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itro\Desktop\CIS 17A C++ Objects\Git_Repository\VasquezGabriel_CIS_17A\Lab\Lab_Conversions\CIS-17A_Conversions_Gabriel_Vasquez_\"/>
    </mc:Choice>
  </mc:AlternateContent>
  <xr:revisionPtr revIDLastSave="0" documentId="13_ncr:1_{B5A4AF94-4116-40E5-978E-FCCE45178BD6}" xr6:coauthVersionLast="47" xr6:coauthVersionMax="47" xr10:uidLastSave="{00000000-0000-0000-0000-000000000000}"/>
  <bookViews>
    <workbookView xWindow="28680" yWindow="-120" windowWidth="29040" windowHeight="15840" xr2:uid="{DA30BF51-B5FE-49B3-9B74-E18D35C7F61F}"/>
  </bookViews>
  <sheets>
    <sheet name="Convers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18" i="2"/>
  <c r="E23" i="2"/>
  <c r="D23" i="2"/>
  <c r="C22" i="2"/>
  <c r="E18" i="2"/>
  <c r="D18" i="2"/>
  <c r="C17" i="2"/>
  <c r="B17" i="2"/>
  <c r="E13" i="2"/>
  <c r="D13" i="2"/>
  <c r="B12" i="2"/>
  <c r="C12" i="2"/>
  <c r="E8" i="2"/>
  <c r="D8" i="2"/>
</calcChain>
</file>

<file path=xl/sharedStrings.xml><?xml version="1.0" encoding="utf-8"?>
<sst xmlns="http://schemas.openxmlformats.org/spreadsheetml/2006/main" count="75" uniqueCount="68">
  <si>
    <t>Base 10</t>
  </si>
  <si>
    <t>Base 2</t>
  </si>
  <si>
    <t>Base 8</t>
  </si>
  <si>
    <t>Base 16</t>
  </si>
  <si>
    <t>7F</t>
  </si>
  <si>
    <t>AB</t>
  </si>
  <si>
    <t>Decimal</t>
  </si>
  <si>
    <t>Binary</t>
  </si>
  <si>
    <t>Octal</t>
  </si>
  <si>
    <t>Hexi</t>
  </si>
  <si>
    <t>A</t>
  </si>
  <si>
    <t>B</t>
  </si>
  <si>
    <t>C</t>
  </si>
  <si>
    <t>D</t>
  </si>
  <si>
    <t>E</t>
  </si>
  <si>
    <t>F</t>
  </si>
  <si>
    <t>Base2-to-Base10 &amp; Base10-to-Base2</t>
  </si>
  <si>
    <t>Base2-to-Base8 &amp; Base8-to-Base2</t>
  </si>
  <si>
    <t>Base2-to-Base16 &amp; Base16-to-Base2</t>
  </si>
  <si>
    <t>100+20+7</t>
  </si>
  <si>
    <t>64+32+16+8+4+2+1</t>
  </si>
  <si>
    <t>1 111 111</t>
  </si>
  <si>
    <t>(1*8^2)+(7*8^1)+(7*8^0)</t>
  </si>
  <si>
    <t>111 1111</t>
  </si>
  <si>
    <t>16+4+1</t>
  </si>
  <si>
    <t>(2*10^1)+(1*10^0)</t>
  </si>
  <si>
    <t>10 101</t>
  </si>
  <si>
    <t>(2*8^1)+(5*8^0)</t>
  </si>
  <si>
    <t>1 0101</t>
  </si>
  <si>
    <t>(1*16^1)+(5*16^0)</t>
  </si>
  <si>
    <t>(5*10^1)+(7*10^0)</t>
  </si>
  <si>
    <t>32+16+8+1</t>
  </si>
  <si>
    <t>111  001</t>
  </si>
  <si>
    <t>(7*8^1)+(1*8^0)</t>
  </si>
  <si>
    <t>11 1001</t>
  </si>
  <si>
    <t>(3*16^1)+(9*16^0)</t>
  </si>
  <si>
    <t>(7*16^1)+(15*16^0)</t>
  </si>
  <si>
    <t>(1*10^2)+(7*10^1)+(1*10^0)</t>
  </si>
  <si>
    <t>128 +32+8+2+1</t>
  </si>
  <si>
    <t>10 101 011</t>
  </si>
  <si>
    <t>(2*8^2)+(5*8^1)+(3*8^0)</t>
  </si>
  <si>
    <t>1010 1011</t>
  </si>
  <si>
    <t>result:</t>
  </si>
  <si>
    <t>(10*16^1)+(11*16^0)</t>
  </si>
  <si>
    <t>Reference Conversion Table</t>
  </si>
  <si>
    <t>2^3</t>
  </si>
  <si>
    <t>2^4</t>
  </si>
  <si>
    <t xml:space="preserve">Since none of the given values are greater than 2^8=256, I just used binary values between 0 and 128. </t>
  </si>
  <si>
    <t>(1*10^2)+(2*10^1)+(7*10^0)</t>
  </si>
  <si>
    <t>1 111 011</t>
  </si>
  <si>
    <t>(1*8^2)+(7*8^1)+(3*8^0)</t>
  </si>
  <si>
    <t>111 1011</t>
  </si>
  <si>
    <t>(7*16^1)+(11*16^0)</t>
  </si>
  <si>
    <t>1 111 001</t>
  </si>
  <si>
    <t>111 1001</t>
  </si>
  <si>
    <t>(1*8^2)+(7*8^1)+(1*8^0)</t>
  </si>
  <si>
    <t>(7*16^1)+(9*16^0)</t>
  </si>
  <si>
    <t>(1*10^2)+(2*10^1)+(3*10^0)</t>
  </si>
  <si>
    <t>(1*10^2)+(2*10^1)+(1*10^0)</t>
  </si>
  <si>
    <t>64+32+16+8+1</t>
  </si>
  <si>
    <t>Values from Base10, Base8, and Base16 can be represented in Base2. So, I just went back and forth between Base2 and the other Base values to help determine their equilvalence.</t>
  </si>
  <si>
    <t>1A2</t>
  </si>
  <si>
    <t>1  1010  0010</t>
  </si>
  <si>
    <t>(1*16^2)+(10*16^1)+(2*16^0)</t>
  </si>
  <si>
    <t>110  100  010</t>
  </si>
  <si>
    <t>256+128+32+2</t>
  </si>
  <si>
    <t>(4*10^2)+(1*10^1)+(8*10^0)</t>
  </si>
  <si>
    <t>(6*8^2)+(4*8^1)+(2*8^0)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</si>
</sst>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9" xfId="0" applyBorder="1" applyAlignment="1">
      <alignment horizontal="right"/>
    </xf>
    <xf numFmtId="0" fontId="0" fillId="0" borderId="9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/>
    <xf numFmtId="0" fontId="0" fillId="0" borderId="2" xfId="0" applyBorder="1"/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E522-1245-4BC6-8B20-7AB87C695BE9}">
  <dimension ref="A2:U61"/>
  <sheetViews>
    <sheetView tabSelected="1" workbookViewId="0">
      <selection activeCell="H34" sqref="H34"/>
    </sheetView>
  </sheetViews>
  <sheetFormatPr defaultRowHeight="15" x14ac:dyDescent="0.25"/>
  <cols>
    <col min="1" max="1" width="7.28515625" customWidth="1"/>
    <col min="2" max="2" width="18.5703125" customWidth="1"/>
    <col min="3" max="3" width="19.28515625" customWidth="1"/>
    <col min="4" max="4" width="24.7109375" customWidth="1"/>
    <col min="5" max="5" width="18.5703125" customWidth="1"/>
    <col min="6" max="6" width="3.7109375" customWidth="1"/>
    <col min="9" max="9" width="5.5703125" customWidth="1"/>
    <col min="10" max="17" width="4.85546875" customWidth="1"/>
    <col min="19" max="19" width="9.28515625" customWidth="1"/>
    <col min="21" max="21" width="20.85546875" customWidth="1"/>
  </cols>
  <sheetData>
    <row r="2" spans="1:21" ht="15" customHeight="1" x14ac:dyDescent="0.25">
      <c r="G2" s="37" t="s">
        <v>60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</row>
    <row r="3" spans="1:21" x14ac:dyDescent="0.25"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4" spans="1:21" x14ac:dyDescent="0.25">
      <c r="B4" s="8" t="s">
        <v>0</v>
      </c>
      <c r="C4" s="8" t="s">
        <v>1</v>
      </c>
      <c r="D4" s="8" t="s">
        <v>2</v>
      </c>
      <c r="E4" s="8" t="s">
        <v>3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1" x14ac:dyDescent="0.25">
      <c r="B5" s="14">
        <v>127</v>
      </c>
      <c r="C5" s="9">
        <v>1111111</v>
      </c>
      <c r="D5" s="15">
        <v>177</v>
      </c>
      <c r="E5" s="15" t="s">
        <v>4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21" x14ac:dyDescent="0.25">
      <c r="A6" s="31" t="s">
        <v>48</v>
      </c>
      <c r="B6" s="31"/>
      <c r="C6" s="5" t="s">
        <v>20</v>
      </c>
      <c r="D6" s="2" t="s">
        <v>21</v>
      </c>
      <c r="E6" s="2" t="s">
        <v>23</v>
      </c>
    </row>
    <row r="7" spans="1:21" x14ac:dyDescent="0.25">
      <c r="A7" s="6"/>
      <c r="B7" s="5" t="s">
        <v>19</v>
      </c>
      <c r="C7" s="4">
        <v>127</v>
      </c>
      <c r="D7" s="5" t="s">
        <v>22</v>
      </c>
      <c r="E7" s="4" t="s">
        <v>36</v>
      </c>
      <c r="G7" s="32" t="s">
        <v>16</v>
      </c>
      <c r="H7" s="32"/>
      <c r="I7" s="25"/>
    </row>
    <row r="8" spans="1:21" x14ac:dyDescent="0.25">
      <c r="A8" s="6"/>
      <c r="B8" s="4">
        <v>127</v>
      </c>
      <c r="C8" s="6"/>
      <c r="D8" s="4">
        <f>(1*8^2)+(7*8^1)+(7*8^0)</f>
        <v>127</v>
      </c>
      <c r="E8" s="4">
        <f>(7*16^1)+(15*16^0)</f>
        <v>127</v>
      </c>
      <c r="G8" s="32"/>
      <c r="H8" s="32"/>
      <c r="I8" s="12">
        <v>256</v>
      </c>
      <c r="J8" s="4">
        <v>128</v>
      </c>
      <c r="K8" s="4">
        <v>64</v>
      </c>
      <c r="L8" s="4">
        <v>32</v>
      </c>
      <c r="M8" s="4">
        <v>16</v>
      </c>
      <c r="N8" s="4">
        <v>8</v>
      </c>
      <c r="O8" s="4">
        <v>4</v>
      </c>
      <c r="P8" s="4">
        <v>2</v>
      </c>
      <c r="Q8" s="4">
        <v>1</v>
      </c>
      <c r="R8" s="33" t="s">
        <v>47</v>
      </c>
      <c r="S8" s="33"/>
      <c r="T8" s="33"/>
      <c r="U8" s="33"/>
    </row>
    <row r="9" spans="1:21" x14ac:dyDescent="0.25">
      <c r="I9" s="4">
        <v>0</v>
      </c>
      <c r="J9" s="4">
        <v>0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33"/>
      <c r="S9" s="33"/>
      <c r="T9" s="33"/>
      <c r="U9" s="33"/>
    </row>
    <row r="10" spans="1:21" x14ac:dyDescent="0.25">
      <c r="B10" s="9">
        <v>21</v>
      </c>
      <c r="C10" s="10">
        <v>10101</v>
      </c>
      <c r="D10" s="9">
        <v>25</v>
      </c>
      <c r="E10" s="9">
        <v>15</v>
      </c>
      <c r="H10" s="11" t="s">
        <v>42</v>
      </c>
      <c r="I10" s="40">
        <f>K8+L8+M8+N8+O8+P8+Q8</f>
        <v>127</v>
      </c>
      <c r="J10" s="40"/>
      <c r="K10" s="26"/>
    </row>
    <row r="11" spans="1:21" x14ac:dyDescent="0.25">
      <c r="B11" s="5" t="s">
        <v>25</v>
      </c>
      <c r="C11" s="5" t="s">
        <v>24</v>
      </c>
      <c r="D11" s="3" t="s">
        <v>26</v>
      </c>
      <c r="E11" s="3" t="s">
        <v>28</v>
      </c>
      <c r="G11" s="32" t="s">
        <v>17</v>
      </c>
      <c r="H11" s="32"/>
      <c r="I11" s="25"/>
    </row>
    <row r="12" spans="1:21" x14ac:dyDescent="0.25">
      <c r="B12" s="4">
        <f>(2*10^1)+(1*10^0)</f>
        <v>21</v>
      </c>
      <c r="C12" s="4">
        <f>16+4+1</f>
        <v>21</v>
      </c>
      <c r="D12" s="5" t="s">
        <v>27</v>
      </c>
      <c r="E12" s="5" t="s">
        <v>29</v>
      </c>
      <c r="G12" s="32"/>
      <c r="H12" s="32"/>
      <c r="I12" s="4">
        <v>4</v>
      </c>
      <c r="J12" s="4">
        <v>2</v>
      </c>
      <c r="K12" s="4">
        <v>1</v>
      </c>
    </row>
    <row r="13" spans="1:21" x14ac:dyDescent="0.25">
      <c r="D13" s="4">
        <f>(2*8^1)+(5*8^0)</f>
        <v>21</v>
      </c>
      <c r="E13" s="4">
        <f>(1*16^1)+(5*16^0)</f>
        <v>21</v>
      </c>
      <c r="I13" s="4">
        <v>0</v>
      </c>
      <c r="J13" s="4">
        <v>1</v>
      </c>
      <c r="K13" s="4">
        <v>1</v>
      </c>
    </row>
    <row r="14" spans="1:21" x14ac:dyDescent="0.25">
      <c r="H14" s="11" t="s">
        <v>42</v>
      </c>
      <c r="I14" s="41"/>
      <c r="J14" s="41"/>
      <c r="K14" s="26"/>
    </row>
    <row r="15" spans="1:21" x14ac:dyDescent="0.25">
      <c r="B15" s="9">
        <v>57</v>
      </c>
      <c r="C15" s="9">
        <v>111001</v>
      </c>
      <c r="D15" s="10">
        <v>71</v>
      </c>
      <c r="E15" s="9">
        <v>39</v>
      </c>
      <c r="G15" s="32" t="s">
        <v>18</v>
      </c>
      <c r="H15" s="32"/>
      <c r="I15" s="25"/>
    </row>
    <row r="16" spans="1:21" x14ac:dyDescent="0.25">
      <c r="B16" s="5" t="s">
        <v>30</v>
      </c>
      <c r="C16" s="5" t="s">
        <v>31</v>
      </c>
      <c r="D16" s="5" t="s">
        <v>32</v>
      </c>
      <c r="E16" s="5" t="s">
        <v>34</v>
      </c>
      <c r="G16" s="32"/>
      <c r="H16" s="32"/>
      <c r="I16" s="4">
        <v>8</v>
      </c>
      <c r="J16" s="4">
        <v>4</v>
      </c>
      <c r="K16" s="4">
        <v>2</v>
      </c>
      <c r="L16" s="4">
        <v>1</v>
      </c>
    </row>
    <row r="17" spans="1:12" x14ac:dyDescent="0.25">
      <c r="B17" s="4">
        <f>(5*10^1)+(7*10^0)</f>
        <v>57</v>
      </c>
      <c r="C17" s="4">
        <f>32+16+8+1</f>
        <v>57</v>
      </c>
      <c r="D17" s="5" t="s">
        <v>33</v>
      </c>
      <c r="E17" s="4" t="s">
        <v>35</v>
      </c>
      <c r="I17" s="4">
        <v>1</v>
      </c>
      <c r="J17" s="4">
        <v>0</v>
      </c>
      <c r="K17" s="4">
        <v>1</v>
      </c>
      <c r="L17" s="4">
        <v>0</v>
      </c>
    </row>
    <row r="18" spans="1:12" x14ac:dyDescent="0.25">
      <c r="D18" s="5">
        <f>(7*8^1)+(1*8^0)</f>
        <v>57</v>
      </c>
      <c r="E18" s="4">
        <f>(3*16^1)+(9*16^0)</f>
        <v>57</v>
      </c>
      <c r="H18" s="11" t="s">
        <v>42</v>
      </c>
      <c r="I18" s="41">
        <f>I16+K16</f>
        <v>10</v>
      </c>
      <c r="J18" s="41"/>
      <c r="K18" s="26"/>
    </row>
    <row r="20" spans="1:12" x14ac:dyDescent="0.25">
      <c r="B20" s="7">
        <v>171</v>
      </c>
      <c r="C20" s="7">
        <v>10101011</v>
      </c>
      <c r="D20" s="9">
        <v>253</v>
      </c>
      <c r="E20" s="10" t="s">
        <v>5</v>
      </c>
    </row>
    <row r="21" spans="1:12" x14ac:dyDescent="0.25">
      <c r="A21" s="31" t="s">
        <v>37</v>
      </c>
      <c r="B21" s="31"/>
      <c r="C21" s="5" t="s">
        <v>38</v>
      </c>
      <c r="D21" s="5" t="s">
        <v>39</v>
      </c>
      <c r="E21" s="5" t="s">
        <v>41</v>
      </c>
    </row>
    <row r="22" spans="1:12" x14ac:dyDescent="0.25">
      <c r="C22" s="4">
        <f>128 +32+8+2+1</f>
        <v>171</v>
      </c>
      <c r="D22" s="5" t="s">
        <v>40</v>
      </c>
      <c r="E22" s="5" t="s">
        <v>43</v>
      </c>
    </row>
    <row r="23" spans="1:12" x14ac:dyDescent="0.25">
      <c r="D23" s="4">
        <f>(2*8^2)+(5*8^1)+(3*8^0)</f>
        <v>171</v>
      </c>
      <c r="E23" s="4">
        <f>(10*16^1)+(11*16^0)</f>
        <v>171</v>
      </c>
    </row>
    <row r="25" spans="1:12" x14ac:dyDescent="0.25">
      <c r="B25" s="9">
        <v>5</v>
      </c>
      <c r="C25" s="10">
        <v>101</v>
      </c>
      <c r="D25" s="9">
        <v>5</v>
      </c>
      <c r="E25" s="9">
        <v>5</v>
      </c>
    </row>
    <row r="26" spans="1:12" x14ac:dyDescent="0.25">
      <c r="A26" s="6"/>
      <c r="B26" s="23"/>
      <c r="C26" s="24"/>
      <c r="D26" s="23"/>
      <c r="E26" s="23"/>
    </row>
    <row r="27" spans="1:12" x14ac:dyDescent="0.25">
      <c r="B27" s="10">
        <v>123</v>
      </c>
      <c r="C27" s="17">
        <v>1111011</v>
      </c>
      <c r="D27" s="17" t="s">
        <v>49</v>
      </c>
      <c r="E27" s="17" t="s">
        <v>51</v>
      </c>
    </row>
    <row r="28" spans="1:12" x14ac:dyDescent="0.25">
      <c r="A28" s="34" t="s">
        <v>57</v>
      </c>
      <c r="B28" s="35"/>
      <c r="C28" s="13" t="s">
        <v>20</v>
      </c>
      <c r="D28" s="13" t="s">
        <v>50</v>
      </c>
      <c r="E28" s="13" t="s">
        <v>52</v>
      </c>
    </row>
    <row r="29" spans="1:12" x14ac:dyDescent="0.25">
      <c r="B29" s="16"/>
      <c r="C29" s="21"/>
      <c r="D29" s="17">
        <v>123</v>
      </c>
      <c r="E29" s="17">
        <v>123</v>
      </c>
    </row>
    <row r="30" spans="1:12" x14ac:dyDescent="0.25">
      <c r="B30" s="16"/>
      <c r="C30" s="16"/>
      <c r="D30" s="16"/>
      <c r="E30" s="16"/>
    </row>
    <row r="31" spans="1:12" x14ac:dyDescent="0.25">
      <c r="B31" s="10">
        <v>121</v>
      </c>
      <c r="C31" s="9">
        <v>1111001</v>
      </c>
      <c r="D31" s="9">
        <v>171</v>
      </c>
      <c r="E31" s="9">
        <v>79</v>
      </c>
    </row>
    <row r="32" spans="1:12" x14ac:dyDescent="0.25">
      <c r="A32" s="34" t="s">
        <v>58</v>
      </c>
      <c r="B32" s="36"/>
      <c r="C32" s="19" t="s">
        <v>59</v>
      </c>
      <c r="D32" s="20" t="s">
        <v>53</v>
      </c>
      <c r="E32" s="20" t="s">
        <v>54</v>
      </c>
    </row>
    <row r="33" spans="1:7" x14ac:dyDescent="0.25">
      <c r="C33" s="4">
        <v>121</v>
      </c>
      <c r="D33" s="13" t="s">
        <v>55</v>
      </c>
      <c r="E33" s="13" t="s">
        <v>56</v>
      </c>
    </row>
    <row r="34" spans="1:7" x14ac:dyDescent="0.25">
      <c r="D34" s="4">
        <v>121</v>
      </c>
      <c r="E34" s="4">
        <v>121</v>
      </c>
    </row>
    <row r="36" spans="1:7" x14ac:dyDescent="0.25">
      <c r="B36" s="9">
        <v>418</v>
      </c>
      <c r="C36" s="9">
        <v>110100010</v>
      </c>
      <c r="D36" s="9">
        <v>642</v>
      </c>
      <c r="E36" s="10" t="s">
        <v>61</v>
      </c>
    </row>
    <row r="37" spans="1:7" x14ac:dyDescent="0.25">
      <c r="A37" s="31" t="s">
        <v>66</v>
      </c>
      <c r="B37" s="31"/>
      <c r="C37" s="27" t="s">
        <v>65</v>
      </c>
      <c r="D37" s="22" t="s">
        <v>64</v>
      </c>
      <c r="E37" s="22" t="s">
        <v>62</v>
      </c>
    </row>
    <row r="38" spans="1:7" x14ac:dyDescent="0.25">
      <c r="C38" s="4">
        <v>418</v>
      </c>
      <c r="D38" s="13" t="s">
        <v>67</v>
      </c>
      <c r="E38" s="38" t="s">
        <v>63</v>
      </c>
      <c r="F38" s="39"/>
      <c r="G38" s="39"/>
    </row>
    <row r="39" spans="1:7" x14ac:dyDescent="0.25">
      <c r="D39" s="4">
        <v>418</v>
      </c>
      <c r="E39" s="4">
        <v>418</v>
      </c>
    </row>
    <row r="41" spans="1:7" ht="18.75" x14ac:dyDescent="0.3">
      <c r="B41" s="28" t="s">
        <v>44</v>
      </c>
      <c r="C41" s="29"/>
      <c r="D41" s="29"/>
      <c r="E41" s="30"/>
    </row>
    <row r="42" spans="1:7" x14ac:dyDescent="0.25">
      <c r="B42" s="1" t="s">
        <v>0</v>
      </c>
      <c r="C42" s="1" t="s">
        <v>1</v>
      </c>
      <c r="D42" s="1" t="s">
        <v>2</v>
      </c>
      <c r="E42" s="1" t="s">
        <v>3</v>
      </c>
    </row>
    <row r="43" spans="1:7" x14ac:dyDescent="0.25">
      <c r="B43" s="2" t="s">
        <v>6</v>
      </c>
      <c r="C43" s="2" t="s">
        <v>7</v>
      </c>
      <c r="D43" s="2" t="s">
        <v>8</v>
      </c>
      <c r="E43" s="2" t="s">
        <v>9</v>
      </c>
    </row>
    <row r="44" spans="1:7" x14ac:dyDescent="0.25">
      <c r="B44" s="2"/>
      <c r="C44" s="2"/>
      <c r="D44" s="2" t="s">
        <v>45</v>
      </c>
      <c r="E44" s="2" t="s">
        <v>46</v>
      </c>
    </row>
    <row r="45" spans="1:7" x14ac:dyDescent="0.25">
      <c r="B45" s="2">
        <v>0</v>
      </c>
      <c r="C45" s="2">
        <v>0</v>
      </c>
      <c r="D45" s="2">
        <v>0</v>
      </c>
      <c r="E45" s="2">
        <v>0</v>
      </c>
    </row>
    <row r="46" spans="1:7" x14ac:dyDescent="0.25">
      <c r="B46" s="2">
        <v>1</v>
      </c>
      <c r="C46" s="2">
        <v>1</v>
      </c>
      <c r="D46" s="2">
        <v>1</v>
      </c>
      <c r="E46" s="2">
        <v>1</v>
      </c>
    </row>
    <row r="47" spans="1:7" x14ac:dyDescent="0.25">
      <c r="B47" s="2">
        <v>2</v>
      </c>
      <c r="C47" s="2">
        <v>10</v>
      </c>
      <c r="D47" s="2">
        <v>2</v>
      </c>
      <c r="E47" s="2">
        <v>2</v>
      </c>
    </row>
    <row r="48" spans="1:7" x14ac:dyDescent="0.25">
      <c r="B48" s="2">
        <v>3</v>
      </c>
      <c r="C48" s="2">
        <v>11</v>
      </c>
      <c r="D48" s="2">
        <v>3</v>
      </c>
      <c r="E48" s="2">
        <v>3</v>
      </c>
    </row>
    <row r="49" spans="2:5" x14ac:dyDescent="0.25">
      <c r="B49" s="2">
        <v>4</v>
      </c>
      <c r="C49" s="2">
        <v>100</v>
      </c>
      <c r="D49" s="2">
        <v>4</v>
      </c>
      <c r="E49" s="2">
        <v>4</v>
      </c>
    </row>
    <row r="50" spans="2:5" x14ac:dyDescent="0.25">
      <c r="B50" s="2">
        <v>5</v>
      </c>
      <c r="C50" s="2">
        <v>101</v>
      </c>
      <c r="D50" s="2">
        <v>5</v>
      </c>
      <c r="E50" s="2">
        <v>5</v>
      </c>
    </row>
    <row r="51" spans="2:5" x14ac:dyDescent="0.25">
      <c r="B51" s="2">
        <v>6</v>
      </c>
      <c r="C51" s="2">
        <v>110</v>
      </c>
      <c r="D51" s="2">
        <v>6</v>
      </c>
      <c r="E51" s="2">
        <v>6</v>
      </c>
    </row>
    <row r="52" spans="2:5" x14ac:dyDescent="0.25">
      <c r="B52" s="2">
        <v>7</v>
      </c>
      <c r="C52" s="2">
        <v>111</v>
      </c>
      <c r="D52" s="2">
        <v>7</v>
      </c>
      <c r="E52" s="2">
        <v>7</v>
      </c>
    </row>
    <row r="53" spans="2:5" x14ac:dyDescent="0.25">
      <c r="B53" s="2">
        <v>8</v>
      </c>
      <c r="C53" s="2">
        <v>1000</v>
      </c>
      <c r="D53" s="2">
        <v>10</v>
      </c>
      <c r="E53" s="2">
        <v>8</v>
      </c>
    </row>
    <row r="54" spans="2:5" x14ac:dyDescent="0.25">
      <c r="B54" s="2">
        <v>9</v>
      </c>
      <c r="C54" s="2">
        <v>1001</v>
      </c>
      <c r="D54" s="2">
        <v>11</v>
      </c>
      <c r="E54" s="2">
        <v>9</v>
      </c>
    </row>
    <row r="55" spans="2:5" x14ac:dyDescent="0.25">
      <c r="B55" s="2">
        <v>10</v>
      </c>
      <c r="C55" s="2">
        <v>1010</v>
      </c>
      <c r="D55" s="2">
        <v>12</v>
      </c>
      <c r="E55" s="2" t="s">
        <v>10</v>
      </c>
    </row>
    <row r="56" spans="2:5" x14ac:dyDescent="0.25">
      <c r="B56" s="2">
        <v>11</v>
      </c>
      <c r="C56" s="2">
        <v>1011</v>
      </c>
      <c r="D56" s="2">
        <v>13</v>
      </c>
      <c r="E56" s="2" t="s">
        <v>11</v>
      </c>
    </row>
    <row r="57" spans="2:5" x14ac:dyDescent="0.25">
      <c r="B57" s="2">
        <v>12</v>
      </c>
      <c r="C57" s="2">
        <v>1100</v>
      </c>
      <c r="D57" s="2">
        <v>14</v>
      </c>
      <c r="E57" s="2" t="s">
        <v>12</v>
      </c>
    </row>
    <row r="58" spans="2:5" x14ac:dyDescent="0.25">
      <c r="B58" s="2">
        <v>13</v>
      </c>
      <c r="C58" s="2">
        <v>1101</v>
      </c>
      <c r="D58" s="2">
        <v>15</v>
      </c>
      <c r="E58" s="2" t="s">
        <v>13</v>
      </c>
    </row>
    <row r="59" spans="2:5" x14ac:dyDescent="0.25">
      <c r="B59" s="2">
        <v>14</v>
      </c>
      <c r="C59" s="2">
        <v>1110</v>
      </c>
      <c r="D59" s="2">
        <v>16</v>
      </c>
      <c r="E59" s="2" t="s">
        <v>14</v>
      </c>
    </row>
    <row r="60" spans="2:5" x14ac:dyDescent="0.25">
      <c r="B60" s="2">
        <v>15</v>
      </c>
      <c r="C60" s="2">
        <v>1111</v>
      </c>
      <c r="D60" s="2">
        <v>17</v>
      </c>
      <c r="E60" s="2" t="s">
        <v>15</v>
      </c>
    </row>
    <row r="61" spans="2:5" x14ac:dyDescent="0.25">
      <c r="B61" s="2">
        <v>16</v>
      </c>
      <c r="C61" s="2">
        <v>10000</v>
      </c>
      <c r="D61" s="2">
        <v>20</v>
      </c>
      <c r="E61" s="2">
        <v>10</v>
      </c>
    </row>
  </sheetData>
  <mergeCells count="15">
    <mergeCell ref="G2:T3"/>
    <mergeCell ref="E38:G38"/>
    <mergeCell ref="I10:J10"/>
    <mergeCell ref="I18:J18"/>
    <mergeCell ref="I14:J14"/>
    <mergeCell ref="B41:E41"/>
    <mergeCell ref="A6:B6"/>
    <mergeCell ref="A21:B21"/>
    <mergeCell ref="G7:H8"/>
    <mergeCell ref="R8:U9"/>
    <mergeCell ref="G11:H12"/>
    <mergeCell ref="G15:H16"/>
    <mergeCell ref="A28:B28"/>
    <mergeCell ref="A32:B32"/>
    <mergeCell ref="A37:B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GabeNitro</dc:creator>
  <cp:lastModifiedBy>GabeNitro</cp:lastModifiedBy>
  <dcterms:created xsi:type="dcterms:W3CDTF">2021-08-28T17:28:44Z</dcterms:created>
  <dcterms:modified xsi:type="dcterms:W3CDTF">2021-09-07T06:06:24Z</dcterms:modified>
</cp:coreProperties>
</file>