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nsik/git/cnv_pathogenicity_prediction/5. Model Training and Validation/"/>
    </mc:Choice>
  </mc:AlternateContent>
  <xr:revisionPtr revIDLastSave="0" documentId="10_ncr:8140008_{B6B265E9-C000-D14C-BA79-6DC7485BA7DE}" xr6:coauthVersionLast="34" xr6:coauthVersionMax="34" xr10:uidLastSave="{00000000-0000-0000-0000-000000000000}"/>
  <bookViews>
    <workbookView xWindow="-20" yWindow="440" windowWidth="28800" windowHeight="17560"/>
  </bookViews>
  <sheets>
    <sheet name="logit_coef_all" sheetId="1" r:id="rId1"/>
  </sheets>
  <calcPr calcId="162913"/>
</workbook>
</file>

<file path=xl/calcChain.xml><?xml version="1.0" encoding="utf-8"?>
<calcChain xmlns="http://schemas.openxmlformats.org/spreadsheetml/2006/main">
  <c r="S48" i="1" l="1"/>
  <c r="T49" i="1"/>
  <c r="T48" i="1"/>
  <c r="Y48" i="1"/>
  <c r="X48" i="1"/>
  <c r="W48" i="1"/>
  <c r="V48" i="1"/>
  <c r="U48" i="1"/>
  <c r="H59" i="1"/>
  <c r="I59" i="1"/>
  <c r="J59" i="1"/>
  <c r="K59" i="1"/>
  <c r="K60" i="1" s="1"/>
  <c r="L59" i="1"/>
  <c r="M59" i="1"/>
  <c r="N59" i="1"/>
  <c r="O59" i="1"/>
  <c r="O60" i="1" s="1"/>
  <c r="P59" i="1"/>
  <c r="Q59" i="1"/>
  <c r="R59" i="1"/>
  <c r="S59" i="1"/>
  <c r="S60" i="1" s="1"/>
  <c r="T59" i="1"/>
  <c r="U59" i="1"/>
  <c r="V59" i="1"/>
  <c r="W59" i="1"/>
  <c r="W60" i="1" s="1"/>
  <c r="X59" i="1"/>
  <c r="Y59" i="1"/>
  <c r="Z59" i="1"/>
  <c r="AA59" i="1"/>
  <c r="AA60" i="1" s="1"/>
  <c r="AB59" i="1"/>
  <c r="AC59" i="1"/>
  <c r="AD59" i="1"/>
  <c r="AE59" i="1"/>
  <c r="AE60" i="1" s="1"/>
  <c r="AF59" i="1"/>
  <c r="AG59" i="1"/>
  <c r="AH59" i="1"/>
  <c r="AI59" i="1"/>
  <c r="AI60" i="1" s="1"/>
  <c r="AJ59" i="1"/>
  <c r="AK59" i="1"/>
  <c r="AL59" i="1"/>
  <c r="AM59" i="1"/>
  <c r="AM60" i="1" s="1"/>
  <c r="AN59" i="1"/>
  <c r="AO59" i="1"/>
  <c r="AP59" i="1"/>
  <c r="AQ59" i="1"/>
  <c r="AQ60" i="1" s="1"/>
  <c r="AR59" i="1"/>
  <c r="AS59" i="1"/>
  <c r="AT59" i="1"/>
  <c r="AU59" i="1"/>
  <c r="AU60" i="1" s="1"/>
  <c r="AV59" i="1"/>
  <c r="AW59" i="1"/>
  <c r="AX59" i="1"/>
  <c r="AY59" i="1"/>
  <c r="AY60" i="1" s="1"/>
  <c r="AZ59" i="1"/>
  <c r="BA59" i="1"/>
  <c r="BB59" i="1"/>
  <c r="BC59" i="1"/>
  <c r="BC60" i="1" s="1"/>
  <c r="BD59" i="1"/>
  <c r="BE59" i="1"/>
  <c r="BF59" i="1"/>
  <c r="BG59" i="1"/>
  <c r="BG60" i="1" s="1"/>
  <c r="BH59" i="1"/>
  <c r="BI59" i="1"/>
  <c r="BJ59" i="1"/>
  <c r="BK59" i="1"/>
  <c r="BK60" i="1" s="1"/>
  <c r="BL59" i="1"/>
  <c r="BM59" i="1"/>
  <c r="BN59" i="1"/>
  <c r="BO59" i="1"/>
  <c r="BO60" i="1" s="1"/>
  <c r="BP59" i="1"/>
  <c r="BQ59" i="1"/>
  <c r="BR59" i="1"/>
  <c r="BS59" i="1"/>
  <c r="BS60" i="1" s="1"/>
  <c r="BT59" i="1"/>
  <c r="H60" i="1"/>
  <c r="I60" i="1"/>
  <c r="J60" i="1"/>
  <c r="L60" i="1"/>
  <c r="M60" i="1"/>
  <c r="N60" i="1"/>
  <c r="P60" i="1"/>
  <c r="Q60" i="1"/>
  <c r="R60" i="1"/>
  <c r="T60" i="1"/>
  <c r="U60" i="1"/>
  <c r="V60" i="1"/>
  <c r="X60" i="1"/>
  <c r="Y60" i="1"/>
  <c r="Z60" i="1"/>
  <c r="AB60" i="1"/>
  <c r="AC60" i="1"/>
  <c r="AD60" i="1"/>
  <c r="AF60" i="1"/>
  <c r="AG60" i="1"/>
  <c r="AH60" i="1"/>
  <c r="AJ60" i="1"/>
  <c r="AK60" i="1"/>
  <c r="AL60" i="1"/>
  <c r="AN60" i="1"/>
  <c r="AO60" i="1"/>
  <c r="AP60" i="1"/>
  <c r="AR60" i="1"/>
  <c r="AS60" i="1"/>
  <c r="AT60" i="1"/>
  <c r="AV60" i="1"/>
  <c r="AW60" i="1"/>
  <c r="AX60" i="1"/>
  <c r="AZ60" i="1"/>
  <c r="BA60" i="1"/>
  <c r="BB60" i="1"/>
  <c r="BD60" i="1"/>
  <c r="BE60" i="1"/>
  <c r="BF60" i="1"/>
  <c r="BH60" i="1"/>
  <c r="BI60" i="1"/>
  <c r="BJ60" i="1"/>
  <c r="BL60" i="1"/>
  <c r="BM60" i="1"/>
  <c r="BN60" i="1"/>
  <c r="BP60" i="1"/>
  <c r="BQ60" i="1"/>
  <c r="BR60" i="1"/>
  <c r="BT60" i="1"/>
  <c r="G59" i="1"/>
  <c r="G60" i="1" s="1"/>
</calcChain>
</file>

<file path=xl/sharedStrings.xml><?xml version="1.0" encoding="utf-8"?>
<sst xmlns="http://schemas.openxmlformats.org/spreadsheetml/2006/main" count="146" uniqueCount="72">
  <si>
    <t xml:space="preserve"> repeat_LINE</t>
  </si>
  <si>
    <t xml:space="preserve"> number_of_genes_in_proximity</t>
  </si>
  <si>
    <t xml:space="preserve"> repeat_Satellite_density</t>
  </si>
  <si>
    <t xml:space="preserve"> repeat_Segmental duplication_density</t>
  </si>
  <si>
    <t xml:space="preserve"> omim_num_diseases</t>
  </si>
  <si>
    <t xml:space="preserve"> pli_pli_0.9_to_1.0</t>
  </si>
  <si>
    <t xml:space="preserve"> pli_pli_0.0_to_0.1</t>
  </si>
  <si>
    <t xml:space="preserve"> gene_density</t>
  </si>
  <si>
    <t xml:space="preserve"> mpo_behavior/neurological phenotype</t>
  </si>
  <si>
    <t xml:space="preserve"> repeat_LTR</t>
  </si>
  <si>
    <t xml:space="preserve"> repeat_Simple repeat</t>
  </si>
  <si>
    <t xml:space="preserve"> repeat_Transposable element</t>
  </si>
  <si>
    <t xml:space="preserve"> repeat_LTR_density</t>
  </si>
  <si>
    <t xml:space="preserve"> mpo_endocrine/exocrine gland phenotype</t>
  </si>
  <si>
    <t xml:space="preserve"> repeat_SINE</t>
  </si>
  <si>
    <t xml:space="preserve"> mpo_cellular phenotype</t>
  </si>
  <si>
    <t xml:space="preserve"> mpo_embryo phenotype</t>
  </si>
  <si>
    <t xml:space="preserve"> repeat_LINE_density</t>
  </si>
  <si>
    <t xml:space="preserve"> mpo_renal/urinary system phenotype</t>
  </si>
  <si>
    <t xml:space="preserve"> mpo_hematopoietic system phenotype</t>
  </si>
  <si>
    <t xml:space="preserve"> pli_pli_0.4_to_0.5</t>
  </si>
  <si>
    <t xml:space="preserve"> repeat_Segmental duplication</t>
  </si>
  <si>
    <t xml:space="preserve"> mpo_limbs/digits/tail phenotype</t>
  </si>
  <si>
    <t xml:space="preserve"> mpo_nervous system phenotype</t>
  </si>
  <si>
    <t xml:space="preserve"> mpo_growth/size/body region phenotype</t>
  </si>
  <si>
    <t xml:space="preserve"> mpo_multi_entrez_to_num_phenotypes</t>
  </si>
  <si>
    <t xml:space="preserve"> pli_pli_0.1_to_0.2</t>
  </si>
  <si>
    <t xml:space="preserve"> mpo_mortality/aging</t>
  </si>
  <si>
    <t xml:space="preserve"> pli_pli_0.8_to_0.9</t>
  </si>
  <si>
    <t xml:space="preserve"> mpo_integument phenotype</t>
  </si>
  <si>
    <t xml:space="preserve"> mpo_taste/olfaction phenotype</t>
  </si>
  <si>
    <t xml:space="preserve"> repeat_Simple repeat_density</t>
  </si>
  <si>
    <t xml:space="preserve"> repeat_Gap</t>
  </si>
  <si>
    <t xml:space="preserve"> mpo_vision/eye phenotype</t>
  </si>
  <si>
    <t xml:space="preserve"> mpo_craniofacial phenotype</t>
  </si>
  <si>
    <t xml:space="preserve"> repeat_Satellite</t>
  </si>
  <si>
    <t xml:space="preserve"> mpo_respiratory system phenotype</t>
  </si>
  <si>
    <t xml:space="preserve"> mpo_cardiovascular system phenotype</t>
  </si>
  <si>
    <t xml:space="preserve"> pli_pli_0.5_to_0.6</t>
  </si>
  <si>
    <t xml:space="preserve"> repeat_Homopolymer</t>
  </si>
  <si>
    <t xml:space="preserve"> gain_loss</t>
  </si>
  <si>
    <t xml:space="preserve"> size</t>
  </si>
  <si>
    <t xml:space="preserve"> pli_pli_0.7_to_0.8</t>
  </si>
  <si>
    <t xml:space="preserve"> repeat_RNA</t>
  </si>
  <si>
    <t xml:space="preserve"> mpo_liver/biliary system phenotype</t>
  </si>
  <si>
    <t xml:space="preserve"> repeat_Gap_density</t>
  </si>
  <si>
    <t xml:space="preserve"> pli_pli_0.6_to_0.7</t>
  </si>
  <si>
    <t xml:space="preserve"> mpo_pigmentation phenotype</t>
  </si>
  <si>
    <t xml:space="preserve"> repeat_SINE_density</t>
  </si>
  <si>
    <t xml:space="preserve"> mpo_immune system phenotype</t>
  </si>
  <si>
    <t xml:space="preserve"> mpo_reproductive system phenotype</t>
  </si>
  <si>
    <t xml:space="preserve"> mpo_skeleton phenotype</t>
  </si>
  <si>
    <t xml:space="preserve"> mpo_multi_entrez_to_num_phenotypes_using_thresh</t>
  </si>
  <si>
    <t xml:space="preserve"> repeat_Low complexity_density</t>
  </si>
  <si>
    <t xml:space="preserve"> repeat_Homopolymer_density</t>
  </si>
  <si>
    <t xml:space="preserve"> repeat_Low complexity</t>
  </si>
  <si>
    <t xml:space="preserve"> mpo_hearing/vestibular/ear phenotype</t>
  </si>
  <si>
    <t xml:space="preserve"> pli_pli_0.3_to_0.4</t>
  </si>
  <si>
    <t xml:space="preserve"> mpo_homeostasis/metabolism phenotype</t>
  </si>
  <si>
    <t xml:space="preserve"> mpo_adipose tissue phenotype</t>
  </si>
  <si>
    <t xml:space="preserve"> repeat_RNA_density</t>
  </si>
  <si>
    <t xml:space="preserve"> mpo_neoplasm</t>
  </si>
  <si>
    <t xml:space="preserve"> repeat_Transposable element_density</t>
  </si>
  <si>
    <t xml:space="preserve"> mpo_digestive/alimentary phenotype</t>
  </si>
  <si>
    <t xml:space="preserve"> mpo_muscle phenotype</t>
  </si>
  <si>
    <t xml:space="preserve"> nan</t>
  </si>
  <si>
    <t xml:space="preserve"> pli_pli_0.2_to_0.3</t>
  </si>
  <si>
    <t>Description</t>
  </si>
  <si>
    <t>Logistic Coeff</t>
  </si>
  <si>
    <t>Relative STD</t>
  </si>
  <si>
    <t>Odds Ratio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</si>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</sst>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6"/>
  <sheetViews>
    <sheetView tabSelected="1" topLeftCell="A35" zoomScale="75" workbookViewId="0">
      <selection activeCell="G59" sqref="G59:G60"/>
    </sheetView>
  </sheetViews>
  <sheetFormatPr baseColWidth="10" defaultRowHeight="16" x14ac:dyDescent="0.2"/>
  <cols>
    <col min="7" max="8" width="10.83203125" customWidth="1"/>
  </cols>
  <sheetData>
    <row r="1" spans="1:3" x14ac:dyDescent="0.2">
      <c r="A1">
        <v>1.8361483788859201</v>
      </c>
      <c r="B1">
        <v>9.21514184422991</v>
      </c>
      <c r="C1" t="s">
        <v>0</v>
      </c>
    </row>
    <row r="2" spans="1:3" x14ac:dyDescent="0.2">
      <c r="A2">
        <v>-1.49746414227049</v>
      </c>
      <c r="B2">
        <v>14.2349585421301</v>
      </c>
      <c r="C2" t="s">
        <v>1</v>
      </c>
    </row>
    <row r="3" spans="1:3" x14ac:dyDescent="0.2">
      <c r="A3">
        <v>-1.4412320277586701</v>
      </c>
      <c r="B3">
        <v>9.8666592020797204</v>
      </c>
      <c r="C3" t="s">
        <v>2</v>
      </c>
    </row>
    <row r="4" spans="1:3" x14ac:dyDescent="0.2">
      <c r="A4">
        <v>-1.41526927058593</v>
      </c>
      <c r="B4">
        <v>15.793815427093</v>
      </c>
      <c r="C4" t="s">
        <v>3</v>
      </c>
    </row>
    <row r="5" spans="1:3" x14ac:dyDescent="0.2">
      <c r="A5">
        <v>1.4043819011951</v>
      </c>
      <c r="B5">
        <v>1.1648721218417899</v>
      </c>
      <c r="C5" t="s">
        <v>4</v>
      </c>
    </row>
    <row r="6" spans="1:3" x14ac:dyDescent="0.2">
      <c r="A6">
        <v>1.1684325301191301</v>
      </c>
      <c r="B6">
        <v>4.00431570481528</v>
      </c>
      <c r="C6" t="s">
        <v>5</v>
      </c>
    </row>
    <row r="7" spans="1:3" x14ac:dyDescent="0.2">
      <c r="A7">
        <v>1.11088498822649</v>
      </c>
      <c r="B7">
        <v>7.5964582122560298</v>
      </c>
      <c r="C7" t="s">
        <v>6</v>
      </c>
    </row>
    <row r="8" spans="1:3" x14ac:dyDescent="0.2">
      <c r="A8">
        <v>-0.81972541155408596</v>
      </c>
      <c r="B8">
        <v>4.9461392000003297</v>
      </c>
      <c r="C8" t="s">
        <v>7</v>
      </c>
    </row>
    <row r="9" spans="1:3" x14ac:dyDescent="0.2">
      <c r="A9">
        <v>0.70325076398065001</v>
      </c>
      <c r="B9">
        <v>8.0264192267351593</v>
      </c>
      <c r="C9" t="s">
        <v>8</v>
      </c>
    </row>
    <row r="10" spans="1:3" x14ac:dyDescent="0.2">
      <c r="A10">
        <v>-0.56002488732787103</v>
      </c>
      <c r="B10">
        <v>16.845635584949601</v>
      </c>
      <c r="C10" t="s">
        <v>9</v>
      </c>
    </row>
    <row r="11" spans="1:3" x14ac:dyDescent="0.2">
      <c r="A11">
        <v>0.55036259746493599</v>
      </c>
      <c r="B11">
        <v>16.838040310997599</v>
      </c>
      <c r="C11" t="s">
        <v>10</v>
      </c>
    </row>
    <row r="12" spans="1:3" x14ac:dyDescent="0.2">
      <c r="A12">
        <v>0.51278650888714306</v>
      </c>
      <c r="B12">
        <v>35.380719351879897</v>
      </c>
      <c r="C12" t="s">
        <v>11</v>
      </c>
    </row>
    <row r="13" spans="1:3" x14ac:dyDescent="0.2">
      <c r="A13">
        <v>-0.457154274135396</v>
      </c>
      <c r="B13">
        <v>3.87031668175598</v>
      </c>
      <c r="C13" t="s">
        <v>12</v>
      </c>
    </row>
    <row r="14" spans="1:3" x14ac:dyDescent="0.2">
      <c r="A14">
        <v>0.31336472563932199</v>
      </c>
      <c r="B14">
        <v>16.274839614885</v>
      </c>
      <c r="C14" t="s">
        <v>13</v>
      </c>
    </row>
    <row r="15" spans="1:3" x14ac:dyDescent="0.2">
      <c r="A15">
        <v>-0.30420720823959402</v>
      </c>
      <c r="B15">
        <v>67.568814335176</v>
      </c>
      <c r="C15" t="s">
        <v>14</v>
      </c>
    </row>
    <row r="16" spans="1:3" x14ac:dyDescent="0.2">
      <c r="A16">
        <v>-0.29978764578051098</v>
      </c>
      <c r="B16">
        <v>24.305958764607901</v>
      </c>
      <c r="C16" t="s">
        <v>15</v>
      </c>
    </row>
    <row r="17" spans="1:3" x14ac:dyDescent="0.2">
      <c r="A17">
        <v>0.29556133154550102</v>
      </c>
      <c r="B17">
        <v>16.849775817535399</v>
      </c>
      <c r="C17" t="s">
        <v>16</v>
      </c>
    </row>
    <row r="18" spans="1:3" x14ac:dyDescent="0.2">
      <c r="A18">
        <v>-0.274849110210729</v>
      </c>
      <c r="B18">
        <v>4.04358017600895</v>
      </c>
      <c r="C18" t="s">
        <v>17</v>
      </c>
    </row>
    <row r="19" spans="1:3" x14ac:dyDescent="0.2">
      <c r="A19">
        <v>-0.26819255158799299</v>
      </c>
      <c r="B19">
        <v>5.6212649315167598</v>
      </c>
      <c r="C19" t="s">
        <v>18</v>
      </c>
    </row>
    <row r="20" spans="1:3" x14ac:dyDescent="0.2">
      <c r="A20">
        <v>-0.26165854108880798</v>
      </c>
      <c r="B20">
        <v>51.495237153359703</v>
      </c>
      <c r="C20" t="s">
        <v>19</v>
      </c>
    </row>
    <row r="21" spans="1:3" x14ac:dyDescent="0.2">
      <c r="A21">
        <v>0.259122147559324</v>
      </c>
      <c r="B21">
        <v>6.0054583116756799</v>
      </c>
      <c r="C21" t="s">
        <v>20</v>
      </c>
    </row>
    <row r="22" spans="1:3" x14ac:dyDescent="0.2">
      <c r="A22">
        <v>-0.244455368128595</v>
      </c>
      <c r="B22">
        <v>15.6922294455862</v>
      </c>
      <c r="C22" t="s">
        <v>21</v>
      </c>
    </row>
    <row r="23" spans="1:3" x14ac:dyDescent="0.2">
      <c r="A23">
        <v>0.23469558924730699</v>
      </c>
      <c r="B23">
        <v>24.961591712494801</v>
      </c>
      <c r="C23" t="s">
        <v>22</v>
      </c>
    </row>
    <row r="24" spans="1:3" x14ac:dyDescent="0.2">
      <c r="A24">
        <v>0.21251012524176599</v>
      </c>
      <c r="B24">
        <v>28.387247587362602</v>
      </c>
      <c r="C24" t="s">
        <v>23</v>
      </c>
    </row>
    <row r="25" spans="1:3" x14ac:dyDescent="0.2">
      <c r="A25">
        <v>0.20955597702628401</v>
      </c>
      <c r="B25">
        <v>63.9177448994919</v>
      </c>
      <c r="C25" t="s">
        <v>24</v>
      </c>
    </row>
    <row r="26" spans="1:3" x14ac:dyDescent="0.2">
      <c r="A26">
        <v>-0.18720899094523</v>
      </c>
      <c r="B26">
        <v>96.985920763160493</v>
      </c>
      <c r="C26" t="s">
        <v>25</v>
      </c>
    </row>
    <row r="27" spans="1:3" x14ac:dyDescent="0.2">
      <c r="A27">
        <v>-0.18140928203735901</v>
      </c>
      <c r="B27">
        <v>19.897415583534301</v>
      </c>
      <c r="C27" t="s">
        <v>26</v>
      </c>
    </row>
    <row r="28" spans="1:3" x14ac:dyDescent="0.2">
      <c r="A28">
        <v>0.17725723547222599</v>
      </c>
      <c r="B28">
        <v>21.653158037508099</v>
      </c>
      <c r="C28" t="s">
        <v>27</v>
      </c>
    </row>
    <row r="29" spans="1:3" x14ac:dyDescent="0.2">
      <c r="A29">
        <v>0.16974183125190401</v>
      </c>
      <c r="B29">
        <v>11.4572255048404</v>
      </c>
      <c r="C29" t="s">
        <v>28</v>
      </c>
    </row>
    <row r="30" spans="1:3" x14ac:dyDescent="0.2">
      <c r="A30">
        <v>-0.16693969707390299</v>
      </c>
      <c r="B30">
        <v>31.221098308178199</v>
      </c>
      <c r="C30" t="s">
        <v>29</v>
      </c>
    </row>
    <row r="31" spans="1:3" x14ac:dyDescent="0.2">
      <c r="A31">
        <v>0.158526467440778</v>
      </c>
      <c r="B31">
        <v>12.2366122967303</v>
      </c>
      <c r="C31" t="s">
        <v>30</v>
      </c>
    </row>
    <row r="32" spans="1:3" x14ac:dyDescent="0.2">
      <c r="A32">
        <v>-0.15520738741176701</v>
      </c>
      <c r="B32">
        <v>7.3173050287589003</v>
      </c>
      <c r="C32" t="s">
        <v>31</v>
      </c>
    </row>
    <row r="33" spans="1:25" x14ac:dyDescent="0.2">
      <c r="A33">
        <v>-0.15051425115287101</v>
      </c>
      <c r="B33">
        <v>11.8088517870146</v>
      </c>
      <c r="C33" t="s">
        <v>32</v>
      </c>
    </row>
    <row r="34" spans="1:25" x14ac:dyDescent="0.2">
      <c r="A34">
        <v>-0.14914825327932801</v>
      </c>
      <c r="B34">
        <v>13.213627460006499</v>
      </c>
      <c r="C34" t="s">
        <v>33</v>
      </c>
    </row>
    <row r="35" spans="1:25" x14ac:dyDescent="0.2">
      <c r="A35">
        <v>0.14828175821046799</v>
      </c>
      <c r="B35">
        <v>18.2775443771787</v>
      </c>
      <c r="C35" t="s">
        <v>34</v>
      </c>
    </row>
    <row r="36" spans="1:25" x14ac:dyDescent="0.2">
      <c r="A36">
        <v>-0.14239145210477</v>
      </c>
      <c r="B36">
        <v>86.327103614896799</v>
      </c>
      <c r="C36" t="s">
        <v>35</v>
      </c>
    </row>
    <row r="37" spans="1:25" x14ac:dyDescent="0.2">
      <c r="A37">
        <v>0.13918657139401999</v>
      </c>
      <c r="B37">
        <v>11.1088404138429</v>
      </c>
      <c r="C37" t="s">
        <v>36</v>
      </c>
    </row>
    <row r="38" spans="1:25" x14ac:dyDescent="0.2">
      <c r="A38">
        <v>-0.13542563245118999</v>
      </c>
      <c r="B38">
        <v>66.3167324455775</v>
      </c>
      <c r="C38" t="s">
        <v>37</v>
      </c>
    </row>
    <row r="39" spans="1:25" x14ac:dyDescent="0.2">
      <c r="A39">
        <v>0.13469886548497401</v>
      </c>
      <c r="B39">
        <v>23.6436874910152</v>
      </c>
      <c r="C39" t="s">
        <v>38</v>
      </c>
    </row>
    <row r="40" spans="1:25" x14ac:dyDescent="0.2">
      <c r="A40">
        <v>0.125797433779303</v>
      </c>
      <c r="B40">
        <v>66.100987886150094</v>
      </c>
      <c r="C40" t="s">
        <v>39</v>
      </c>
    </row>
    <row r="41" spans="1:25" x14ac:dyDescent="0.2">
      <c r="A41">
        <v>-0.119665898717672</v>
      </c>
      <c r="B41">
        <v>19.968522591873</v>
      </c>
      <c r="C41" t="s">
        <v>40</v>
      </c>
    </row>
    <row r="42" spans="1:25" x14ac:dyDescent="0.2">
      <c r="A42">
        <v>-0.116878275440098</v>
      </c>
      <c r="B42">
        <v>183.61935363784599</v>
      </c>
      <c r="C42" t="s">
        <v>41</v>
      </c>
    </row>
    <row r="43" spans="1:25" x14ac:dyDescent="0.2">
      <c r="A43">
        <v>0.111169427915949</v>
      </c>
      <c r="B43">
        <v>30.921819549708999</v>
      </c>
      <c r="C43" t="s">
        <v>42</v>
      </c>
    </row>
    <row r="44" spans="1:25" x14ac:dyDescent="0.2">
      <c r="A44">
        <v>0.10863126626467801</v>
      </c>
      <c r="B44">
        <v>46.418568133439301</v>
      </c>
      <c r="C44" t="s">
        <v>43</v>
      </c>
    </row>
    <row r="45" spans="1:25" x14ac:dyDescent="0.2">
      <c r="A45">
        <v>-0.108566709443983</v>
      </c>
      <c r="B45">
        <v>37.418399225498398</v>
      </c>
      <c r="C45" t="s">
        <v>44</v>
      </c>
      <c r="S45" t="s">
        <v>13</v>
      </c>
      <c r="T45" t="s">
        <v>16</v>
      </c>
      <c r="U45" t="s">
        <v>15</v>
      </c>
      <c r="V45" t="s">
        <v>20</v>
      </c>
      <c r="W45" t="s">
        <v>26</v>
      </c>
      <c r="X45" t="s">
        <v>40</v>
      </c>
      <c r="Y45" t="s">
        <v>41</v>
      </c>
    </row>
    <row r="46" spans="1:25" x14ac:dyDescent="0.2">
      <c r="A46">
        <v>0.104948216651016</v>
      </c>
      <c r="B46">
        <v>29.545162558252201</v>
      </c>
      <c r="C46" t="s">
        <v>45</v>
      </c>
      <c r="S46">
        <v>0.31336472563932199</v>
      </c>
      <c r="T46">
        <v>0.29556133154550102</v>
      </c>
      <c r="U46">
        <v>-0.29978764578051098</v>
      </c>
      <c r="V46">
        <v>0.259122147559324</v>
      </c>
      <c r="W46">
        <v>-0.18140928203735901</v>
      </c>
      <c r="X46">
        <v>-0.119665898717672</v>
      </c>
      <c r="Y46">
        <v>-0.116878275440098</v>
      </c>
    </row>
    <row r="47" spans="1:25" x14ac:dyDescent="0.2">
      <c r="A47">
        <v>-7.7865681890537206E-2</v>
      </c>
      <c r="B47">
        <v>43.217077638319999</v>
      </c>
      <c r="C47" t="s">
        <v>46</v>
      </c>
      <c r="S47">
        <v>16.274839614885</v>
      </c>
      <c r="T47">
        <v>16.849775817535399</v>
      </c>
      <c r="U47">
        <v>24.305958764607901</v>
      </c>
      <c r="V47">
        <v>6.0054583116756799</v>
      </c>
      <c r="W47">
        <v>19.897415583534301</v>
      </c>
      <c r="X47">
        <v>19.968522591873</v>
      </c>
      <c r="Y47">
        <v>183.61935363784599</v>
      </c>
    </row>
    <row r="48" spans="1:25" x14ac:dyDescent="0.2">
      <c r="A48">
        <v>7.2837081036695103E-2</v>
      </c>
      <c r="B48">
        <v>58.421490102186098</v>
      </c>
      <c r="C48" t="s">
        <v>47</v>
      </c>
      <c r="S48">
        <f t="shared" ref="S48" si="0">EXP(S46)</f>
        <v>1.3680203921604885</v>
      </c>
      <c r="T48">
        <f t="shared" ref="T48" si="1">EXP(T46)</f>
        <v>1.3438805095255271</v>
      </c>
      <c r="U48">
        <f t="shared" ref="T48:Y48" si="2">EXP(U46)</f>
        <v>0.74097555326128128</v>
      </c>
      <c r="V48">
        <f t="shared" si="2"/>
        <v>1.2957920730009245</v>
      </c>
      <c r="W48">
        <f t="shared" si="2"/>
        <v>0.83409390917148307</v>
      </c>
      <c r="X48">
        <f t="shared" si="2"/>
        <v>0.88721680747855647</v>
      </c>
      <c r="Y48">
        <f t="shared" si="2"/>
        <v>0.88969348412024529</v>
      </c>
    </row>
    <row r="49" spans="1:72" x14ac:dyDescent="0.2">
      <c r="A49">
        <v>7.1744065280204397E-2</v>
      </c>
      <c r="B49">
        <v>36.745288209749603</v>
      </c>
      <c r="C49" t="s">
        <v>48</v>
      </c>
      <c r="T49">
        <f t="shared" ref="T49" si="3">T48/(1+T48)</f>
        <v>0.57335709054450457</v>
      </c>
    </row>
    <row r="50" spans="1:72" x14ac:dyDescent="0.2">
      <c r="A50">
        <v>-6.8188445542808701E-2</v>
      </c>
      <c r="B50">
        <v>144.98801504713299</v>
      </c>
      <c r="C50" t="s">
        <v>49</v>
      </c>
    </row>
    <row r="51" spans="1:72" x14ac:dyDescent="0.2">
      <c r="A51">
        <v>6.1928974162074199E-2</v>
      </c>
      <c r="B51">
        <v>81.082814602492604</v>
      </c>
      <c r="C51" t="s">
        <v>50</v>
      </c>
    </row>
    <row r="52" spans="1:72" x14ac:dyDescent="0.2">
      <c r="A52">
        <v>-6.1890693179079498E-2</v>
      </c>
      <c r="B52">
        <v>89.472475500642901</v>
      </c>
      <c r="C52" t="s">
        <v>51</v>
      </c>
    </row>
    <row r="53" spans="1:72" x14ac:dyDescent="0.2">
      <c r="A53">
        <v>5.9227519509198301E-2</v>
      </c>
      <c r="B53">
        <v>20.199307758202199</v>
      </c>
      <c r="C53" t="s">
        <v>52</v>
      </c>
    </row>
    <row r="54" spans="1:72" x14ac:dyDescent="0.2">
      <c r="A54">
        <v>-5.0883926646519702E-2</v>
      </c>
      <c r="B54">
        <v>24.901496793557101</v>
      </c>
      <c r="C54" t="s">
        <v>53</v>
      </c>
    </row>
    <row r="55" spans="1:72" x14ac:dyDescent="0.2">
      <c r="A55">
        <v>4.4466163767735503E-2</v>
      </c>
      <c r="B55">
        <v>18.646650983989598</v>
      </c>
      <c r="C55" t="s">
        <v>54</v>
      </c>
    </row>
    <row r="56" spans="1:72" x14ac:dyDescent="0.2">
      <c r="A56">
        <v>-4.1451101180109702E-2</v>
      </c>
      <c r="B56">
        <v>187.49511606051601</v>
      </c>
      <c r="C56" t="s">
        <v>55</v>
      </c>
      <c r="F56" t="s">
        <v>67</v>
      </c>
      <c r="G56" t="s">
        <v>0</v>
      </c>
      <c r="H56" t="s">
        <v>1</v>
      </c>
      <c r="I56" t="s">
        <v>2</v>
      </c>
      <c r="J56" t="s">
        <v>3</v>
      </c>
      <c r="K56" t="s">
        <v>4</v>
      </c>
      <c r="L56" t="s">
        <v>5</v>
      </c>
      <c r="M56" t="s">
        <v>6</v>
      </c>
      <c r="N56" t="s">
        <v>7</v>
      </c>
      <c r="O56" t="s">
        <v>8</v>
      </c>
      <c r="P56" t="s">
        <v>9</v>
      </c>
      <c r="Q56" t="s">
        <v>10</v>
      </c>
      <c r="R56" t="s">
        <v>11</v>
      </c>
      <c r="S56" t="s">
        <v>12</v>
      </c>
      <c r="T56" t="s">
        <v>13</v>
      </c>
      <c r="U56" t="s">
        <v>14</v>
      </c>
      <c r="V56" t="s">
        <v>15</v>
      </c>
      <c r="W56" t="s">
        <v>16</v>
      </c>
      <c r="X56" t="s">
        <v>17</v>
      </c>
      <c r="Y56" t="s">
        <v>18</v>
      </c>
      <c r="Z56" t="s">
        <v>19</v>
      </c>
      <c r="AA56" t="s">
        <v>20</v>
      </c>
      <c r="AB56" t="s">
        <v>21</v>
      </c>
      <c r="AC56" t="s">
        <v>22</v>
      </c>
      <c r="AD56" t="s">
        <v>23</v>
      </c>
      <c r="AE56" t="s">
        <v>24</v>
      </c>
      <c r="AF56" t="s">
        <v>25</v>
      </c>
      <c r="AG56" t="s">
        <v>26</v>
      </c>
      <c r="AH56" t="s">
        <v>27</v>
      </c>
      <c r="AI56" t="s">
        <v>28</v>
      </c>
      <c r="AJ56" t="s">
        <v>29</v>
      </c>
      <c r="AK56" t="s">
        <v>30</v>
      </c>
      <c r="AL56" t="s">
        <v>31</v>
      </c>
      <c r="AM56" t="s">
        <v>32</v>
      </c>
      <c r="AN56" t="s">
        <v>33</v>
      </c>
      <c r="AO56" t="s">
        <v>34</v>
      </c>
      <c r="AP56" t="s">
        <v>35</v>
      </c>
      <c r="AQ56" t="s">
        <v>36</v>
      </c>
      <c r="AR56" t="s">
        <v>37</v>
      </c>
      <c r="AS56" t="s">
        <v>38</v>
      </c>
      <c r="AT56" t="s">
        <v>39</v>
      </c>
      <c r="AU56" t="s">
        <v>40</v>
      </c>
      <c r="AV56" t="s">
        <v>41</v>
      </c>
      <c r="AW56" t="s">
        <v>42</v>
      </c>
      <c r="AX56" t="s">
        <v>43</v>
      </c>
      <c r="AY56" t="s">
        <v>44</v>
      </c>
      <c r="AZ56" t="s">
        <v>45</v>
      </c>
      <c r="BA56" t="s">
        <v>46</v>
      </c>
      <c r="BB56" t="s">
        <v>47</v>
      </c>
      <c r="BC56" t="s">
        <v>48</v>
      </c>
      <c r="BD56" t="s">
        <v>49</v>
      </c>
      <c r="BE56" t="s">
        <v>50</v>
      </c>
      <c r="BF56" t="s">
        <v>51</v>
      </c>
      <c r="BG56" t="s">
        <v>52</v>
      </c>
      <c r="BH56" t="s">
        <v>53</v>
      </c>
      <c r="BI56" t="s">
        <v>54</v>
      </c>
      <c r="BJ56" t="s">
        <v>55</v>
      </c>
      <c r="BK56" t="s">
        <v>56</v>
      </c>
      <c r="BL56" t="s">
        <v>57</v>
      </c>
      <c r="BM56" t="s">
        <v>58</v>
      </c>
      <c r="BN56" t="s">
        <v>59</v>
      </c>
      <c r="BO56" t="s">
        <v>60</v>
      </c>
      <c r="BP56" t="s">
        <v>61</v>
      </c>
      <c r="BQ56" t="s">
        <v>62</v>
      </c>
      <c r="BR56" t="s">
        <v>63</v>
      </c>
      <c r="BS56" t="s">
        <v>64</v>
      </c>
      <c r="BT56" t="s">
        <v>66</v>
      </c>
    </row>
    <row r="57" spans="1:72" x14ac:dyDescent="0.2">
      <c r="A57">
        <v>-4.0201249625295601E-2</v>
      </c>
      <c r="B57">
        <v>79.775555034155403</v>
      </c>
      <c r="C57" t="s">
        <v>56</v>
      </c>
      <c r="F57" t="s">
        <v>68</v>
      </c>
      <c r="G57">
        <v>1.8361483788859201</v>
      </c>
      <c r="H57">
        <v>-1.49746414227049</v>
      </c>
      <c r="I57">
        <v>-1.4412320277586701</v>
      </c>
      <c r="J57">
        <v>-1.41526927058593</v>
      </c>
      <c r="K57">
        <v>1.4043819011951</v>
      </c>
      <c r="L57">
        <v>1.1684325301191301</v>
      </c>
      <c r="M57">
        <v>1.11088498822649</v>
      </c>
      <c r="N57">
        <v>-0.81972541155408596</v>
      </c>
      <c r="O57">
        <v>0.70325076398065001</v>
      </c>
      <c r="P57">
        <v>-0.56002488732787103</v>
      </c>
      <c r="Q57">
        <v>0.55036259746493599</v>
      </c>
      <c r="R57">
        <v>0.51278650888714306</v>
      </c>
      <c r="S57">
        <v>-0.457154274135396</v>
      </c>
      <c r="T57">
        <v>0.31336472563932199</v>
      </c>
      <c r="U57">
        <v>-0.30420720823959402</v>
      </c>
      <c r="V57">
        <v>-0.29978764578051098</v>
      </c>
      <c r="W57">
        <v>0.29556133154550102</v>
      </c>
      <c r="X57">
        <v>-0.274849110210729</v>
      </c>
      <c r="Y57">
        <v>-0.26819255158799299</v>
      </c>
      <c r="Z57">
        <v>-0.26165854108880798</v>
      </c>
      <c r="AA57">
        <v>0.259122147559324</v>
      </c>
      <c r="AB57">
        <v>-0.244455368128595</v>
      </c>
      <c r="AC57">
        <v>0.23469558924730699</v>
      </c>
      <c r="AD57">
        <v>0.21251012524176599</v>
      </c>
      <c r="AE57">
        <v>0.20955597702628401</v>
      </c>
      <c r="AF57">
        <v>-0.18720899094523</v>
      </c>
      <c r="AG57">
        <v>-0.18140928203735901</v>
      </c>
      <c r="AH57">
        <v>0.17725723547222599</v>
      </c>
      <c r="AI57">
        <v>0.16974183125190401</v>
      </c>
      <c r="AJ57">
        <v>-0.16693969707390299</v>
      </c>
      <c r="AK57">
        <v>0.158526467440778</v>
      </c>
      <c r="AL57">
        <v>-0.15520738741176701</v>
      </c>
      <c r="AM57">
        <v>-0.15051425115287101</v>
      </c>
      <c r="AN57">
        <v>-0.14914825327932801</v>
      </c>
      <c r="AO57">
        <v>0.14828175821046799</v>
      </c>
      <c r="AP57">
        <v>-0.14239145210477</v>
      </c>
      <c r="AQ57">
        <v>0.13918657139401999</v>
      </c>
      <c r="AR57">
        <v>-0.13542563245118999</v>
      </c>
      <c r="AS57">
        <v>0.13469886548497401</v>
      </c>
      <c r="AT57">
        <v>0.125797433779303</v>
      </c>
      <c r="AU57">
        <v>-0.119665898717672</v>
      </c>
      <c r="AV57">
        <v>-0.116878275440098</v>
      </c>
      <c r="AW57">
        <v>0.111169427915949</v>
      </c>
      <c r="AX57">
        <v>0.10863126626467801</v>
      </c>
      <c r="AY57">
        <v>-0.108566709443983</v>
      </c>
      <c r="AZ57">
        <v>0.104948216651016</v>
      </c>
      <c r="BA57">
        <v>-7.7865681890537206E-2</v>
      </c>
      <c r="BB57">
        <v>7.2837081036695103E-2</v>
      </c>
      <c r="BC57">
        <v>7.1744065280204397E-2</v>
      </c>
      <c r="BD57">
        <v>-6.8188445542808701E-2</v>
      </c>
      <c r="BE57">
        <v>6.1928974162074199E-2</v>
      </c>
      <c r="BF57">
        <v>-6.1890693179079498E-2</v>
      </c>
      <c r="BG57">
        <v>5.9227519509198301E-2</v>
      </c>
      <c r="BH57">
        <v>-5.0883926646519702E-2</v>
      </c>
      <c r="BI57">
        <v>4.4466163767735503E-2</v>
      </c>
      <c r="BJ57">
        <v>-4.1451101180109702E-2</v>
      </c>
      <c r="BK57">
        <v>-4.0201249625295601E-2</v>
      </c>
      <c r="BL57">
        <v>3.9619936447274698E-2</v>
      </c>
      <c r="BM57">
        <v>-2.67091310788929E-2</v>
      </c>
      <c r="BN57">
        <v>2.04302993329879E-2</v>
      </c>
      <c r="BO57">
        <v>-1.90367666973109E-2</v>
      </c>
      <c r="BP57">
        <v>-1.36127030654619E-2</v>
      </c>
      <c r="BQ57">
        <v>-5.8856592891112398E-3</v>
      </c>
      <c r="BR57">
        <v>-6.1038753276189601E-4</v>
      </c>
      <c r="BS57">
        <v>-5.1678425045086995E-4</v>
      </c>
      <c r="BT57">
        <v>0</v>
      </c>
    </row>
    <row r="58" spans="1:72" x14ac:dyDescent="0.2">
      <c r="A58">
        <v>3.9619936447274698E-2</v>
      </c>
      <c r="B58">
        <v>60.873936710866197</v>
      </c>
      <c r="C58" t="s">
        <v>57</v>
      </c>
      <c r="F58" t="s">
        <v>69</v>
      </c>
      <c r="G58">
        <v>9.21514184422991</v>
      </c>
      <c r="H58">
        <v>14.2349585421301</v>
      </c>
      <c r="I58">
        <v>9.8666592020797204</v>
      </c>
      <c r="J58">
        <v>15.793815427093</v>
      </c>
      <c r="K58">
        <v>1.1648721218417899</v>
      </c>
      <c r="L58">
        <v>4.00431570481528</v>
      </c>
      <c r="M58">
        <v>7.5964582122560298</v>
      </c>
      <c r="N58">
        <v>4.9461392000003297</v>
      </c>
      <c r="O58">
        <v>8.0264192267351593</v>
      </c>
      <c r="P58">
        <v>16.845635584949601</v>
      </c>
      <c r="Q58">
        <v>16.838040310997599</v>
      </c>
      <c r="R58">
        <v>35.380719351879897</v>
      </c>
      <c r="S58">
        <v>3.87031668175598</v>
      </c>
      <c r="T58">
        <v>16.274839614885</v>
      </c>
      <c r="U58">
        <v>67.568814335176</v>
      </c>
      <c r="V58">
        <v>24.305958764607901</v>
      </c>
      <c r="W58">
        <v>16.849775817535399</v>
      </c>
      <c r="X58">
        <v>4.04358017600895</v>
      </c>
      <c r="Y58">
        <v>5.6212649315167598</v>
      </c>
      <c r="Z58">
        <v>51.495237153359703</v>
      </c>
      <c r="AA58">
        <v>6.0054583116756799</v>
      </c>
      <c r="AB58">
        <v>15.6922294455862</v>
      </c>
      <c r="AC58">
        <v>24.961591712494801</v>
      </c>
      <c r="AD58">
        <v>28.387247587362602</v>
      </c>
      <c r="AE58">
        <v>63.9177448994919</v>
      </c>
      <c r="AF58">
        <v>96.985920763160493</v>
      </c>
      <c r="AG58">
        <v>19.897415583534301</v>
      </c>
      <c r="AH58">
        <v>21.653158037508099</v>
      </c>
      <c r="AI58">
        <v>11.4572255048404</v>
      </c>
      <c r="AJ58">
        <v>31.221098308178199</v>
      </c>
      <c r="AK58">
        <v>12.2366122967303</v>
      </c>
      <c r="AL58">
        <v>7.3173050287589003</v>
      </c>
      <c r="AM58">
        <v>11.8088517870146</v>
      </c>
      <c r="AN58">
        <v>13.213627460006499</v>
      </c>
      <c r="AO58">
        <v>18.2775443771787</v>
      </c>
      <c r="AP58">
        <v>86.327103614896799</v>
      </c>
      <c r="AQ58">
        <v>11.1088404138429</v>
      </c>
      <c r="AR58">
        <v>66.3167324455775</v>
      </c>
      <c r="AS58">
        <v>23.6436874910152</v>
      </c>
      <c r="AT58">
        <v>66.100987886150094</v>
      </c>
      <c r="AU58">
        <v>19.968522591873</v>
      </c>
      <c r="AV58">
        <v>183.61935363784599</v>
      </c>
      <c r="AW58">
        <v>30.921819549708999</v>
      </c>
      <c r="AX58">
        <v>46.418568133439301</v>
      </c>
      <c r="AY58">
        <v>37.418399225498398</v>
      </c>
      <c r="AZ58">
        <v>29.545162558252201</v>
      </c>
      <c r="BA58">
        <v>43.217077638319999</v>
      </c>
      <c r="BB58">
        <v>58.421490102186098</v>
      </c>
      <c r="BC58">
        <v>36.745288209749603</v>
      </c>
      <c r="BD58">
        <v>144.98801504713299</v>
      </c>
      <c r="BE58">
        <v>81.082814602492604</v>
      </c>
      <c r="BF58">
        <v>89.472475500642901</v>
      </c>
      <c r="BG58">
        <v>20.199307758202199</v>
      </c>
      <c r="BH58">
        <v>24.901496793557101</v>
      </c>
      <c r="BI58">
        <v>18.646650983989598</v>
      </c>
      <c r="BJ58">
        <v>187.49511606051601</v>
      </c>
      <c r="BK58">
        <v>79.775555034155403</v>
      </c>
      <c r="BL58">
        <v>60.873936710866197</v>
      </c>
      <c r="BM58">
        <v>429.98770638993602</v>
      </c>
      <c r="BN58">
        <v>136.558627783617</v>
      </c>
      <c r="BO58">
        <v>85.451114180600598</v>
      </c>
      <c r="BP58">
        <v>309.336951088077</v>
      </c>
      <c r="BQ58">
        <v>143.552896243508</v>
      </c>
      <c r="BR58">
        <v>11550.8532981972</v>
      </c>
      <c r="BS58">
        <v>15626.3141671924</v>
      </c>
      <c r="BT58" t="s">
        <v>65</v>
      </c>
    </row>
    <row r="59" spans="1:72" x14ac:dyDescent="0.2">
      <c r="A59">
        <v>-2.67091310788929E-2</v>
      </c>
      <c r="B59">
        <v>429.98770638993602</v>
      </c>
      <c r="C59" t="s">
        <v>58</v>
      </c>
      <c r="F59" t="s">
        <v>70</v>
      </c>
      <c r="G59">
        <f>EXP(G57)</f>
        <v>6.2723330259358328</v>
      </c>
      <c r="H59">
        <f t="shared" ref="H59:BS59" si="4">EXP(H57)</f>
        <v>0.22369670452409565</v>
      </c>
      <c r="I59">
        <f t="shared" si="4"/>
        <v>0.23663603684822468</v>
      </c>
      <c r="J59">
        <f t="shared" si="4"/>
        <v>0.24286020953254231</v>
      </c>
      <c r="K59">
        <f t="shared" si="4"/>
        <v>4.0730084414186498</v>
      </c>
      <c r="L59">
        <f t="shared" si="4"/>
        <v>3.2169462182003956</v>
      </c>
      <c r="M59">
        <f t="shared" si="4"/>
        <v>3.0370449545013725</v>
      </c>
      <c r="N59">
        <f t="shared" si="4"/>
        <v>0.44055260855507361</v>
      </c>
      <c r="O59">
        <f t="shared" si="4"/>
        <v>2.0203095939088489</v>
      </c>
      <c r="P59">
        <f t="shared" si="4"/>
        <v>0.571194848158456</v>
      </c>
      <c r="Q59">
        <f t="shared" si="4"/>
        <v>1.7338816049729251</v>
      </c>
      <c r="R59">
        <f t="shared" si="4"/>
        <v>1.6699380148560357</v>
      </c>
      <c r="S59">
        <f t="shared" si="4"/>
        <v>0.63308266424786652</v>
      </c>
      <c r="T59">
        <f t="shared" si="4"/>
        <v>1.3680203921604885</v>
      </c>
      <c r="U59">
        <f t="shared" si="4"/>
        <v>0.7377079914384167</v>
      </c>
      <c r="V59">
        <f t="shared" si="4"/>
        <v>0.74097555326128128</v>
      </c>
      <c r="W59">
        <f t="shared" si="4"/>
        <v>1.3438805095255271</v>
      </c>
      <c r="X59">
        <f t="shared" si="4"/>
        <v>0.75968674354987886</v>
      </c>
      <c r="Y59">
        <f t="shared" si="4"/>
        <v>0.7647605110739385</v>
      </c>
      <c r="Z59">
        <f t="shared" si="4"/>
        <v>0.76977382496924418</v>
      </c>
      <c r="AA59">
        <f t="shared" si="4"/>
        <v>1.2957920730009245</v>
      </c>
      <c r="AB59">
        <f t="shared" si="4"/>
        <v>0.78313094018479201</v>
      </c>
      <c r="AC59">
        <f t="shared" si="4"/>
        <v>1.2645237755035261</v>
      </c>
      <c r="AD59">
        <f t="shared" si="4"/>
        <v>1.2367786361845896</v>
      </c>
      <c r="AE59">
        <f t="shared" si="4"/>
        <v>1.2331304001517185</v>
      </c>
      <c r="AF59">
        <f t="shared" si="4"/>
        <v>0.82927040826755605</v>
      </c>
      <c r="AG59">
        <f t="shared" si="4"/>
        <v>0.83409390917148307</v>
      </c>
      <c r="AH59">
        <f t="shared" si="4"/>
        <v>1.1939381768797668</v>
      </c>
      <c r="AI59">
        <f t="shared" si="4"/>
        <v>1.1849988821483266</v>
      </c>
      <c r="AJ59">
        <f t="shared" si="4"/>
        <v>0.8462506411884233</v>
      </c>
      <c r="AK59">
        <f t="shared" si="4"/>
        <v>1.1717829379102855</v>
      </c>
      <c r="AL59">
        <f t="shared" si="4"/>
        <v>0.85623758617229495</v>
      </c>
      <c r="AM59">
        <f t="shared" si="4"/>
        <v>0.86026547014533006</v>
      </c>
      <c r="AN59">
        <f t="shared" si="4"/>
        <v>0.86144139392006769</v>
      </c>
      <c r="AO59">
        <f t="shared" si="4"/>
        <v>1.1598396446715153</v>
      </c>
      <c r="AP59">
        <f t="shared" si="4"/>
        <v>0.86728169078510964</v>
      </c>
      <c r="AQ59">
        <f t="shared" si="4"/>
        <v>1.149338513689953</v>
      </c>
      <c r="AR59">
        <f t="shared" si="4"/>
        <v>0.87334410897416226</v>
      </c>
      <c r="AS59">
        <f t="shared" si="4"/>
        <v>1.144192176711061</v>
      </c>
      <c r="AT59">
        <f t="shared" si="4"/>
        <v>1.1340524243009626</v>
      </c>
      <c r="AU59">
        <f t="shared" si="4"/>
        <v>0.88721680747855647</v>
      </c>
      <c r="AV59">
        <f t="shared" si="4"/>
        <v>0.88969348412024529</v>
      </c>
      <c r="AW59">
        <f t="shared" si="4"/>
        <v>1.1175842407835923</v>
      </c>
      <c r="AX59">
        <f t="shared" si="4"/>
        <v>1.114751228164482</v>
      </c>
      <c r="AY59">
        <f t="shared" si="4"/>
        <v>0.89711904650799035</v>
      </c>
      <c r="AZ59">
        <f t="shared" si="4"/>
        <v>1.1106530955297169</v>
      </c>
      <c r="BA59">
        <f t="shared" si="4"/>
        <v>0.9250886743608121</v>
      </c>
      <c r="BB59">
        <f t="shared" si="4"/>
        <v>1.0755552942863953</v>
      </c>
      <c r="BC59">
        <f t="shared" si="4"/>
        <v>1.0743803376428005</v>
      </c>
      <c r="BD59">
        <f t="shared" si="4"/>
        <v>0.93408443294270305</v>
      </c>
      <c r="BE59">
        <f t="shared" si="4"/>
        <v>1.0638867785945836</v>
      </c>
      <c r="BF59">
        <f t="shared" si="4"/>
        <v>0.93998562801653773</v>
      </c>
      <c r="BG59">
        <f t="shared" si="4"/>
        <v>1.0610166152599669</v>
      </c>
      <c r="BH59">
        <f t="shared" si="4"/>
        <v>0.95038897896626751</v>
      </c>
      <c r="BI59">
        <f t="shared" si="4"/>
        <v>1.0454696013597176</v>
      </c>
      <c r="BJ59">
        <f t="shared" si="4"/>
        <v>0.95939624753879926</v>
      </c>
      <c r="BK59">
        <f t="shared" si="4"/>
        <v>0.96059610009306495</v>
      </c>
      <c r="BL59">
        <f t="shared" si="4"/>
        <v>1.040415275113987</v>
      </c>
      <c r="BM59">
        <f t="shared" si="4"/>
        <v>0.97364440323798107</v>
      </c>
      <c r="BN59">
        <f t="shared" si="4"/>
        <v>1.0206404264454043</v>
      </c>
      <c r="BO59">
        <f t="shared" si="4"/>
        <v>0.98114328818135288</v>
      </c>
      <c r="BP59">
        <f t="shared" si="4"/>
        <v>0.9864795307852402</v>
      </c>
      <c r="BQ59">
        <f t="shared" si="4"/>
        <v>0.99413162727262416</v>
      </c>
      <c r="BR59">
        <f t="shared" si="4"/>
        <v>0.99938979871581168</v>
      </c>
      <c r="BS59">
        <f t="shared" si="4"/>
        <v>0.99948334925953031</v>
      </c>
      <c r="BT59">
        <f t="shared" ref="BT59" si="5">EXP(BT57)</f>
        <v>1</v>
      </c>
    </row>
    <row r="60" spans="1:72" x14ac:dyDescent="0.2">
      <c r="A60">
        <v>2.04302993329879E-2</v>
      </c>
      <c r="B60">
        <v>136.558627783617</v>
      </c>
      <c r="C60" t="s">
        <v>59</v>
      </c>
      <c r="F60" t="s">
        <v>71</v>
      </c>
      <c r="G60">
        <f>G59/(1+G59)</f>
        <v>0.86249254586751878</v>
      </c>
      <c r="H60">
        <f t="shared" ref="H60:BS60" si="6">H59/(1+H59)</f>
        <v>0.18280404261699218</v>
      </c>
      <c r="I60">
        <f t="shared" si="6"/>
        <v>0.19135463450614901</v>
      </c>
      <c r="J60">
        <f t="shared" si="6"/>
        <v>0.19540428414220901</v>
      </c>
      <c r="K60">
        <f t="shared" si="6"/>
        <v>0.80287830947895023</v>
      </c>
      <c r="L60">
        <f t="shared" si="6"/>
        <v>0.7628615713228718</v>
      </c>
      <c r="M60">
        <f t="shared" si="6"/>
        <v>0.7522940637842086</v>
      </c>
      <c r="N60">
        <f t="shared" si="6"/>
        <v>0.30582195050617678</v>
      </c>
      <c r="O60">
        <f t="shared" si="6"/>
        <v>0.66890811391761607</v>
      </c>
      <c r="P60">
        <f t="shared" si="6"/>
        <v>0.36354170129053948</v>
      </c>
      <c r="Q60">
        <f t="shared" si="6"/>
        <v>0.63421971230173169</v>
      </c>
      <c r="R60">
        <f t="shared" si="6"/>
        <v>0.62545946968213773</v>
      </c>
      <c r="S60">
        <f t="shared" si="6"/>
        <v>0.38766112586189228</v>
      </c>
      <c r="T60">
        <f t="shared" si="6"/>
        <v>0.57770633930747561</v>
      </c>
      <c r="U60">
        <f t="shared" si="6"/>
        <v>0.42452931969759011</v>
      </c>
      <c r="V60">
        <f t="shared" si="6"/>
        <v>0.42560939576276602</v>
      </c>
      <c r="W60">
        <f t="shared" si="6"/>
        <v>0.57335709054450457</v>
      </c>
      <c r="X60">
        <f t="shared" si="6"/>
        <v>0.4317170350543959</v>
      </c>
      <c r="Y60">
        <f t="shared" si="6"/>
        <v>0.43335087467961658</v>
      </c>
      <c r="Z60">
        <f t="shared" si="6"/>
        <v>0.43495604585666281</v>
      </c>
      <c r="AA60">
        <f t="shared" si="6"/>
        <v>0.56442048399755174</v>
      </c>
      <c r="AB60">
        <f t="shared" si="6"/>
        <v>0.43918868914003217</v>
      </c>
      <c r="AC60">
        <f t="shared" si="6"/>
        <v>0.55840604951138317</v>
      </c>
      <c r="AD60">
        <f t="shared" si="6"/>
        <v>0.55292849107958164</v>
      </c>
      <c r="AE60">
        <f t="shared" si="6"/>
        <v>0.5521981161816345</v>
      </c>
      <c r="AF60">
        <f t="shared" si="6"/>
        <v>0.45333396556331534</v>
      </c>
      <c r="AG60">
        <f t="shared" si="6"/>
        <v>0.45477164773327722</v>
      </c>
      <c r="AH60">
        <f t="shared" si="6"/>
        <v>0.54419864217769043</v>
      </c>
      <c r="AI60">
        <f t="shared" si="6"/>
        <v>0.54233386196665523</v>
      </c>
      <c r="AJ60">
        <f t="shared" si="6"/>
        <v>0.45836173177640477</v>
      </c>
      <c r="AK60">
        <f t="shared" si="6"/>
        <v>0.53954882758117084</v>
      </c>
      <c r="AL60">
        <f t="shared" si="6"/>
        <v>0.46127585851653985</v>
      </c>
      <c r="AM60">
        <f t="shared" si="6"/>
        <v>0.46244231479398651</v>
      </c>
      <c r="AN60">
        <f t="shared" si="6"/>
        <v>0.46278190478290121</v>
      </c>
      <c r="AO60">
        <f t="shared" si="6"/>
        <v>0.53700266477325109</v>
      </c>
      <c r="AP60">
        <f t="shared" si="6"/>
        <v>0.46446216179651817</v>
      </c>
      <c r="AQ60">
        <f t="shared" si="6"/>
        <v>0.53474057546979203</v>
      </c>
      <c r="AR60">
        <f t="shared" si="6"/>
        <v>0.46619524132830187</v>
      </c>
      <c r="AS60">
        <f t="shared" si="6"/>
        <v>0.53362389301602497</v>
      </c>
      <c r="AT60">
        <f t="shared" si="6"/>
        <v>0.53140795014557174</v>
      </c>
      <c r="AU60">
        <f t="shared" si="6"/>
        <v>0.47011917441745099</v>
      </c>
      <c r="AV60">
        <f t="shared" si="6"/>
        <v>0.47081364866664915</v>
      </c>
      <c r="AW60">
        <f t="shared" si="6"/>
        <v>0.52776376932708979</v>
      </c>
      <c r="AX60">
        <f t="shared" si="6"/>
        <v>0.52713114115651361</v>
      </c>
      <c r="AY60">
        <f t="shared" si="6"/>
        <v>0.47288495055663965</v>
      </c>
      <c r="AZ60">
        <f t="shared" si="6"/>
        <v>0.52621299913379327</v>
      </c>
      <c r="BA60">
        <f t="shared" si="6"/>
        <v>0.48054340908112692</v>
      </c>
      <c r="BB60">
        <f t="shared" si="6"/>
        <v>0.5182012241481555</v>
      </c>
      <c r="BC60">
        <f t="shared" si="6"/>
        <v>0.51792832690636703</v>
      </c>
      <c r="BD60">
        <f t="shared" si="6"/>
        <v>0.48295949082300238</v>
      </c>
      <c r="BE60">
        <f t="shared" si="6"/>
        <v>0.51547729731523539</v>
      </c>
      <c r="BF60">
        <f t="shared" si="6"/>
        <v>0.48453226376609254</v>
      </c>
      <c r="BG60">
        <f t="shared" si="6"/>
        <v>0.51480255297511768</v>
      </c>
      <c r="BH60">
        <f t="shared" si="6"/>
        <v>0.48728176236413445</v>
      </c>
      <c r="BI60">
        <f t="shared" si="6"/>
        <v>0.51111470963183514</v>
      </c>
      <c r="BJ60">
        <f t="shared" si="6"/>
        <v>0.48963870822142203</v>
      </c>
      <c r="BK60">
        <f t="shared" si="6"/>
        <v>0.48995104093467678</v>
      </c>
      <c r="BL60">
        <f t="shared" si="6"/>
        <v>0.50990368862822033</v>
      </c>
      <c r="BM60">
        <f t="shared" si="6"/>
        <v>0.49332311415400376</v>
      </c>
      <c r="BN60">
        <f t="shared" si="6"/>
        <v>0.50510739718340525</v>
      </c>
      <c r="BO60">
        <f t="shared" si="6"/>
        <v>0.49524095204745205</v>
      </c>
      <c r="BP60">
        <f t="shared" si="6"/>
        <v>0.49659687678497866</v>
      </c>
      <c r="BQ60">
        <f t="shared" si="6"/>
        <v>0.49852858942531242</v>
      </c>
      <c r="BR60">
        <f t="shared" si="6"/>
        <v>0.49984740312154735</v>
      </c>
      <c r="BS60">
        <f t="shared" si="6"/>
        <v>0.49987080394026262</v>
      </c>
      <c r="BT60">
        <f t="shared" ref="BT60" si="7">BT59/(1+BT59)</f>
        <v>0.5</v>
      </c>
    </row>
    <row r="61" spans="1:72" x14ac:dyDescent="0.2">
      <c r="A61">
        <v>-1.90367666973109E-2</v>
      </c>
      <c r="B61">
        <v>85.451114180600598</v>
      </c>
      <c r="C61" t="s">
        <v>60</v>
      </c>
    </row>
    <row r="62" spans="1:72" x14ac:dyDescent="0.2">
      <c r="A62">
        <v>-1.36127030654619E-2</v>
      </c>
      <c r="B62">
        <v>309.336951088077</v>
      </c>
      <c r="C62" t="s">
        <v>61</v>
      </c>
    </row>
    <row r="63" spans="1:72" x14ac:dyDescent="0.2">
      <c r="A63">
        <v>-5.8856592891112398E-3</v>
      </c>
      <c r="B63">
        <v>143.552896243508</v>
      </c>
      <c r="C63" t="s">
        <v>62</v>
      </c>
    </row>
    <row r="64" spans="1:72" x14ac:dyDescent="0.2">
      <c r="A64">
        <v>-6.1038753276189601E-4</v>
      </c>
      <c r="B64">
        <v>11550.8532981972</v>
      </c>
      <c r="C64" t="s">
        <v>63</v>
      </c>
    </row>
    <row r="65" spans="1:3" x14ac:dyDescent="0.2">
      <c r="A65">
        <v>-5.1678425045086995E-4</v>
      </c>
      <c r="B65">
        <v>15626.3141671924</v>
      </c>
      <c r="C65" t="s">
        <v>64</v>
      </c>
    </row>
    <row r="66" spans="1:3" x14ac:dyDescent="0.2">
      <c r="A66">
        <v>0</v>
      </c>
      <c r="B66" t="s">
        <v>65</v>
      </c>
      <c r="C66" t="s">
        <v>66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logit_coef_all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2018-08-04T20:59:09Z</dcterms:created>
  <dcterms:modified xsi:type="dcterms:W3CDTF">2018-08-04T22:40:30Z</dcterms:modified>
</cp:coreProperties>
</file>