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2045" activeTab="6"/>
  </bookViews>
  <sheets>
    <sheet name="Sunday" sheetId="7" r:id="rId1"/>
    <sheet name="Monday" sheetId="1" r:id="rId2"/>
    <sheet name="Tuesday" sheetId="2" r:id="rId3"/>
    <sheet name="Wednesday" sheetId="3" r:id="rId4"/>
    <sheet name="Thursday" sheetId="4" r:id="rId5"/>
    <sheet name="Friday" sheetId="5" r:id="rId6"/>
    <sheet name="Saturday" sheetId="6" r:id="rId7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5" i="6"/>
  <c r="C15"/>
  <c r="E15" s="1"/>
  <c r="M63"/>
  <c r="C63"/>
  <c r="E63" s="1"/>
  <c r="C62"/>
  <c r="E62" s="1"/>
  <c r="F62" s="1"/>
  <c r="C61"/>
  <c r="E61" s="1"/>
  <c r="F61" s="1"/>
  <c r="C60"/>
  <c r="E60" s="1"/>
  <c r="F60" s="1"/>
  <c r="C59"/>
  <c r="E59" s="1"/>
  <c r="F59" s="1"/>
  <c r="C58"/>
  <c r="E58" s="1"/>
  <c r="F58" s="1"/>
  <c r="C57"/>
  <c r="E57" s="1"/>
  <c r="F57" s="1"/>
  <c r="C56"/>
  <c r="E56" s="1"/>
  <c r="F56" s="1"/>
  <c r="C55"/>
  <c r="E55" s="1"/>
  <c r="F55" s="1"/>
  <c r="M47"/>
  <c r="C47"/>
  <c r="E47" s="1"/>
  <c r="C46"/>
  <c r="E46" s="1"/>
  <c r="F46" s="1"/>
  <c r="C45"/>
  <c r="E45" s="1"/>
  <c r="F45" s="1"/>
  <c r="C44"/>
  <c r="E44" s="1"/>
  <c r="F44" s="1"/>
  <c r="C43"/>
  <c r="E43" s="1"/>
  <c r="F43" s="1"/>
  <c r="C42"/>
  <c r="E42" s="1"/>
  <c r="F42" s="1"/>
  <c r="C41"/>
  <c r="E41" s="1"/>
  <c r="F41" s="1"/>
  <c r="C40"/>
  <c r="E40" s="1"/>
  <c r="F40" s="1"/>
  <c r="C39"/>
  <c r="E39" s="1"/>
  <c r="F39" s="1"/>
  <c r="M31"/>
  <c r="C31"/>
  <c r="E31" s="1"/>
  <c r="C30"/>
  <c r="E30" s="1"/>
  <c r="F30" s="1"/>
  <c r="C29"/>
  <c r="E29" s="1"/>
  <c r="F29" s="1"/>
  <c r="C28"/>
  <c r="E28" s="1"/>
  <c r="F28" s="1"/>
  <c r="C27"/>
  <c r="E27" s="1"/>
  <c r="F27" s="1"/>
  <c r="C26"/>
  <c r="E26" s="1"/>
  <c r="F26" s="1"/>
  <c r="C25"/>
  <c r="E25" s="1"/>
  <c r="F25" s="1"/>
  <c r="C24"/>
  <c r="E24" s="1"/>
  <c r="F24" s="1"/>
  <c r="C23"/>
  <c r="E23" s="1"/>
  <c r="F23" s="1"/>
  <c r="L55" l="1"/>
  <c r="K55"/>
  <c r="J55"/>
  <c r="I55"/>
  <c r="H55"/>
  <c r="G55"/>
  <c r="M55" s="1"/>
  <c r="L56"/>
  <c r="K56"/>
  <c r="J56"/>
  <c r="I56"/>
  <c r="H56"/>
  <c r="G56"/>
  <c r="M56" s="1"/>
  <c r="L57"/>
  <c r="K57"/>
  <c r="J57"/>
  <c r="I57"/>
  <c r="H57"/>
  <c r="G57"/>
  <c r="M57" s="1"/>
  <c r="L58"/>
  <c r="K58"/>
  <c r="J58"/>
  <c r="I58"/>
  <c r="H58"/>
  <c r="G58"/>
  <c r="M58" s="1"/>
  <c r="L59"/>
  <c r="K59"/>
  <c r="J59"/>
  <c r="I59"/>
  <c r="H59"/>
  <c r="G59"/>
  <c r="M59" s="1"/>
  <c r="L60"/>
  <c r="K60"/>
  <c r="J60"/>
  <c r="I60"/>
  <c r="H60"/>
  <c r="G60"/>
  <c r="M60" s="1"/>
  <c r="L61"/>
  <c r="K61"/>
  <c r="J61"/>
  <c r="I61"/>
  <c r="H61"/>
  <c r="G61"/>
  <c r="M61" s="1"/>
  <c r="L62"/>
  <c r="K62"/>
  <c r="J62"/>
  <c r="I62"/>
  <c r="H62"/>
  <c r="G62"/>
  <c r="M62" s="1"/>
  <c r="L39"/>
  <c r="K39"/>
  <c r="J39"/>
  <c r="I39"/>
  <c r="H39"/>
  <c r="G39"/>
  <c r="M39" s="1"/>
  <c r="L40"/>
  <c r="K40"/>
  <c r="J40"/>
  <c r="I40"/>
  <c r="H40"/>
  <c r="G40"/>
  <c r="M40" s="1"/>
  <c r="L41"/>
  <c r="K41"/>
  <c r="J41"/>
  <c r="I41"/>
  <c r="H41"/>
  <c r="G41"/>
  <c r="M41" s="1"/>
  <c r="L42"/>
  <c r="K42"/>
  <c r="J42"/>
  <c r="I42"/>
  <c r="H42"/>
  <c r="G42"/>
  <c r="M42" s="1"/>
  <c r="L43"/>
  <c r="K43"/>
  <c r="J43"/>
  <c r="I43"/>
  <c r="H43"/>
  <c r="G43"/>
  <c r="M43" s="1"/>
  <c r="L44"/>
  <c r="K44"/>
  <c r="J44"/>
  <c r="I44"/>
  <c r="H44"/>
  <c r="G44"/>
  <c r="M44" s="1"/>
  <c r="L45"/>
  <c r="K45"/>
  <c r="J45"/>
  <c r="I45"/>
  <c r="H45"/>
  <c r="G45"/>
  <c r="M45" s="1"/>
  <c r="L46"/>
  <c r="K46"/>
  <c r="J46"/>
  <c r="I46"/>
  <c r="H46"/>
  <c r="G46"/>
  <c r="M46" s="1"/>
  <c r="L23"/>
  <c r="K23"/>
  <c r="J23"/>
  <c r="I23"/>
  <c r="H23"/>
  <c r="G23"/>
  <c r="M23" s="1"/>
  <c r="L24"/>
  <c r="K24"/>
  <c r="J24"/>
  <c r="I24"/>
  <c r="H24"/>
  <c r="G24"/>
  <c r="M24" s="1"/>
  <c r="L25"/>
  <c r="K25"/>
  <c r="J25"/>
  <c r="I25"/>
  <c r="H25"/>
  <c r="G25"/>
  <c r="M25" s="1"/>
  <c r="L26"/>
  <c r="K26"/>
  <c r="J26"/>
  <c r="I26"/>
  <c r="H26"/>
  <c r="G26"/>
  <c r="M26" s="1"/>
  <c r="L27"/>
  <c r="K27"/>
  <c r="J27"/>
  <c r="I27"/>
  <c r="H27"/>
  <c r="G27"/>
  <c r="M27" s="1"/>
  <c r="L28"/>
  <c r="K28"/>
  <c r="J28"/>
  <c r="I28"/>
  <c r="H28"/>
  <c r="G28"/>
  <c r="M28" s="1"/>
  <c r="L29"/>
  <c r="K29"/>
  <c r="J29"/>
  <c r="I29"/>
  <c r="H29"/>
  <c r="G29"/>
  <c r="M29" s="1"/>
  <c r="L30"/>
  <c r="K30"/>
  <c r="J30"/>
  <c r="I30"/>
  <c r="H30"/>
  <c r="G30"/>
  <c r="M30" s="1"/>
  <c r="Q46"/>
  <c r="S46" s="1"/>
  <c r="B72"/>
  <c r="B71"/>
  <c r="B70"/>
  <c r="B69"/>
  <c r="B64"/>
  <c r="B48"/>
  <c r="B32"/>
  <c r="B16"/>
  <c r="F14"/>
  <c r="H14" s="1"/>
  <c r="C14"/>
  <c r="E14" s="1"/>
  <c r="C13"/>
  <c r="E13" s="1"/>
  <c r="F13" s="1"/>
  <c r="C12"/>
  <c r="E12" s="1"/>
  <c r="F12" s="1"/>
  <c r="L12" s="1"/>
  <c r="C11"/>
  <c r="E11" s="1"/>
  <c r="F11" s="1"/>
  <c r="C10"/>
  <c r="E10" s="1"/>
  <c r="F10" s="1"/>
  <c r="L10" s="1"/>
  <c r="C9"/>
  <c r="E9" s="1"/>
  <c r="F9" s="1"/>
  <c r="C8"/>
  <c r="E8" s="1"/>
  <c r="F8" s="1"/>
  <c r="C7"/>
  <c r="E7" s="1"/>
  <c r="F7" s="1"/>
  <c r="B72" i="5"/>
  <c r="B71"/>
  <c r="B70"/>
  <c r="B69"/>
  <c r="B64"/>
  <c r="M63"/>
  <c r="E62"/>
  <c r="F62" s="1"/>
  <c r="C62"/>
  <c r="E61"/>
  <c r="F61" s="1"/>
  <c r="C61"/>
  <c r="E60"/>
  <c r="F60" s="1"/>
  <c r="C60"/>
  <c r="E59"/>
  <c r="F59" s="1"/>
  <c r="C59"/>
  <c r="E58"/>
  <c r="F58" s="1"/>
  <c r="C58"/>
  <c r="E57"/>
  <c r="F57" s="1"/>
  <c r="C57"/>
  <c r="E56"/>
  <c r="F56" s="1"/>
  <c r="C56"/>
  <c r="E55"/>
  <c r="F55" s="1"/>
  <c r="C55"/>
  <c r="B48"/>
  <c r="M47"/>
  <c r="E46"/>
  <c r="F46" s="1"/>
  <c r="C46"/>
  <c r="E45"/>
  <c r="F45" s="1"/>
  <c r="C45"/>
  <c r="E44"/>
  <c r="F44" s="1"/>
  <c r="C44"/>
  <c r="E43"/>
  <c r="F43" s="1"/>
  <c r="C43"/>
  <c r="K42"/>
  <c r="G42"/>
  <c r="E42"/>
  <c r="F42" s="1"/>
  <c r="C42"/>
  <c r="K41"/>
  <c r="G41"/>
  <c r="E41"/>
  <c r="F41" s="1"/>
  <c r="C41"/>
  <c r="E40"/>
  <c r="F40" s="1"/>
  <c r="C40"/>
  <c r="E39"/>
  <c r="F39" s="1"/>
  <c r="C39"/>
  <c r="B32"/>
  <c r="M31"/>
  <c r="E30"/>
  <c r="F30" s="1"/>
  <c r="C30"/>
  <c r="E29"/>
  <c r="F29" s="1"/>
  <c r="C29"/>
  <c r="E28"/>
  <c r="F28" s="1"/>
  <c r="C28"/>
  <c r="E27"/>
  <c r="F27" s="1"/>
  <c r="C27"/>
  <c r="E26"/>
  <c r="F26" s="1"/>
  <c r="C26"/>
  <c r="E25"/>
  <c r="F25" s="1"/>
  <c r="C25"/>
  <c r="E24"/>
  <c r="F24" s="1"/>
  <c r="C24"/>
  <c r="E23"/>
  <c r="F23" s="1"/>
  <c r="C23"/>
  <c r="B16"/>
  <c r="M15"/>
  <c r="E15"/>
  <c r="C15"/>
  <c r="E14"/>
  <c r="F14" s="1"/>
  <c r="C14"/>
  <c r="E13"/>
  <c r="F13" s="1"/>
  <c r="C13"/>
  <c r="E12"/>
  <c r="F12" s="1"/>
  <c r="C12"/>
  <c r="E11"/>
  <c r="F11" s="1"/>
  <c r="C11"/>
  <c r="E10"/>
  <c r="F10" s="1"/>
  <c r="C10"/>
  <c r="E9"/>
  <c r="F9" s="1"/>
  <c r="C9"/>
  <c r="E8"/>
  <c r="F8" s="1"/>
  <c r="C8"/>
  <c r="E7"/>
  <c r="F7" s="1"/>
  <c r="C7"/>
  <c r="B72" i="4"/>
  <c r="B71"/>
  <c r="B70"/>
  <c r="B69"/>
  <c r="B64"/>
  <c r="M63"/>
  <c r="E62"/>
  <c r="F62" s="1"/>
  <c r="K62" s="1"/>
  <c r="C62"/>
  <c r="E61"/>
  <c r="F61" s="1"/>
  <c r="C61"/>
  <c r="E60"/>
  <c r="F60" s="1"/>
  <c r="C60"/>
  <c r="E59"/>
  <c r="F59" s="1"/>
  <c r="C59"/>
  <c r="E58"/>
  <c r="F58" s="1"/>
  <c r="C58"/>
  <c r="E57"/>
  <c r="F57" s="1"/>
  <c r="C57"/>
  <c r="E56"/>
  <c r="F56" s="1"/>
  <c r="C56"/>
  <c r="E55"/>
  <c r="F55" s="1"/>
  <c r="C55"/>
  <c r="B48"/>
  <c r="M47"/>
  <c r="E46"/>
  <c r="F46" s="1"/>
  <c r="C46"/>
  <c r="E45"/>
  <c r="F45" s="1"/>
  <c r="K45" s="1"/>
  <c r="C45"/>
  <c r="E44"/>
  <c r="F44" s="1"/>
  <c r="K44" s="1"/>
  <c r="C44"/>
  <c r="E43"/>
  <c r="F43" s="1"/>
  <c r="K43" s="1"/>
  <c r="C43"/>
  <c r="E42"/>
  <c r="F42" s="1"/>
  <c r="K42" s="1"/>
  <c r="C42"/>
  <c r="E41"/>
  <c r="F41" s="1"/>
  <c r="K41" s="1"/>
  <c r="C41"/>
  <c r="C40"/>
  <c r="E40" s="1"/>
  <c r="F40" s="1"/>
  <c r="C39"/>
  <c r="E39" s="1"/>
  <c r="F39" s="1"/>
  <c r="B32"/>
  <c r="M31"/>
  <c r="C30"/>
  <c r="E30" s="1"/>
  <c r="F30" s="1"/>
  <c r="C29"/>
  <c r="E29" s="1"/>
  <c r="F29" s="1"/>
  <c r="C28"/>
  <c r="E28" s="1"/>
  <c r="F28" s="1"/>
  <c r="F27"/>
  <c r="C27"/>
  <c r="E27" s="1"/>
  <c r="C26"/>
  <c r="E26" s="1"/>
  <c r="F26" s="1"/>
  <c r="F25"/>
  <c r="C25"/>
  <c r="E25" s="1"/>
  <c r="C24"/>
  <c r="E24" s="1"/>
  <c r="F24" s="1"/>
  <c r="F23"/>
  <c r="C23"/>
  <c r="E23" s="1"/>
  <c r="B16"/>
  <c r="M15"/>
  <c r="C15"/>
  <c r="E15" s="1"/>
  <c r="F14"/>
  <c r="C14"/>
  <c r="E14" s="1"/>
  <c r="C13"/>
  <c r="E13" s="1"/>
  <c r="F13" s="1"/>
  <c r="F12"/>
  <c r="C12"/>
  <c r="E12" s="1"/>
  <c r="C11"/>
  <c r="E11" s="1"/>
  <c r="F11" s="1"/>
  <c r="F10"/>
  <c r="C10"/>
  <c r="E10" s="1"/>
  <c r="C9"/>
  <c r="E9" s="1"/>
  <c r="F9" s="1"/>
  <c r="F8"/>
  <c r="C8"/>
  <c r="E8" s="1"/>
  <c r="C7"/>
  <c r="E7" s="1"/>
  <c r="F7" s="1"/>
  <c r="B72" i="3"/>
  <c r="B71"/>
  <c r="B70"/>
  <c r="B69"/>
  <c r="B64"/>
  <c r="M63"/>
  <c r="C62"/>
  <c r="E62" s="1"/>
  <c r="F62" s="1"/>
  <c r="C61"/>
  <c r="E61" s="1"/>
  <c r="F61" s="1"/>
  <c r="C60"/>
  <c r="E60" s="1"/>
  <c r="F60" s="1"/>
  <c r="C59"/>
  <c r="E59" s="1"/>
  <c r="F59" s="1"/>
  <c r="C58"/>
  <c r="E58" s="1"/>
  <c r="F58" s="1"/>
  <c r="C57"/>
  <c r="E57" s="1"/>
  <c r="F57" s="1"/>
  <c r="C56"/>
  <c r="E56" s="1"/>
  <c r="F56" s="1"/>
  <c r="C55"/>
  <c r="E55" s="1"/>
  <c r="F55" s="1"/>
  <c r="B48"/>
  <c r="M47"/>
  <c r="F46"/>
  <c r="H46" s="1"/>
  <c r="C46"/>
  <c r="E46" s="1"/>
  <c r="C45"/>
  <c r="E45" s="1"/>
  <c r="F45" s="1"/>
  <c r="F44"/>
  <c r="L44" s="1"/>
  <c r="C44"/>
  <c r="E44" s="1"/>
  <c r="E43"/>
  <c r="F43" s="1"/>
  <c r="C43"/>
  <c r="E42"/>
  <c r="F42" s="1"/>
  <c r="C42"/>
  <c r="E41"/>
  <c r="F41" s="1"/>
  <c r="C41"/>
  <c r="E40"/>
  <c r="F40" s="1"/>
  <c r="C40"/>
  <c r="E39"/>
  <c r="F39" s="1"/>
  <c r="C39"/>
  <c r="B32"/>
  <c r="M31"/>
  <c r="E30"/>
  <c r="F30" s="1"/>
  <c r="C30"/>
  <c r="E29"/>
  <c r="F29" s="1"/>
  <c r="C29"/>
  <c r="E28"/>
  <c r="F28" s="1"/>
  <c r="C28"/>
  <c r="E27"/>
  <c r="F27" s="1"/>
  <c r="C27"/>
  <c r="E26"/>
  <c r="F26" s="1"/>
  <c r="C26"/>
  <c r="E25"/>
  <c r="F25" s="1"/>
  <c r="C25"/>
  <c r="E24"/>
  <c r="F24" s="1"/>
  <c r="C24"/>
  <c r="E23"/>
  <c r="F23" s="1"/>
  <c r="C23"/>
  <c r="B16"/>
  <c r="M15"/>
  <c r="E15"/>
  <c r="C15"/>
  <c r="E14"/>
  <c r="F14" s="1"/>
  <c r="C14"/>
  <c r="E13"/>
  <c r="F13" s="1"/>
  <c r="C13"/>
  <c r="E12"/>
  <c r="F12" s="1"/>
  <c r="C12"/>
  <c r="E11"/>
  <c r="F11" s="1"/>
  <c r="C11"/>
  <c r="E10"/>
  <c r="F10" s="1"/>
  <c r="C10"/>
  <c r="E9"/>
  <c r="F9" s="1"/>
  <c r="C9"/>
  <c r="E8"/>
  <c r="F8" s="1"/>
  <c r="C8"/>
  <c r="E7"/>
  <c r="F7" s="1"/>
  <c r="C7"/>
  <c r="B72" i="2"/>
  <c r="B71"/>
  <c r="B70"/>
  <c r="B69"/>
  <c r="B64"/>
  <c r="M63"/>
  <c r="E62"/>
  <c r="F62" s="1"/>
  <c r="C62"/>
  <c r="E61"/>
  <c r="F61" s="1"/>
  <c r="C61"/>
  <c r="E60"/>
  <c r="F60" s="1"/>
  <c r="C60"/>
  <c r="E59"/>
  <c r="F59" s="1"/>
  <c r="C59"/>
  <c r="E58"/>
  <c r="F58" s="1"/>
  <c r="C58"/>
  <c r="E57"/>
  <c r="F57" s="1"/>
  <c r="C57"/>
  <c r="E56"/>
  <c r="F56" s="1"/>
  <c r="C56"/>
  <c r="E55"/>
  <c r="F55" s="1"/>
  <c r="C55"/>
  <c r="B48"/>
  <c r="M47"/>
  <c r="E46"/>
  <c r="F46" s="1"/>
  <c r="C46"/>
  <c r="E45"/>
  <c r="F45" s="1"/>
  <c r="C45"/>
  <c r="E44"/>
  <c r="F44" s="1"/>
  <c r="K44" s="1"/>
  <c r="C44"/>
  <c r="E43"/>
  <c r="F43" s="1"/>
  <c r="K43" s="1"/>
  <c r="C43"/>
  <c r="E42"/>
  <c r="F42" s="1"/>
  <c r="K42" s="1"/>
  <c r="C42"/>
  <c r="E41"/>
  <c r="F41" s="1"/>
  <c r="K41" s="1"/>
  <c r="C41"/>
  <c r="C40"/>
  <c r="E40" s="1"/>
  <c r="F40" s="1"/>
  <c r="C39"/>
  <c r="E39" s="1"/>
  <c r="F39" s="1"/>
  <c r="B32"/>
  <c r="M31"/>
  <c r="C30"/>
  <c r="E30" s="1"/>
  <c r="F30" s="1"/>
  <c r="C29"/>
  <c r="E29" s="1"/>
  <c r="F29" s="1"/>
  <c r="C28"/>
  <c r="E28" s="1"/>
  <c r="F28" s="1"/>
  <c r="C27"/>
  <c r="E27" s="1"/>
  <c r="F27" s="1"/>
  <c r="C26"/>
  <c r="E26" s="1"/>
  <c r="F26" s="1"/>
  <c r="C25"/>
  <c r="E25" s="1"/>
  <c r="F25" s="1"/>
  <c r="C24"/>
  <c r="E24" s="1"/>
  <c r="F24" s="1"/>
  <c r="C23"/>
  <c r="E23" s="1"/>
  <c r="F23" s="1"/>
  <c r="B16"/>
  <c r="M15"/>
  <c r="C15"/>
  <c r="E15" s="1"/>
  <c r="C14"/>
  <c r="E14" s="1"/>
  <c r="F14" s="1"/>
  <c r="C13"/>
  <c r="E13" s="1"/>
  <c r="F13" s="1"/>
  <c r="C12"/>
  <c r="E12" s="1"/>
  <c r="F12" s="1"/>
  <c r="C11"/>
  <c r="E11" s="1"/>
  <c r="F11" s="1"/>
  <c r="C10"/>
  <c r="E10" s="1"/>
  <c r="F10" s="1"/>
  <c r="C9"/>
  <c r="E9" s="1"/>
  <c r="F9" s="1"/>
  <c r="F8"/>
  <c r="L8" s="1"/>
  <c r="C8"/>
  <c r="E8" s="1"/>
  <c r="C7"/>
  <c r="E7" s="1"/>
  <c r="F7" s="1"/>
  <c r="B70" i="1"/>
  <c r="B69"/>
  <c r="B68"/>
  <c r="B67"/>
  <c r="B62"/>
  <c r="M61"/>
  <c r="C60"/>
  <c r="E60" s="1"/>
  <c r="F60" s="1"/>
  <c r="C59"/>
  <c r="E59" s="1"/>
  <c r="F59" s="1"/>
  <c r="C58"/>
  <c r="E58" s="1"/>
  <c r="F58" s="1"/>
  <c r="C57"/>
  <c r="E57" s="1"/>
  <c r="F57" s="1"/>
  <c r="C56"/>
  <c r="E56" s="1"/>
  <c r="F56" s="1"/>
  <c r="C55"/>
  <c r="E55" s="1"/>
  <c r="F55" s="1"/>
  <c r="C54"/>
  <c r="E54" s="1"/>
  <c r="F54" s="1"/>
  <c r="C53"/>
  <c r="E53" s="1"/>
  <c r="F53" s="1"/>
  <c r="B47"/>
  <c r="M46"/>
  <c r="C45"/>
  <c r="E45" s="1"/>
  <c r="F45" s="1"/>
  <c r="L45" s="1"/>
  <c r="C44"/>
  <c r="E44" s="1"/>
  <c r="F44" s="1"/>
  <c r="C43"/>
  <c r="E43" s="1"/>
  <c r="F43" s="1"/>
  <c r="L43" s="1"/>
  <c r="C42"/>
  <c r="E42" s="1"/>
  <c r="F42" s="1"/>
  <c r="C41"/>
  <c r="E41" s="1"/>
  <c r="F41" s="1"/>
  <c r="C40"/>
  <c r="E40" s="1"/>
  <c r="F40" s="1"/>
  <c r="C39"/>
  <c r="E39" s="1"/>
  <c r="F39" s="1"/>
  <c r="C38"/>
  <c r="E38" s="1"/>
  <c r="F38" s="1"/>
  <c r="B31"/>
  <c r="M30"/>
  <c r="C29"/>
  <c r="E29" s="1"/>
  <c r="F29" s="1"/>
  <c r="C28"/>
  <c r="E28" s="1"/>
  <c r="F28" s="1"/>
  <c r="C27"/>
  <c r="E27" s="1"/>
  <c r="F27" s="1"/>
  <c r="C26"/>
  <c r="E26" s="1"/>
  <c r="F26" s="1"/>
  <c r="C25"/>
  <c r="E25" s="1"/>
  <c r="F25" s="1"/>
  <c r="C24"/>
  <c r="E24" s="1"/>
  <c r="F24" s="1"/>
  <c r="C23"/>
  <c r="E23" s="1"/>
  <c r="F23" s="1"/>
  <c r="C22"/>
  <c r="E22" s="1"/>
  <c r="F22" s="1"/>
  <c r="B16"/>
  <c r="M15"/>
  <c r="C15"/>
  <c r="E15" s="1"/>
  <c r="C14"/>
  <c r="E14" s="1"/>
  <c r="F14" s="1"/>
  <c r="G14" s="1"/>
  <c r="C13"/>
  <c r="E13" s="1"/>
  <c r="F13" s="1"/>
  <c r="K13" s="1"/>
  <c r="C12"/>
  <c r="E12" s="1"/>
  <c r="F12" s="1"/>
  <c r="K12" s="1"/>
  <c r="C11"/>
  <c r="E11" s="1"/>
  <c r="F11" s="1"/>
  <c r="K11" s="1"/>
  <c r="C10"/>
  <c r="E10" s="1"/>
  <c r="F10" s="1"/>
  <c r="C9"/>
  <c r="E9" s="1"/>
  <c r="F9" s="1"/>
  <c r="C8"/>
  <c r="E8" s="1"/>
  <c r="F8" s="1"/>
  <c r="C7"/>
  <c r="E7" s="1"/>
  <c r="F7" s="1"/>
  <c r="G69" i="7"/>
  <c r="H69"/>
  <c r="I69"/>
  <c r="J69"/>
  <c r="K69"/>
  <c r="L69"/>
  <c r="G70"/>
  <c r="H70"/>
  <c r="I70"/>
  <c r="J70"/>
  <c r="K70"/>
  <c r="L70"/>
  <c r="G71"/>
  <c r="H71"/>
  <c r="I71"/>
  <c r="J71"/>
  <c r="K71"/>
  <c r="L71"/>
  <c r="G72"/>
  <c r="H72"/>
  <c r="I72"/>
  <c r="J72"/>
  <c r="K72"/>
  <c r="L72"/>
  <c r="G80"/>
  <c r="H80"/>
  <c r="I80"/>
  <c r="J80"/>
  <c r="K80"/>
  <c r="L80"/>
  <c r="C62"/>
  <c r="E62" s="1"/>
  <c r="F62" s="1"/>
  <c r="C46"/>
  <c r="E46" s="1"/>
  <c r="F46" s="1"/>
  <c r="C29"/>
  <c r="E29" s="1"/>
  <c r="F29" s="1"/>
  <c r="B72"/>
  <c r="B71"/>
  <c r="B70"/>
  <c r="B69"/>
  <c r="B64"/>
  <c r="M63"/>
  <c r="C61"/>
  <c r="E61" s="1"/>
  <c r="F61" s="1"/>
  <c r="C60"/>
  <c r="E60" s="1"/>
  <c r="F60" s="1"/>
  <c r="C59"/>
  <c r="E59" s="1"/>
  <c r="F59" s="1"/>
  <c r="C58"/>
  <c r="E58" s="1"/>
  <c r="F58" s="1"/>
  <c r="C57"/>
  <c r="E57" s="1"/>
  <c r="F57" s="1"/>
  <c r="C56"/>
  <c r="E56" s="1"/>
  <c r="F56" s="1"/>
  <c r="C55"/>
  <c r="E55" s="1"/>
  <c r="F55" s="1"/>
  <c r="B48"/>
  <c r="M47"/>
  <c r="C45"/>
  <c r="E45" s="1"/>
  <c r="F45" s="1"/>
  <c r="C44"/>
  <c r="E44" s="1"/>
  <c r="F44" s="1"/>
  <c r="C43"/>
  <c r="E43" s="1"/>
  <c r="F43" s="1"/>
  <c r="C42"/>
  <c r="E42" s="1"/>
  <c r="F42" s="1"/>
  <c r="L42" s="1"/>
  <c r="C41"/>
  <c r="E41" s="1"/>
  <c r="F41" s="1"/>
  <c r="C40"/>
  <c r="E40" s="1"/>
  <c r="F40" s="1"/>
  <c r="L40" s="1"/>
  <c r="C39"/>
  <c r="E39" s="1"/>
  <c r="F39" s="1"/>
  <c r="B32"/>
  <c r="M31"/>
  <c r="C30"/>
  <c r="E30" s="1"/>
  <c r="F30" s="1"/>
  <c r="C28"/>
  <c r="E28" s="1"/>
  <c r="F28" s="1"/>
  <c r="C27"/>
  <c r="E27" s="1"/>
  <c r="F27" s="1"/>
  <c r="C26"/>
  <c r="E26" s="1"/>
  <c r="F26" s="1"/>
  <c r="C25"/>
  <c r="E25" s="1"/>
  <c r="F25" s="1"/>
  <c r="C24"/>
  <c r="E24" s="1"/>
  <c r="F24" s="1"/>
  <c r="C23"/>
  <c r="E23" s="1"/>
  <c r="F23" s="1"/>
  <c r="B16"/>
  <c r="M15"/>
  <c r="C15"/>
  <c r="E15" s="1"/>
  <c r="C14"/>
  <c r="E14" s="1"/>
  <c r="F14" s="1"/>
  <c r="C13"/>
  <c r="E13" s="1"/>
  <c r="F13" s="1"/>
  <c r="C12"/>
  <c r="E12" s="1"/>
  <c r="F12" s="1"/>
  <c r="C11"/>
  <c r="E11" s="1"/>
  <c r="F11" s="1"/>
  <c r="C10"/>
  <c r="E10" s="1"/>
  <c r="F10" s="1"/>
  <c r="C9"/>
  <c r="E9" s="1"/>
  <c r="F9" s="1"/>
  <c r="C8"/>
  <c r="E8" s="1"/>
  <c r="F8" s="1"/>
  <c r="C7"/>
  <c r="E7" s="1"/>
  <c r="F7" s="1"/>
  <c r="K11" i="6" l="1"/>
  <c r="I11"/>
  <c r="G11"/>
  <c r="L11"/>
  <c r="H11"/>
  <c r="J11"/>
  <c r="F16"/>
  <c r="F69" s="1"/>
  <c r="K7"/>
  <c r="I7"/>
  <c r="G7"/>
  <c r="L7"/>
  <c r="J7"/>
  <c r="H7"/>
  <c r="K8"/>
  <c r="I8"/>
  <c r="G8"/>
  <c r="L8"/>
  <c r="J8"/>
  <c r="H8"/>
  <c r="K9"/>
  <c r="I9"/>
  <c r="G9"/>
  <c r="L9"/>
  <c r="J9"/>
  <c r="H9"/>
  <c r="M9" s="1"/>
  <c r="K13"/>
  <c r="I13"/>
  <c r="G13"/>
  <c r="L13"/>
  <c r="H13"/>
  <c r="J13"/>
  <c r="H10"/>
  <c r="H12"/>
  <c r="K10"/>
  <c r="I10"/>
  <c r="G10"/>
  <c r="J10"/>
  <c r="K12"/>
  <c r="I12"/>
  <c r="G12"/>
  <c r="J12"/>
  <c r="K14"/>
  <c r="I14"/>
  <c r="G14"/>
  <c r="M14" s="1"/>
  <c r="L14"/>
  <c r="J14"/>
  <c r="F32"/>
  <c r="F70" s="1"/>
  <c r="F48"/>
  <c r="F71" s="1"/>
  <c r="F64"/>
  <c r="F72" s="1"/>
  <c r="F16" i="5"/>
  <c r="F69" s="1"/>
  <c r="L7"/>
  <c r="J7"/>
  <c r="H7"/>
  <c r="K7"/>
  <c r="I7"/>
  <c r="G7"/>
  <c r="L8"/>
  <c r="J8"/>
  <c r="H8"/>
  <c r="I8"/>
  <c r="L9"/>
  <c r="J9"/>
  <c r="H9"/>
  <c r="I9"/>
  <c r="L10"/>
  <c r="J10"/>
  <c r="H10"/>
  <c r="I10"/>
  <c r="L11"/>
  <c r="J11"/>
  <c r="H11"/>
  <c r="I11"/>
  <c r="L12"/>
  <c r="J12"/>
  <c r="H12"/>
  <c r="I12"/>
  <c r="L13"/>
  <c r="J13"/>
  <c r="H13"/>
  <c r="I13"/>
  <c r="L14"/>
  <c r="J14"/>
  <c r="H14"/>
  <c r="I14"/>
  <c r="F32"/>
  <c r="F70" s="1"/>
  <c r="L23"/>
  <c r="J23"/>
  <c r="H23"/>
  <c r="I23"/>
  <c r="L24"/>
  <c r="J24"/>
  <c r="H24"/>
  <c r="I24"/>
  <c r="L25"/>
  <c r="J25"/>
  <c r="H25"/>
  <c r="I25"/>
  <c r="L26"/>
  <c r="J26"/>
  <c r="H26"/>
  <c r="I26"/>
  <c r="L27"/>
  <c r="J27"/>
  <c r="H27"/>
  <c r="I27"/>
  <c r="L28"/>
  <c r="J28"/>
  <c r="H28"/>
  <c r="I28"/>
  <c r="L29"/>
  <c r="J29"/>
  <c r="H29"/>
  <c r="I29"/>
  <c r="L30"/>
  <c r="J30"/>
  <c r="H30"/>
  <c r="I30"/>
  <c r="F48"/>
  <c r="F71" s="1"/>
  <c r="L39"/>
  <c r="J39"/>
  <c r="H39"/>
  <c r="I39"/>
  <c r="L40"/>
  <c r="J40"/>
  <c r="H40"/>
  <c r="I40"/>
  <c r="G8"/>
  <c r="M8" s="1"/>
  <c r="K8"/>
  <c r="G9"/>
  <c r="M9" s="1"/>
  <c r="K9"/>
  <c r="G10"/>
  <c r="M10" s="1"/>
  <c r="K10"/>
  <c r="G11"/>
  <c r="M11" s="1"/>
  <c r="K11"/>
  <c r="G12"/>
  <c r="M12" s="1"/>
  <c r="K12"/>
  <c r="G13"/>
  <c r="M13" s="1"/>
  <c r="K13"/>
  <c r="G14"/>
  <c r="M14" s="1"/>
  <c r="K14"/>
  <c r="G23"/>
  <c r="K23"/>
  <c r="G24"/>
  <c r="M24" s="1"/>
  <c r="K24"/>
  <c r="G25"/>
  <c r="M25" s="1"/>
  <c r="K25"/>
  <c r="G26"/>
  <c r="M26" s="1"/>
  <c r="K26"/>
  <c r="G27"/>
  <c r="M27" s="1"/>
  <c r="K27"/>
  <c r="G28"/>
  <c r="M28" s="1"/>
  <c r="K28"/>
  <c r="G29"/>
  <c r="M29" s="1"/>
  <c r="K29"/>
  <c r="G30"/>
  <c r="M30" s="1"/>
  <c r="K30"/>
  <c r="G39"/>
  <c r="K39"/>
  <c r="G40"/>
  <c r="M40" s="1"/>
  <c r="K40"/>
  <c r="L41"/>
  <c r="J41"/>
  <c r="H41"/>
  <c r="I41"/>
  <c r="M41"/>
  <c r="L42"/>
  <c r="J42"/>
  <c r="H42"/>
  <c r="I42"/>
  <c r="M42" s="1"/>
  <c r="K43"/>
  <c r="I43"/>
  <c r="G43"/>
  <c r="L43"/>
  <c r="J43"/>
  <c r="H43"/>
  <c r="M43" s="1"/>
  <c r="K44"/>
  <c r="I44"/>
  <c r="G44"/>
  <c r="M44" s="1"/>
  <c r="L44"/>
  <c r="J44"/>
  <c r="H44"/>
  <c r="K45"/>
  <c r="I45"/>
  <c r="G45"/>
  <c r="L45"/>
  <c r="J45"/>
  <c r="H45"/>
  <c r="M45" s="1"/>
  <c r="K46"/>
  <c r="I46"/>
  <c r="G46"/>
  <c r="M46" s="1"/>
  <c r="L46"/>
  <c r="J46"/>
  <c r="H46"/>
  <c r="K55"/>
  <c r="I55"/>
  <c r="G55"/>
  <c r="F64"/>
  <c r="F72" s="1"/>
  <c r="L55"/>
  <c r="J55"/>
  <c r="H55"/>
  <c r="K56"/>
  <c r="I56"/>
  <c r="G56"/>
  <c r="L56"/>
  <c r="J56"/>
  <c r="H56"/>
  <c r="M56" s="1"/>
  <c r="K57"/>
  <c r="I57"/>
  <c r="G57"/>
  <c r="M57" s="1"/>
  <c r="L57"/>
  <c r="J57"/>
  <c r="H57"/>
  <c r="K58"/>
  <c r="I58"/>
  <c r="G58"/>
  <c r="L58"/>
  <c r="J58"/>
  <c r="H58"/>
  <c r="M58" s="1"/>
  <c r="K59"/>
  <c r="I59"/>
  <c r="G59"/>
  <c r="M59" s="1"/>
  <c r="L59"/>
  <c r="J59"/>
  <c r="H59"/>
  <c r="K60"/>
  <c r="I60"/>
  <c r="G60"/>
  <c r="L60"/>
  <c r="J60"/>
  <c r="H60"/>
  <c r="M60" s="1"/>
  <c r="K61"/>
  <c r="I61"/>
  <c r="G61"/>
  <c r="M61" s="1"/>
  <c r="L61"/>
  <c r="J61"/>
  <c r="H61"/>
  <c r="K62"/>
  <c r="I62"/>
  <c r="G62"/>
  <c r="L62"/>
  <c r="J62"/>
  <c r="H62"/>
  <c r="M62" s="1"/>
  <c r="K7" i="4"/>
  <c r="I7"/>
  <c r="G7"/>
  <c r="F16"/>
  <c r="F69" s="1"/>
  <c r="J7"/>
  <c r="L7"/>
  <c r="H7"/>
  <c r="K11"/>
  <c r="I11"/>
  <c r="G11"/>
  <c r="M11" s="1"/>
  <c r="J11"/>
  <c r="L11"/>
  <c r="H11"/>
  <c r="K26"/>
  <c r="I26"/>
  <c r="G26"/>
  <c r="J26"/>
  <c r="L26"/>
  <c r="H26"/>
  <c r="M26" s="1"/>
  <c r="K9"/>
  <c r="I9"/>
  <c r="G9"/>
  <c r="M9" s="1"/>
  <c r="J9"/>
  <c r="L9"/>
  <c r="H9"/>
  <c r="K13"/>
  <c r="I13"/>
  <c r="G13"/>
  <c r="J13"/>
  <c r="L13"/>
  <c r="H13"/>
  <c r="M13" s="1"/>
  <c r="K24"/>
  <c r="I24"/>
  <c r="G24"/>
  <c r="M24" s="1"/>
  <c r="J24"/>
  <c r="L24"/>
  <c r="H24"/>
  <c r="K28"/>
  <c r="I28"/>
  <c r="G28"/>
  <c r="L28"/>
  <c r="J28"/>
  <c r="H28"/>
  <c r="M28" s="1"/>
  <c r="K8"/>
  <c r="I8"/>
  <c r="G8"/>
  <c r="J8"/>
  <c r="K10"/>
  <c r="I10"/>
  <c r="G10"/>
  <c r="M10" s="1"/>
  <c r="J10"/>
  <c r="K12"/>
  <c r="I12"/>
  <c r="G12"/>
  <c r="J12"/>
  <c r="K14"/>
  <c r="I14"/>
  <c r="G14"/>
  <c r="M14" s="1"/>
  <c r="J14"/>
  <c r="F32"/>
  <c r="F70" s="1"/>
  <c r="K23"/>
  <c r="I23"/>
  <c r="G23"/>
  <c r="J23"/>
  <c r="K25"/>
  <c r="I25"/>
  <c r="G25"/>
  <c r="J25"/>
  <c r="K27"/>
  <c r="I27"/>
  <c r="G27"/>
  <c r="M27" s="1"/>
  <c r="J27"/>
  <c r="L30"/>
  <c r="J30"/>
  <c r="H30"/>
  <c r="K30"/>
  <c r="I30"/>
  <c r="G30"/>
  <c r="M30" s="1"/>
  <c r="L40"/>
  <c r="J40"/>
  <c r="H40"/>
  <c r="M40" s="1"/>
  <c r="K40"/>
  <c r="I40"/>
  <c r="G40"/>
  <c r="H8"/>
  <c r="M8" s="1"/>
  <c r="L8"/>
  <c r="H10"/>
  <c r="L10"/>
  <c r="H12"/>
  <c r="M12" s="1"/>
  <c r="L12"/>
  <c r="H14"/>
  <c r="L14"/>
  <c r="H23"/>
  <c r="L23"/>
  <c r="H25"/>
  <c r="M25" s="1"/>
  <c r="L25"/>
  <c r="H27"/>
  <c r="L27"/>
  <c r="K29"/>
  <c r="I29"/>
  <c r="G29"/>
  <c r="L29"/>
  <c r="J29"/>
  <c r="H29"/>
  <c r="M29" s="1"/>
  <c r="F48"/>
  <c r="F71" s="1"/>
  <c r="L39"/>
  <c r="J39"/>
  <c r="H39"/>
  <c r="K39"/>
  <c r="K48" s="1"/>
  <c r="K71" s="1"/>
  <c r="I39"/>
  <c r="G39"/>
  <c r="I45"/>
  <c r="L46"/>
  <c r="J46"/>
  <c r="H46"/>
  <c r="I46"/>
  <c r="F64"/>
  <c r="F72" s="1"/>
  <c r="L55"/>
  <c r="J55"/>
  <c r="H55"/>
  <c r="L56"/>
  <c r="J56"/>
  <c r="H56"/>
  <c r="I56"/>
  <c r="L57"/>
  <c r="J57"/>
  <c r="H57"/>
  <c r="L58"/>
  <c r="J58"/>
  <c r="H58"/>
  <c r="L59"/>
  <c r="J59"/>
  <c r="H59"/>
  <c r="I59"/>
  <c r="L60"/>
  <c r="J60"/>
  <c r="H60"/>
  <c r="I60"/>
  <c r="L61"/>
  <c r="J61"/>
  <c r="H61"/>
  <c r="I61"/>
  <c r="I62"/>
  <c r="G41"/>
  <c r="G42"/>
  <c r="G43"/>
  <c r="G44"/>
  <c r="M44" s="1"/>
  <c r="G45"/>
  <c r="G46"/>
  <c r="K46"/>
  <c r="G55"/>
  <c r="K55"/>
  <c r="G56"/>
  <c r="M56" s="1"/>
  <c r="K56"/>
  <c r="G57"/>
  <c r="M57" s="1"/>
  <c r="K57"/>
  <c r="G58"/>
  <c r="M58" s="1"/>
  <c r="K58"/>
  <c r="G59"/>
  <c r="M59" s="1"/>
  <c r="K59"/>
  <c r="G60"/>
  <c r="M60" s="1"/>
  <c r="K60"/>
  <c r="G61"/>
  <c r="M61" s="1"/>
  <c r="K61"/>
  <c r="G62"/>
  <c r="M62" s="1"/>
  <c r="L41"/>
  <c r="J41"/>
  <c r="H41"/>
  <c r="I41"/>
  <c r="M41" s="1"/>
  <c r="L42"/>
  <c r="J42"/>
  <c r="H42"/>
  <c r="I42"/>
  <c r="M42"/>
  <c r="L43"/>
  <c r="J43"/>
  <c r="H43"/>
  <c r="I43"/>
  <c r="M43" s="1"/>
  <c r="L44"/>
  <c r="J44"/>
  <c r="H44"/>
  <c r="I44"/>
  <c r="L45"/>
  <c r="J45"/>
  <c r="H45"/>
  <c r="M45" s="1"/>
  <c r="M46"/>
  <c r="I55"/>
  <c r="M55"/>
  <c r="I57"/>
  <c r="I58"/>
  <c r="L62"/>
  <c r="J62"/>
  <c r="H62"/>
  <c r="F16" i="3"/>
  <c r="F69" s="1"/>
  <c r="L7"/>
  <c r="J7"/>
  <c r="H7"/>
  <c r="K7"/>
  <c r="I7"/>
  <c r="G7"/>
  <c r="L8"/>
  <c r="J8"/>
  <c r="H8"/>
  <c r="K8"/>
  <c r="I8"/>
  <c r="G8"/>
  <c r="M8" s="1"/>
  <c r="L9"/>
  <c r="J9"/>
  <c r="H9"/>
  <c r="K9"/>
  <c r="I9"/>
  <c r="M9" s="1"/>
  <c r="G9"/>
  <c r="L10"/>
  <c r="J10"/>
  <c r="H10"/>
  <c r="I10"/>
  <c r="L11"/>
  <c r="J11"/>
  <c r="H11"/>
  <c r="I11"/>
  <c r="K12"/>
  <c r="I12"/>
  <c r="G12"/>
  <c r="L12"/>
  <c r="J12"/>
  <c r="H12"/>
  <c r="M12" s="1"/>
  <c r="K13"/>
  <c r="I13"/>
  <c r="G13"/>
  <c r="M13" s="1"/>
  <c r="L13"/>
  <c r="J13"/>
  <c r="H13"/>
  <c r="K14"/>
  <c r="I14"/>
  <c r="G14"/>
  <c r="L14"/>
  <c r="J14"/>
  <c r="H14"/>
  <c r="M14" s="1"/>
  <c r="K23"/>
  <c r="I23"/>
  <c r="G23"/>
  <c r="M23" s="1"/>
  <c r="F32"/>
  <c r="F70" s="1"/>
  <c r="L23"/>
  <c r="J23"/>
  <c r="H23"/>
  <c r="K24"/>
  <c r="I24"/>
  <c r="G24"/>
  <c r="M24" s="1"/>
  <c r="L24"/>
  <c r="J24"/>
  <c r="H24"/>
  <c r="K25"/>
  <c r="I25"/>
  <c r="G25"/>
  <c r="L25"/>
  <c r="J25"/>
  <c r="H25"/>
  <c r="M25" s="1"/>
  <c r="K26"/>
  <c r="I26"/>
  <c r="G26"/>
  <c r="M26" s="1"/>
  <c r="L26"/>
  <c r="J26"/>
  <c r="H26"/>
  <c r="K27"/>
  <c r="I27"/>
  <c r="G27"/>
  <c r="L27"/>
  <c r="J27"/>
  <c r="H27"/>
  <c r="M27" s="1"/>
  <c r="K28"/>
  <c r="I28"/>
  <c r="G28"/>
  <c r="M28" s="1"/>
  <c r="L28"/>
  <c r="J28"/>
  <c r="H28"/>
  <c r="K29"/>
  <c r="I29"/>
  <c r="G29"/>
  <c r="L29"/>
  <c r="J29"/>
  <c r="H29"/>
  <c r="M29" s="1"/>
  <c r="K30"/>
  <c r="I30"/>
  <c r="G30"/>
  <c r="M30" s="1"/>
  <c r="L30"/>
  <c r="J30"/>
  <c r="H30"/>
  <c r="F48"/>
  <c r="F71" s="1"/>
  <c r="K39"/>
  <c r="I39"/>
  <c r="G39"/>
  <c r="M39" s="1"/>
  <c r="L39"/>
  <c r="J39"/>
  <c r="H39"/>
  <c r="K40"/>
  <c r="I40"/>
  <c r="G40"/>
  <c r="L40"/>
  <c r="J40"/>
  <c r="H40"/>
  <c r="M40" s="1"/>
  <c r="K41"/>
  <c r="I41"/>
  <c r="G41"/>
  <c r="M41" s="1"/>
  <c r="L41"/>
  <c r="J41"/>
  <c r="H41"/>
  <c r="K42"/>
  <c r="I42"/>
  <c r="G42"/>
  <c r="L42"/>
  <c r="J42"/>
  <c r="H42"/>
  <c r="M42" s="1"/>
  <c r="K43"/>
  <c r="L43"/>
  <c r="I43"/>
  <c r="G43"/>
  <c r="M43" s="1"/>
  <c r="J43"/>
  <c r="H43"/>
  <c r="G10"/>
  <c r="M10" s="1"/>
  <c r="K10"/>
  <c r="G11"/>
  <c r="M11" s="1"/>
  <c r="K11"/>
  <c r="K45"/>
  <c r="I45"/>
  <c r="M45" s="1"/>
  <c r="G45"/>
  <c r="L45"/>
  <c r="H45"/>
  <c r="J45"/>
  <c r="H44"/>
  <c r="K55"/>
  <c r="I55"/>
  <c r="G55"/>
  <c r="F64"/>
  <c r="F72" s="1"/>
  <c r="L55"/>
  <c r="J55"/>
  <c r="H55"/>
  <c r="K57"/>
  <c r="I57"/>
  <c r="G57"/>
  <c r="L57"/>
  <c r="J57"/>
  <c r="H57"/>
  <c r="M57" s="1"/>
  <c r="K59"/>
  <c r="I59"/>
  <c r="G59"/>
  <c r="M59" s="1"/>
  <c r="L59"/>
  <c r="J59"/>
  <c r="H59"/>
  <c r="K61"/>
  <c r="I61"/>
  <c r="G61"/>
  <c r="L61"/>
  <c r="J61"/>
  <c r="H61"/>
  <c r="M61" s="1"/>
  <c r="K44"/>
  <c r="I44"/>
  <c r="G44"/>
  <c r="M44" s="1"/>
  <c r="J44"/>
  <c r="K46"/>
  <c r="I46"/>
  <c r="M46" s="1"/>
  <c r="G46"/>
  <c r="L46"/>
  <c r="J46"/>
  <c r="K56"/>
  <c r="I56"/>
  <c r="G56"/>
  <c r="L56"/>
  <c r="J56"/>
  <c r="H56"/>
  <c r="M56" s="1"/>
  <c r="K58"/>
  <c r="I58"/>
  <c r="G58"/>
  <c r="M58" s="1"/>
  <c r="L58"/>
  <c r="J58"/>
  <c r="H58"/>
  <c r="K60"/>
  <c r="I60"/>
  <c r="G60"/>
  <c r="L60"/>
  <c r="J60"/>
  <c r="H60"/>
  <c r="M60" s="1"/>
  <c r="K62"/>
  <c r="I62"/>
  <c r="G62"/>
  <c r="M62" s="1"/>
  <c r="L62"/>
  <c r="J62"/>
  <c r="H62"/>
  <c r="F16" i="2"/>
  <c r="F69" s="1"/>
  <c r="K7"/>
  <c r="I7"/>
  <c r="G7"/>
  <c r="L7"/>
  <c r="H7"/>
  <c r="J7"/>
  <c r="H8"/>
  <c r="L10"/>
  <c r="J10"/>
  <c r="H10"/>
  <c r="K10"/>
  <c r="I10"/>
  <c r="G10"/>
  <c r="M10" s="1"/>
  <c r="L12"/>
  <c r="J12"/>
  <c r="H12"/>
  <c r="K12"/>
  <c r="I12"/>
  <c r="M12" s="1"/>
  <c r="G12"/>
  <c r="L14"/>
  <c r="J14"/>
  <c r="H14"/>
  <c r="K14"/>
  <c r="I14"/>
  <c r="G14"/>
  <c r="M14" s="1"/>
  <c r="F32"/>
  <c r="F70" s="1"/>
  <c r="L23"/>
  <c r="J23"/>
  <c r="H23"/>
  <c r="K23"/>
  <c r="I23"/>
  <c r="G23"/>
  <c r="L25"/>
  <c r="J25"/>
  <c r="H25"/>
  <c r="K25"/>
  <c r="I25"/>
  <c r="M25" s="1"/>
  <c r="G25"/>
  <c r="L27"/>
  <c r="J27"/>
  <c r="H27"/>
  <c r="K27"/>
  <c r="I27"/>
  <c r="G27"/>
  <c r="M27" s="1"/>
  <c r="L29"/>
  <c r="J29"/>
  <c r="H29"/>
  <c r="K29"/>
  <c r="I29"/>
  <c r="M29" s="1"/>
  <c r="G29"/>
  <c r="F48"/>
  <c r="F71" s="1"/>
  <c r="L39"/>
  <c r="J39"/>
  <c r="H39"/>
  <c r="K39"/>
  <c r="I39"/>
  <c r="G39"/>
  <c r="K8"/>
  <c r="I8"/>
  <c r="M8" s="1"/>
  <c r="G8"/>
  <c r="J8"/>
  <c r="L9"/>
  <c r="J9"/>
  <c r="H9"/>
  <c r="K9"/>
  <c r="I9"/>
  <c r="M9" s="1"/>
  <c r="G9"/>
  <c r="L11"/>
  <c r="J11"/>
  <c r="H11"/>
  <c r="K11"/>
  <c r="I11"/>
  <c r="G11"/>
  <c r="M11" s="1"/>
  <c r="L13"/>
  <c r="J13"/>
  <c r="H13"/>
  <c r="K13"/>
  <c r="I13"/>
  <c r="M13" s="1"/>
  <c r="G13"/>
  <c r="L24"/>
  <c r="J24"/>
  <c r="H24"/>
  <c r="K24"/>
  <c r="I24"/>
  <c r="G24"/>
  <c r="M24" s="1"/>
  <c r="L26"/>
  <c r="J26"/>
  <c r="H26"/>
  <c r="K26"/>
  <c r="I26"/>
  <c r="M26" s="1"/>
  <c r="G26"/>
  <c r="L28"/>
  <c r="J28"/>
  <c r="H28"/>
  <c r="K28"/>
  <c r="I28"/>
  <c r="G28"/>
  <c r="M28" s="1"/>
  <c r="L30"/>
  <c r="J30"/>
  <c r="H30"/>
  <c r="K30"/>
  <c r="I30"/>
  <c r="M30" s="1"/>
  <c r="G30"/>
  <c r="L40"/>
  <c r="J40"/>
  <c r="H40"/>
  <c r="K40"/>
  <c r="I40"/>
  <c r="G40"/>
  <c r="M40" s="1"/>
  <c r="G41"/>
  <c r="G42"/>
  <c r="G43"/>
  <c r="G44"/>
  <c r="L41"/>
  <c r="J41"/>
  <c r="H41"/>
  <c r="I41"/>
  <c r="M41" s="1"/>
  <c r="L42"/>
  <c r="J42"/>
  <c r="H42"/>
  <c r="I42"/>
  <c r="M42"/>
  <c r="L43"/>
  <c r="J43"/>
  <c r="H43"/>
  <c r="I43"/>
  <c r="M43" s="1"/>
  <c r="L44"/>
  <c r="J44"/>
  <c r="H44"/>
  <c r="I44"/>
  <c r="M44"/>
  <c r="K45"/>
  <c r="I45"/>
  <c r="G45"/>
  <c r="M45" s="1"/>
  <c r="L45"/>
  <c r="J45"/>
  <c r="H45"/>
  <c r="K46"/>
  <c r="I46"/>
  <c r="G46"/>
  <c r="L46"/>
  <c r="J46"/>
  <c r="H46"/>
  <c r="M46" s="1"/>
  <c r="K55"/>
  <c r="I55"/>
  <c r="G55"/>
  <c r="F64"/>
  <c r="F72" s="1"/>
  <c r="L55"/>
  <c r="J55"/>
  <c r="H55"/>
  <c r="K56"/>
  <c r="I56"/>
  <c r="G56"/>
  <c r="M56" s="1"/>
  <c r="L56"/>
  <c r="J56"/>
  <c r="H56"/>
  <c r="K57"/>
  <c r="I57"/>
  <c r="G57"/>
  <c r="L57"/>
  <c r="J57"/>
  <c r="H57"/>
  <c r="M57" s="1"/>
  <c r="K58"/>
  <c r="I58"/>
  <c r="G58"/>
  <c r="M58" s="1"/>
  <c r="L58"/>
  <c r="J58"/>
  <c r="H58"/>
  <c r="K59"/>
  <c r="I59"/>
  <c r="G59"/>
  <c r="L59"/>
  <c r="J59"/>
  <c r="H59"/>
  <c r="M59" s="1"/>
  <c r="K60"/>
  <c r="I60"/>
  <c r="G60"/>
  <c r="M60" s="1"/>
  <c r="L60"/>
  <c r="J60"/>
  <c r="H60"/>
  <c r="K61"/>
  <c r="I61"/>
  <c r="G61"/>
  <c r="L61"/>
  <c r="J61"/>
  <c r="H61"/>
  <c r="M61" s="1"/>
  <c r="K62"/>
  <c r="I62"/>
  <c r="G62"/>
  <c r="M62" s="1"/>
  <c r="L62"/>
  <c r="J62"/>
  <c r="H62"/>
  <c r="F16" i="1"/>
  <c r="F67" s="1"/>
  <c r="K7"/>
  <c r="I7"/>
  <c r="G7"/>
  <c r="L7"/>
  <c r="J7"/>
  <c r="H7"/>
  <c r="K8"/>
  <c r="I8"/>
  <c r="G8"/>
  <c r="L8"/>
  <c r="J8"/>
  <c r="H8"/>
  <c r="K9"/>
  <c r="I9"/>
  <c r="G9"/>
  <c r="L9"/>
  <c r="J9"/>
  <c r="H9"/>
  <c r="L10"/>
  <c r="J10"/>
  <c r="I10"/>
  <c r="G10"/>
  <c r="K10"/>
  <c r="H10"/>
  <c r="G11"/>
  <c r="G12"/>
  <c r="G13"/>
  <c r="K22"/>
  <c r="I22"/>
  <c r="G22"/>
  <c r="F31"/>
  <c r="F68" s="1"/>
  <c r="L22"/>
  <c r="J22"/>
  <c r="H22"/>
  <c r="K23"/>
  <c r="I23"/>
  <c r="G23"/>
  <c r="L23"/>
  <c r="J23"/>
  <c r="H23"/>
  <c r="K24"/>
  <c r="I24"/>
  <c r="G24"/>
  <c r="L24"/>
  <c r="J24"/>
  <c r="H24"/>
  <c r="K25"/>
  <c r="I25"/>
  <c r="G25"/>
  <c r="L25"/>
  <c r="J25"/>
  <c r="H25"/>
  <c r="K26"/>
  <c r="I26"/>
  <c r="G26"/>
  <c r="L26"/>
  <c r="J26"/>
  <c r="H26"/>
  <c r="K27"/>
  <c r="I27"/>
  <c r="G27"/>
  <c r="L27"/>
  <c r="J27"/>
  <c r="H27"/>
  <c r="K28"/>
  <c r="I28"/>
  <c r="G28"/>
  <c r="L28"/>
  <c r="J28"/>
  <c r="H28"/>
  <c r="K29"/>
  <c r="I29"/>
  <c r="G29"/>
  <c r="L29"/>
  <c r="J29"/>
  <c r="H29"/>
  <c r="F47"/>
  <c r="F69" s="1"/>
  <c r="K38"/>
  <c r="I38"/>
  <c r="G38"/>
  <c r="L38"/>
  <c r="J38"/>
  <c r="H38"/>
  <c r="K39"/>
  <c r="I39"/>
  <c r="G39"/>
  <c r="L39"/>
  <c r="J39"/>
  <c r="H39"/>
  <c r="K40"/>
  <c r="I40"/>
  <c r="G40"/>
  <c r="L40"/>
  <c r="J40"/>
  <c r="H40"/>
  <c r="M40" s="1"/>
  <c r="K41"/>
  <c r="I41"/>
  <c r="G41"/>
  <c r="L41"/>
  <c r="J41"/>
  <c r="H41"/>
  <c r="K42"/>
  <c r="L42"/>
  <c r="I42"/>
  <c r="G42"/>
  <c r="J42"/>
  <c r="H42"/>
  <c r="L11"/>
  <c r="J11"/>
  <c r="H11"/>
  <c r="I11"/>
  <c r="M11" s="1"/>
  <c r="L12"/>
  <c r="J12"/>
  <c r="H12"/>
  <c r="I12"/>
  <c r="M12" s="1"/>
  <c r="L13"/>
  <c r="J13"/>
  <c r="H13"/>
  <c r="I13"/>
  <c r="K14"/>
  <c r="I14"/>
  <c r="L14"/>
  <c r="J14"/>
  <c r="H14"/>
  <c r="K44"/>
  <c r="I44"/>
  <c r="G44"/>
  <c r="L44"/>
  <c r="H44"/>
  <c r="J44"/>
  <c r="H43"/>
  <c r="H45"/>
  <c r="K53"/>
  <c r="I53"/>
  <c r="G53"/>
  <c r="F62"/>
  <c r="F70" s="1"/>
  <c r="L53"/>
  <c r="J53"/>
  <c r="H53"/>
  <c r="K55"/>
  <c r="I55"/>
  <c r="G55"/>
  <c r="L55"/>
  <c r="J55"/>
  <c r="H55"/>
  <c r="K57"/>
  <c r="I57"/>
  <c r="G57"/>
  <c r="L57"/>
  <c r="J57"/>
  <c r="H57"/>
  <c r="K59"/>
  <c r="I59"/>
  <c r="G59"/>
  <c r="L59"/>
  <c r="J59"/>
  <c r="H59"/>
  <c r="K43"/>
  <c r="I43"/>
  <c r="G43"/>
  <c r="J43"/>
  <c r="K45"/>
  <c r="I45"/>
  <c r="G45"/>
  <c r="J45"/>
  <c r="K54"/>
  <c r="I54"/>
  <c r="G54"/>
  <c r="L54"/>
  <c r="J54"/>
  <c r="H54"/>
  <c r="K56"/>
  <c r="I56"/>
  <c r="G56"/>
  <c r="L56"/>
  <c r="J56"/>
  <c r="H56"/>
  <c r="K58"/>
  <c r="I58"/>
  <c r="G58"/>
  <c r="L58"/>
  <c r="J58"/>
  <c r="H58"/>
  <c r="K60"/>
  <c r="I60"/>
  <c r="G60"/>
  <c r="L60"/>
  <c r="J60"/>
  <c r="H60"/>
  <c r="K62" i="7"/>
  <c r="I62"/>
  <c r="G62"/>
  <c r="L62"/>
  <c r="J62"/>
  <c r="H62"/>
  <c r="K46"/>
  <c r="I46"/>
  <c r="G46"/>
  <c r="L46"/>
  <c r="J46"/>
  <c r="H46"/>
  <c r="K29"/>
  <c r="I29"/>
  <c r="G29"/>
  <c r="L29"/>
  <c r="J29"/>
  <c r="H29"/>
  <c r="K7"/>
  <c r="I7"/>
  <c r="G7"/>
  <c r="F16"/>
  <c r="F69" s="1"/>
  <c r="L7"/>
  <c r="J7"/>
  <c r="H7"/>
  <c r="K11"/>
  <c r="I11"/>
  <c r="G11"/>
  <c r="L11"/>
  <c r="J11"/>
  <c r="H11"/>
  <c r="F48"/>
  <c r="F71" s="1"/>
  <c r="K39"/>
  <c r="I39"/>
  <c r="G39"/>
  <c r="L39"/>
  <c r="H39"/>
  <c r="J39"/>
  <c r="K43"/>
  <c r="I43"/>
  <c r="G43"/>
  <c r="L43"/>
  <c r="H43"/>
  <c r="J43"/>
  <c r="K8"/>
  <c r="I8"/>
  <c r="G8"/>
  <c r="L8"/>
  <c r="J8"/>
  <c r="H8"/>
  <c r="K9"/>
  <c r="I9"/>
  <c r="G9"/>
  <c r="L9"/>
  <c r="J9"/>
  <c r="H9"/>
  <c r="K10"/>
  <c r="I10"/>
  <c r="G10"/>
  <c r="L10"/>
  <c r="J10"/>
  <c r="H10"/>
  <c r="K12"/>
  <c r="I12"/>
  <c r="G12"/>
  <c r="L12"/>
  <c r="J12"/>
  <c r="H12"/>
  <c r="K13"/>
  <c r="I13"/>
  <c r="G13"/>
  <c r="L13"/>
  <c r="J13"/>
  <c r="H13"/>
  <c r="K14"/>
  <c r="I14"/>
  <c r="G14"/>
  <c r="L14"/>
  <c r="J14"/>
  <c r="H14"/>
  <c r="K23"/>
  <c r="I23"/>
  <c r="G23"/>
  <c r="F32"/>
  <c r="F70" s="1"/>
  <c r="L23"/>
  <c r="J23"/>
  <c r="H23"/>
  <c r="K24"/>
  <c r="I24"/>
  <c r="G24"/>
  <c r="L24"/>
  <c r="J24"/>
  <c r="H24"/>
  <c r="K25"/>
  <c r="I25"/>
  <c r="G25"/>
  <c r="L25"/>
  <c r="J25"/>
  <c r="H25"/>
  <c r="K26"/>
  <c r="I26"/>
  <c r="G26"/>
  <c r="L26"/>
  <c r="J26"/>
  <c r="H26"/>
  <c r="K27"/>
  <c r="I27"/>
  <c r="G27"/>
  <c r="L27"/>
  <c r="J27"/>
  <c r="H27"/>
  <c r="K28"/>
  <c r="I28"/>
  <c r="G28"/>
  <c r="L28"/>
  <c r="J28"/>
  <c r="H28"/>
  <c r="K30"/>
  <c r="I30"/>
  <c r="G30"/>
  <c r="L30"/>
  <c r="J30"/>
  <c r="H30"/>
  <c r="K41"/>
  <c r="I41"/>
  <c r="G41"/>
  <c r="L41"/>
  <c r="H41"/>
  <c r="J41"/>
  <c r="L44"/>
  <c r="K44"/>
  <c r="I44"/>
  <c r="G44"/>
  <c r="J44"/>
  <c r="H44"/>
  <c r="H40"/>
  <c r="H42"/>
  <c r="L45"/>
  <c r="J45"/>
  <c r="H45"/>
  <c r="K45"/>
  <c r="I45"/>
  <c r="G45"/>
  <c r="M45" s="1"/>
  <c r="L56"/>
  <c r="J56"/>
  <c r="H56"/>
  <c r="K56"/>
  <c r="I56"/>
  <c r="G56"/>
  <c r="L58"/>
  <c r="J58"/>
  <c r="H58"/>
  <c r="K58"/>
  <c r="I58"/>
  <c r="G58"/>
  <c r="M58" s="1"/>
  <c r="L60"/>
  <c r="J60"/>
  <c r="H60"/>
  <c r="K60"/>
  <c r="I60"/>
  <c r="G60"/>
  <c r="K40"/>
  <c r="I40"/>
  <c r="G40"/>
  <c r="J40"/>
  <c r="K42"/>
  <c r="I42"/>
  <c r="G42"/>
  <c r="J42"/>
  <c r="F64"/>
  <c r="F72" s="1"/>
  <c r="L55"/>
  <c r="J55"/>
  <c r="H55"/>
  <c r="K55"/>
  <c r="I55"/>
  <c r="G55"/>
  <c r="L57"/>
  <c r="J57"/>
  <c r="H57"/>
  <c r="K57"/>
  <c r="I57"/>
  <c r="G57"/>
  <c r="L59"/>
  <c r="J59"/>
  <c r="H59"/>
  <c r="K59"/>
  <c r="I59"/>
  <c r="M59" s="1"/>
  <c r="G59"/>
  <c r="L61"/>
  <c r="J61"/>
  <c r="H61"/>
  <c r="K61"/>
  <c r="I61"/>
  <c r="G61"/>
  <c r="M10" i="6" l="1"/>
  <c r="M13"/>
  <c r="M11"/>
  <c r="M12"/>
  <c r="M8"/>
  <c r="M60" i="1"/>
  <c r="M45"/>
  <c r="M44"/>
  <c r="M42"/>
  <c r="M28"/>
  <c r="M26"/>
  <c r="M24"/>
  <c r="M9"/>
  <c r="M7"/>
  <c r="M56"/>
  <c r="M59"/>
  <c r="M55"/>
  <c r="M58"/>
  <c r="M54"/>
  <c r="M43"/>
  <c r="M57"/>
  <c r="M53"/>
  <c r="M14"/>
  <c r="M13"/>
  <c r="M41"/>
  <c r="M39"/>
  <c r="M29"/>
  <c r="M27"/>
  <c r="M25"/>
  <c r="M23"/>
  <c r="M10"/>
  <c r="M8"/>
  <c r="H64" i="6"/>
  <c r="H72" s="1"/>
  <c r="L64"/>
  <c r="L72" s="1"/>
  <c r="G64"/>
  <c r="G72" s="1"/>
  <c r="K64"/>
  <c r="K72" s="1"/>
  <c r="H48"/>
  <c r="H71" s="1"/>
  <c r="L48"/>
  <c r="L71" s="1"/>
  <c r="I48"/>
  <c r="I71" s="1"/>
  <c r="J32"/>
  <c r="J70" s="1"/>
  <c r="I32"/>
  <c r="I70" s="1"/>
  <c r="J16"/>
  <c r="J69" s="1"/>
  <c r="G16"/>
  <c r="G69" s="1"/>
  <c r="K16"/>
  <c r="K69" s="1"/>
  <c r="F80"/>
  <c r="J64"/>
  <c r="J72" s="1"/>
  <c r="I64"/>
  <c r="I72" s="1"/>
  <c r="M64"/>
  <c r="M72" s="1"/>
  <c r="J48"/>
  <c r="J71" s="1"/>
  <c r="G48"/>
  <c r="G71" s="1"/>
  <c r="K48"/>
  <c r="K71" s="1"/>
  <c r="H32"/>
  <c r="H70" s="1"/>
  <c r="L32"/>
  <c r="L70" s="1"/>
  <c r="G32"/>
  <c r="G70" s="1"/>
  <c r="K32"/>
  <c r="K70" s="1"/>
  <c r="H16"/>
  <c r="H69" s="1"/>
  <c r="L16"/>
  <c r="L69" s="1"/>
  <c r="I16"/>
  <c r="I69" s="1"/>
  <c r="M7"/>
  <c r="M16" s="1"/>
  <c r="M69" s="1"/>
  <c r="J64" i="5"/>
  <c r="J72" s="1"/>
  <c r="I64"/>
  <c r="I72" s="1"/>
  <c r="M55"/>
  <c r="M64" s="1"/>
  <c r="M72" s="1"/>
  <c r="G48"/>
  <c r="G71" s="1"/>
  <c r="G32"/>
  <c r="G70" s="1"/>
  <c r="M39"/>
  <c r="M48" s="1"/>
  <c r="M71" s="1"/>
  <c r="H48"/>
  <c r="H71" s="1"/>
  <c r="L48"/>
  <c r="L71" s="1"/>
  <c r="I32"/>
  <c r="I70" s="1"/>
  <c r="J32"/>
  <c r="J70" s="1"/>
  <c r="G16"/>
  <c r="G69" s="1"/>
  <c r="K16"/>
  <c r="K69" s="1"/>
  <c r="H16"/>
  <c r="H69" s="1"/>
  <c r="L16"/>
  <c r="L69" s="1"/>
  <c r="H64"/>
  <c r="H72" s="1"/>
  <c r="L64"/>
  <c r="L72" s="1"/>
  <c r="G64"/>
  <c r="G72" s="1"/>
  <c r="K64"/>
  <c r="K72" s="1"/>
  <c r="K48"/>
  <c r="K71" s="1"/>
  <c r="K32"/>
  <c r="K70" s="1"/>
  <c r="I48"/>
  <c r="I71" s="1"/>
  <c r="J48"/>
  <c r="J71" s="1"/>
  <c r="M23"/>
  <c r="M32" s="1"/>
  <c r="M70" s="1"/>
  <c r="H32"/>
  <c r="H70" s="1"/>
  <c r="L32"/>
  <c r="L70" s="1"/>
  <c r="I16"/>
  <c r="I69" s="1"/>
  <c r="M7"/>
  <c r="M16" s="1"/>
  <c r="M69" s="1"/>
  <c r="M80" s="1"/>
  <c r="J16"/>
  <c r="J69" s="1"/>
  <c r="J80" s="1"/>
  <c r="F80"/>
  <c r="M64" i="4"/>
  <c r="M72" s="1"/>
  <c r="G64"/>
  <c r="G72" s="1"/>
  <c r="H64"/>
  <c r="H72" s="1"/>
  <c r="L64"/>
  <c r="L72" s="1"/>
  <c r="G48"/>
  <c r="G71" s="1"/>
  <c r="H48"/>
  <c r="H71" s="1"/>
  <c r="L48"/>
  <c r="L71" s="1"/>
  <c r="H32"/>
  <c r="H70" s="1"/>
  <c r="G32"/>
  <c r="G70" s="1"/>
  <c r="K32"/>
  <c r="K70" s="1"/>
  <c r="I64"/>
  <c r="I72" s="1"/>
  <c r="K64"/>
  <c r="K72" s="1"/>
  <c r="J64"/>
  <c r="J72" s="1"/>
  <c r="I48"/>
  <c r="I71" s="1"/>
  <c r="M39"/>
  <c r="M48" s="1"/>
  <c r="M71" s="1"/>
  <c r="J48"/>
  <c r="J71" s="1"/>
  <c r="L32"/>
  <c r="L70" s="1"/>
  <c r="J32"/>
  <c r="J70" s="1"/>
  <c r="I32"/>
  <c r="I70" s="1"/>
  <c r="M23"/>
  <c r="M32" s="1"/>
  <c r="M70" s="1"/>
  <c r="H16"/>
  <c r="H69" s="1"/>
  <c r="H80" s="1"/>
  <c r="J16"/>
  <c r="J69" s="1"/>
  <c r="J80" s="1"/>
  <c r="G16"/>
  <c r="G69" s="1"/>
  <c r="G80" s="1"/>
  <c r="K16"/>
  <c r="K69" s="1"/>
  <c r="K80" s="1"/>
  <c r="L16"/>
  <c r="L69" s="1"/>
  <c r="L80" s="1"/>
  <c r="F80"/>
  <c r="I16"/>
  <c r="I69" s="1"/>
  <c r="I80" s="1"/>
  <c r="M7"/>
  <c r="M16" s="1"/>
  <c r="M69" s="1"/>
  <c r="M80" s="1"/>
  <c r="M48" i="3"/>
  <c r="M71" s="1"/>
  <c r="M32"/>
  <c r="M70" s="1"/>
  <c r="H64"/>
  <c r="H72" s="1"/>
  <c r="L64"/>
  <c r="L72" s="1"/>
  <c r="G64"/>
  <c r="G72" s="1"/>
  <c r="K64"/>
  <c r="K72" s="1"/>
  <c r="H48"/>
  <c r="H71" s="1"/>
  <c r="L48"/>
  <c r="L71" s="1"/>
  <c r="I48"/>
  <c r="I71" s="1"/>
  <c r="J32"/>
  <c r="J70" s="1"/>
  <c r="I32"/>
  <c r="I70" s="1"/>
  <c r="G16"/>
  <c r="G69" s="1"/>
  <c r="K16"/>
  <c r="K69" s="1"/>
  <c r="H16"/>
  <c r="H69" s="1"/>
  <c r="L16"/>
  <c r="L69" s="1"/>
  <c r="J64"/>
  <c r="J72" s="1"/>
  <c r="I64"/>
  <c r="I72" s="1"/>
  <c r="M55"/>
  <c r="M64" s="1"/>
  <c r="M72" s="1"/>
  <c r="J48"/>
  <c r="J71" s="1"/>
  <c r="G48"/>
  <c r="G71" s="1"/>
  <c r="K48"/>
  <c r="K71" s="1"/>
  <c r="H32"/>
  <c r="H70" s="1"/>
  <c r="L32"/>
  <c r="L70" s="1"/>
  <c r="G32"/>
  <c r="G70" s="1"/>
  <c r="K32"/>
  <c r="K70" s="1"/>
  <c r="I16"/>
  <c r="I69" s="1"/>
  <c r="I80" s="1"/>
  <c r="M7"/>
  <c r="M16" s="1"/>
  <c r="M69" s="1"/>
  <c r="M80" s="1"/>
  <c r="J16"/>
  <c r="J69" s="1"/>
  <c r="J80" s="1"/>
  <c r="F80"/>
  <c r="H64" i="2"/>
  <c r="H72" s="1"/>
  <c r="L64"/>
  <c r="L72" s="1"/>
  <c r="G64"/>
  <c r="G72" s="1"/>
  <c r="K64"/>
  <c r="K72" s="1"/>
  <c r="I48"/>
  <c r="I71" s="1"/>
  <c r="M39"/>
  <c r="M48" s="1"/>
  <c r="M71" s="1"/>
  <c r="J48"/>
  <c r="J71" s="1"/>
  <c r="G32"/>
  <c r="G70" s="1"/>
  <c r="K32"/>
  <c r="K70" s="1"/>
  <c r="H32"/>
  <c r="H70" s="1"/>
  <c r="L32"/>
  <c r="L70" s="1"/>
  <c r="J16"/>
  <c r="J69" s="1"/>
  <c r="L16"/>
  <c r="L69" s="1"/>
  <c r="I16"/>
  <c r="I69" s="1"/>
  <c r="M7"/>
  <c r="M16" s="1"/>
  <c r="M69" s="1"/>
  <c r="J64"/>
  <c r="J72" s="1"/>
  <c r="I64"/>
  <c r="I72" s="1"/>
  <c r="M55"/>
  <c r="M64" s="1"/>
  <c r="M72" s="1"/>
  <c r="G48"/>
  <c r="G71" s="1"/>
  <c r="K48"/>
  <c r="K71" s="1"/>
  <c r="H48"/>
  <c r="H71" s="1"/>
  <c r="L48"/>
  <c r="L71" s="1"/>
  <c r="I32"/>
  <c r="I70" s="1"/>
  <c r="M23"/>
  <c r="M32" s="1"/>
  <c r="M70" s="1"/>
  <c r="J32"/>
  <c r="J70" s="1"/>
  <c r="H16"/>
  <c r="H69" s="1"/>
  <c r="H80" s="1"/>
  <c r="G16"/>
  <c r="G69" s="1"/>
  <c r="G80" s="1"/>
  <c r="K16"/>
  <c r="K69" s="1"/>
  <c r="K80" s="1"/>
  <c r="F80"/>
  <c r="M16" i="1"/>
  <c r="M67" s="1"/>
  <c r="M62"/>
  <c r="M70" s="1"/>
  <c r="J62"/>
  <c r="J70" s="1"/>
  <c r="I62"/>
  <c r="I70" s="1"/>
  <c r="J47"/>
  <c r="J69" s="1"/>
  <c r="G47"/>
  <c r="G69" s="1"/>
  <c r="K47"/>
  <c r="K69" s="1"/>
  <c r="H31"/>
  <c r="H68" s="1"/>
  <c r="L31"/>
  <c r="L68" s="1"/>
  <c r="G31"/>
  <c r="G68" s="1"/>
  <c r="K31"/>
  <c r="K68" s="1"/>
  <c r="H16"/>
  <c r="H67" s="1"/>
  <c r="L16"/>
  <c r="L67" s="1"/>
  <c r="I16"/>
  <c r="I67" s="1"/>
  <c r="H62"/>
  <c r="H70" s="1"/>
  <c r="L62"/>
  <c r="L70" s="1"/>
  <c r="G62"/>
  <c r="G70" s="1"/>
  <c r="K62"/>
  <c r="K70" s="1"/>
  <c r="H47"/>
  <c r="H69" s="1"/>
  <c r="L47"/>
  <c r="L69" s="1"/>
  <c r="I47"/>
  <c r="I69" s="1"/>
  <c r="M38"/>
  <c r="M47" s="1"/>
  <c r="M69" s="1"/>
  <c r="J31"/>
  <c r="J68" s="1"/>
  <c r="I31"/>
  <c r="I68" s="1"/>
  <c r="M22"/>
  <c r="M31" s="1"/>
  <c r="M68" s="1"/>
  <c r="J16"/>
  <c r="J67" s="1"/>
  <c r="G16"/>
  <c r="G67" s="1"/>
  <c r="G78" s="1"/>
  <c r="K16"/>
  <c r="K67" s="1"/>
  <c r="F78"/>
  <c r="M61" i="7"/>
  <c r="M57"/>
  <c r="M42"/>
  <c r="M60"/>
  <c r="M56"/>
  <c r="M44"/>
  <c r="M13"/>
  <c r="M10"/>
  <c r="M8"/>
  <c r="M40"/>
  <c r="M41"/>
  <c r="M43"/>
  <c r="M46"/>
  <c r="M62"/>
  <c r="M30"/>
  <c r="M27"/>
  <c r="M25"/>
  <c r="M28"/>
  <c r="M26"/>
  <c r="M24"/>
  <c r="M14"/>
  <c r="M12"/>
  <c r="M9"/>
  <c r="M11"/>
  <c r="M29"/>
  <c r="F80"/>
  <c r="I64"/>
  <c r="M55"/>
  <c r="M64" s="1"/>
  <c r="M72" s="1"/>
  <c r="J64"/>
  <c r="G64"/>
  <c r="K64"/>
  <c r="H64"/>
  <c r="L64"/>
  <c r="H32"/>
  <c r="L32"/>
  <c r="G32"/>
  <c r="K32"/>
  <c r="H48"/>
  <c r="G48"/>
  <c r="K48"/>
  <c r="H16"/>
  <c r="L16"/>
  <c r="G16"/>
  <c r="K16"/>
  <c r="J32"/>
  <c r="I32"/>
  <c r="M23"/>
  <c r="M32" s="1"/>
  <c r="M70" s="1"/>
  <c r="J48"/>
  <c r="L48"/>
  <c r="I48"/>
  <c r="M39"/>
  <c r="M48" s="1"/>
  <c r="M71" s="1"/>
  <c r="J16"/>
  <c r="I16"/>
  <c r="M7"/>
  <c r="M16" s="1"/>
  <c r="M69" s="1"/>
  <c r="H80" i="6" l="1"/>
  <c r="L80"/>
  <c r="M48"/>
  <c r="M71" s="1"/>
  <c r="M32"/>
  <c r="M70" s="1"/>
  <c r="I80"/>
  <c r="K78" i="1"/>
  <c r="J78"/>
  <c r="K80" i="6"/>
  <c r="J80"/>
  <c r="G80"/>
  <c r="I80" i="5"/>
  <c r="L80"/>
  <c r="K80"/>
  <c r="H80"/>
  <c r="G80"/>
  <c r="H80" i="3"/>
  <c r="G80"/>
  <c r="L80"/>
  <c r="K80"/>
  <c r="I80" i="2"/>
  <c r="J80"/>
  <c r="M80"/>
  <c r="L80"/>
  <c r="I78" i="1"/>
  <c r="H78"/>
  <c r="L78"/>
  <c r="M78"/>
  <c r="M80" i="7"/>
  <c r="M80" i="6" l="1"/>
</calcChain>
</file>

<file path=xl/sharedStrings.xml><?xml version="1.0" encoding="utf-8"?>
<sst xmlns="http://schemas.openxmlformats.org/spreadsheetml/2006/main" count="875" uniqueCount="40">
  <si>
    <t>SLAICO</t>
  </si>
  <si>
    <t>Assurant AFB</t>
  </si>
  <si>
    <t>Assurant AME</t>
  </si>
  <si>
    <t>Assurant - CI</t>
  </si>
  <si>
    <t>Assurant -C/H/S</t>
  </si>
  <si>
    <t>Assurant - Dental</t>
  </si>
  <si>
    <t>AIG AD &amp;D</t>
  </si>
  <si>
    <t>Insure HC</t>
  </si>
  <si>
    <t>PRODUCT SOLD</t>
  </si>
  <si>
    <t>Monthly
Premium</t>
  </si>
  <si>
    <t>Annualized 
Premium</t>
  </si>
  <si>
    <t>Expected 
COMPANY
Commission</t>
  </si>
  <si>
    <t>Agent/Fronter
Advance</t>
  </si>
  <si>
    <t>As Earned
Month 7</t>
  </si>
  <si>
    <t>As Earned
Month 8</t>
  </si>
  <si>
    <t>As Earned
Month 9</t>
  </si>
  <si>
    <t>As Earned
Month 10</t>
  </si>
  <si>
    <t>As Earned
Month 11</t>
  </si>
  <si>
    <t>As Earned
Month 12</t>
  </si>
  <si>
    <t>Client Name:</t>
  </si>
  <si>
    <t>Sale Date:</t>
  </si>
  <si>
    <t>Comm
Rate</t>
  </si>
  <si>
    <t>SALES BONUS REPORT</t>
  </si>
  <si>
    <t>Fronter:</t>
  </si>
  <si>
    <t>Agent</t>
  </si>
  <si>
    <t>DAILY SALES SUMMARY</t>
  </si>
  <si>
    <t>Client 1:</t>
  </si>
  <si>
    <t>Client 2:</t>
  </si>
  <si>
    <t>Client 3:</t>
  </si>
  <si>
    <t>Client 4:</t>
  </si>
  <si>
    <t>TOTAL
Comm</t>
  </si>
  <si>
    <t>Other:</t>
  </si>
  <si>
    <t>Total
Comm</t>
  </si>
  <si>
    <t>Advanced
TOTALS</t>
  </si>
  <si>
    <t>Client 5:</t>
  </si>
  <si>
    <t>Client 6:</t>
  </si>
  <si>
    <t>Client 7:</t>
  </si>
  <si>
    <t>Client 8:</t>
  </si>
  <si>
    <t>Client 9:</t>
  </si>
  <si>
    <t>Client 10:</t>
  </si>
</sst>
</file>

<file path=xl/styles.xml><?xml version="1.0" encoding="utf-8"?>
<styleSheet xmlns="http://schemas.openxmlformats.org/spreadsheetml/2006/main">
  <numFmts count="1">
    <numFmt numFmtId="44" formatCode="_(&quot;$&quot;* #,##0.00_);_(&quot;$&quot;* \(#,##0.00\);_(&quot;$&quot;* &quot;-&quot;??_);_(@_)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4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medium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/>
      <right/>
      <top style="thick">
        <color auto="1"/>
      </top>
      <bottom/>
      <diagonal/>
    </border>
    <border>
      <left/>
      <right/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2">
    <xf numFmtId="0" fontId="0" fillId="0" borderId="0" xfId="0"/>
    <xf numFmtId="0" fontId="2" fillId="0" borderId="0" xfId="0" applyFont="1"/>
    <xf numFmtId="44" fontId="2" fillId="0" borderId="0" xfId="0" applyNumberFormat="1" applyFont="1"/>
    <xf numFmtId="0" fontId="0" fillId="0" borderId="1" xfId="0" applyBorder="1"/>
    <xf numFmtId="44" fontId="0" fillId="0" borderId="1" xfId="1" applyFont="1" applyBorder="1"/>
    <xf numFmtId="0" fontId="0" fillId="0" borderId="1" xfId="0" applyBorder="1" applyAlignment="1">
      <alignment horizontal="right"/>
    </xf>
    <xf numFmtId="44" fontId="3" fillId="0" borderId="0" xfId="1" applyFont="1"/>
    <xf numFmtId="0" fontId="3" fillId="0" borderId="0" xfId="0" applyFont="1"/>
    <xf numFmtId="0" fontId="3" fillId="0" borderId="0" xfId="0" applyFont="1" applyAlignment="1">
      <alignment horizontal="right"/>
    </xf>
    <xf numFmtId="44" fontId="3" fillId="0" borderId="1" xfId="1" applyFont="1" applyBorder="1"/>
    <xf numFmtId="0" fontId="3" fillId="0" borderId="1" xfId="0" applyFont="1" applyBorder="1"/>
    <xf numFmtId="0" fontId="3" fillId="0" borderId="1" xfId="0" applyFont="1" applyBorder="1" applyAlignment="1">
      <alignment horizontal="right"/>
    </xf>
    <xf numFmtId="0" fontId="0" fillId="0" borderId="0" xfId="0" applyBorder="1"/>
    <xf numFmtId="44" fontId="3" fillId="0" borderId="0" xfId="1" applyFont="1" applyBorder="1"/>
    <xf numFmtId="0" fontId="3" fillId="0" borderId="0" xfId="0" applyFont="1" applyBorder="1"/>
    <xf numFmtId="0" fontId="3" fillId="0" borderId="0" xfId="0" applyFont="1" applyBorder="1" applyAlignment="1">
      <alignment horizontal="right"/>
    </xf>
    <xf numFmtId="44" fontId="0" fillId="0" borderId="0" xfId="1" applyFont="1" applyBorder="1"/>
    <xf numFmtId="0" fontId="0" fillId="0" borderId="0" xfId="0" applyBorder="1" applyAlignment="1">
      <alignment horizontal="right"/>
    </xf>
    <xf numFmtId="0" fontId="2" fillId="0" borderId="2" xfId="0" applyFont="1" applyBorder="1"/>
    <xf numFmtId="0" fontId="2" fillId="0" borderId="3" xfId="0" applyFont="1" applyBorder="1"/>
    <xf numFmtId="44" fontId="0" fillId="0" borderId="4" xfId="1" applyFont="1" applyBorder="1"/>
    <xf numFmtId="44" fontId="3" fillId="0" borderId="4" xfId="1" applyFont="1" applyBorder="1"/>
    <xf numFmtId="9" fontId="3" fillId="0" borderId="4" xfId="0" applyNumberFormat="1" applyFont="1" applyBorder="1"/>
    <xf numFmtId="44" fontId="3" fillId="0" borderId="4" xfId="0" applyNumberFormat="1" applyFont="1" applyBorder="1" applyAlignment="1">
      <alignment horizontal="right"/>
    </xf>
    <xf numFmtId="44" fontId="0" fillId="0" borderId="4" xfId="0" applyNumberFormat="1" applyBorder="1"/>
    <xf numFmtId="44" fontId="2" fillId="0" borderId="5" xfId="0" applyNumberFormat="1" applyFont="1" applyBorder="1"/>
    <xf numFmtId="0" fontId="2" fillId="0" borderId="6" xfId="0" applyFont="1" applyBorder="1"/>
    <xf numFmtId="44" fontId="0" fillId="0" borderId="7" xfId="1" applyFont="1" applyBorder="1"/>
    <xf numFmtId="44" fontId="3" fillId="0" borderId="7" xfId="1" applyFont="1" applyBorder="1"/>
    <xf numFmtId="9" fontId="3" fillId="0" borderId="7" xfId="0" applyNumberFormat="1" applyFont="1" applyBorder="1"/>
    <xf numFmtId="44" fontId="3" fillId="0" borderId="7" xfId="0" applyNumberFormat="1" applyFont="1" applyBorder="1" applyAlignment="1">
      <alignment horizontal="right"/>
    </xf>
    <xf numFmtId="44" fontId="0" fillId="0" borderId="7" xfId="0" applyNumberFormat="1" applyBorder="1"/>
    <xf numFmtId="44" fontId="2" fillId="0" borderId="8" xfId="0" applyNumberFormat="1" applyFont="1" applyBorder="1"/>
    <xf numFmtId="0" fontId="2" fillId="0" borderId="9" xfId="0" applyFont="1" applyBorder="1"/>
    <xf numFmtId="44" fontId="0" fillId="0" borderId="10" xfId="1" applyFont="1" applyBorder="1"/>
    <xf numFmtId="44" fontId="3" fillId="0" borderId="10" xfId="1" applyFont="1" applyBorder="1"/>
    <xf numFmtId="9" fontId="3" fillId="0" borderId="10" xfId="0" applyNumberFormat="1" applyFont="1" applyBorder="1"/>
    <xf numFmtId="44" fontId="3" fillId="0" borderId="10" xfId="0" applyNumberFormat="1" applyFont="1" applyBorder="1" applyAlignment="1">
      <alignment horizontal="right"/>
    </xf>
    <xf numFmtId="44" fontId="0" fillId="0" borderId="10" xfId="0" applyNumberFormat="1" applyBorder="1"/>
    <xf numFmtId="44" fontId="2" fillId="0" borderId="11" xfId="0" applyNumberFormat="1" applyFont="1" applyBorder="1"/>
    <xf numFmtId="0" fontId="2" fillId="0" borderId="12" xfId="0" applyFont="1" applyBorder="1"/>
    <xf numFmtId="0" fontId="0" fillId="0" borderId="13" xfId="0" applyBorder="1" applyAlignment="1">
      <alignment horizontal="center" wrapText="1"/>
    </xf>
    <xf numFmtId="44" fontId="3" fillId="0" borderId="13" xfId="1" applyFont="1" applyBorder="1" applyAlignment="1">
      <alignment horizontal="center" wrapText="1"/>
    </xf>
    <xf numFmtId="0" fontId="3" fillId="0" borderId="13" xfId="0" applyFont="1" applyBorder="1" applyAlignment="1">
      <alignment horizontal="center" wrapText="1"/>
    </xf>
    <xf numFmtId="0" fontId="2" fillId="0" borderId="14" xfId="0" applyFont="1" applyBorder="1" applyAlignment="1">
      <alignment horizontal="center" wrapText="1"/>
    </xf>
    <xf numFmtId="44" fontId="4" fillId="0" borderId="0" xfId="1" applyFont="1"/>
    <xf numFmtId="0" fontId="4" fillId="0" borderId="0" xfId="0" applyFont="1"/>
    <xf numFmtId="0" fontId="4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4" fillId="0" borderId="0" xfId="0" applyFont="1" applyBorder="1" applyAlignment="1">
      <alignment horizontal="center"/>
    </xf>
    <xf numFmtId="0" fontId="2" fillId="0" borderId="15" xfId="0" applyFont="1" applyBorder="1"/>
    <xf numFmtId="44" fontId="0" fillId="0" borderId="16" xfId="1" applyFont="1" applyBorder="1"/>
    <xf numFmtId="44" fontId="3" fillId="0" borderId="16" xfId="1" applyFont="1" applyBorder="1"/>
    <xf numFmtId="44" fontId="0" fillId="0" borderId="5" xfId="0" applyNumberFormat="1" applyBorder="1"/>
    <xf numFmtId="0" fontId="0" fillId="0" borderId="7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2" fillId="0" borderId="19" xfId="0" applyFont="1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2" fillId="0" borderId="21" xfId="0" applyFont="1" applyBorder="1" applyAlignment="1">
      <alignment horizontal="center" wrapText="1"/>
    </xf>
    <xf numFmtId="0" fontId="2" fillId="0" borderId="0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44" fontId="0" fillId="0" borderId="23" xfId="0" applyNumberFormat="1" applyBorder="1"/>
    <xf numFmtId="0" fontId="0" fillId="0" borderId="18" xfId="0" applyBorder="1"/>
    <xf numFmtId="44" fontId="3" fillId="0" borderId="24" xfId="1" applyFont="1" applyBorder="1"/>
    <xf numFmtId="0" fontId="3" fillId="0" borderId="24" xfId="0" applyFont="1" applyBorder="1"/>
    <xf numFmtId="0" fontId="3" fillId="0" borderId="25" xfId="0" applyFont="1" applyBorder="1" applyAlignment="1">
      <alignment horizontal="right"/>
    </xf>
    <xf numFmtId="0" fontId="2" fillId="0" borderId="26" xfId="0" applyFont="1" applyBorder="1"/>
    <xf numFmtId="44" fontId="3" fillId="0" borderId="27" xfId="1" applyFont="1" applyBorder="1"/>
    <xf numFmtId="0" fontId="3" fillId="0" borderId="27" xfId="0" applyFont="1" applyBorder="1"/>
    <xf numFmtId="0" fontId="3" fillId="0" borderId="28" xfId="0" applyFont="1" applyBorder="1" applyAlignment="1">
      <alignment horizontal="right"/>
    </xf>
    <xf numFmtId="0" fontId="0" fillId="0" borderId="29" xfId="0" applyBorder="1"/>
    <xf numFmtId="44" fontId="3" fillId="0" borderId="30" xfId="1" applyFont="1" applyBorder="1"/>
    <xf numFmtId="0" fontId="3" fillId="0" borderId="30" xfId="0" applyFont="1" applyBorder="1"/>
    <xf numFmtId="0" fontId="3" fillId="0" borderId="31" xfId="0" applyFont="1" applyBorder="1" applyAlignment="1">
      <alignment horizontal="right"/>
    </xf>
    <xf numFmtId="44" fontId="3" fillId="0" borderId="32" xfId="1" applyFont="1" applyBorder="1"/>
    <xf numFmtId="0" fontId="3" fillId="0" borderId="32" xfId="0" applyFont="1" applyBorder="1"/>
    <xf numFmtId="0" fontId="3" fillId="0" borderId="33" xfId="0" applyFont="1" applyBorder="1" applyAlignment="1">
      <alignment horizontal="right"/>
    </xf>
    <xf numFmtId="44" fontId="0" fillId="0" borderId="17" xfId="0" applyNumberFormat="1" applyBorder="1"/>
    <xf numFmtId="0" fontId="2" fillId="0" borderId="0" xfId="0" applyFont="1" applyAlignment="1">
      <alignment horizontal="center"/>
    </xf>
    <xf numFmtId="0" fontId="5" fillId="0" borderId="0" xfId="0" applyFont="1" applyAlignment="1">
      <alignment horizontal="lef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00"/>
  <sheetViews>
    <sheetView workbookViewId="0">
      <selection sqref="A1:M1"/>
    </sheetView>
  </sheetViews>
  <sheetFormatPr defaultRowHeight="15"/>
  <cols>
    <col min="1" max="1" width="16.28515625" bestFit="1" customWidth="1"/>
    <col min="3" max="3" width="10.28515625" bestFit="1" customWidth="1"/>
    <col min="5" max="5" width="10.5703125" bestFit="1" customWidth="1"/>
    <col min="6" max="6" width="13.85546875" bestFit="1" customWidth="1"/>
    <col min="11" max="11" width="9.7109375" bestFit="1" customWidth="1"/>
    <col min="13" max="13" width="8" bestFit="1" customWidth="1"/>
  </cols>
  <sheetData>
    <row r="1" spans="1:13">
      <c r="A1" s="80" t="s">
        <v>22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</row>
    <row r="2" spans="1:13">
      <c r="A2" s="48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</row>
    <row r="3" spans="1:13" ht="15.75" thickBot="1">
      <c r="A3" s="1" t="s">
        <v>19</v>
      </c>
      <c r="B3" s="3"/>
      <c r="C3" s="9"/>
      <c r="D3" s="10"/>
      <c r="E3" s="11"/>
      <c r="F3" s="3"/>
      <c r="I3" s="1" t="s">
        <v>20</v>
      </c>
      <c r="J3" s="3"/>
      <c r="K3" s="4"/>
      <c r="L3" s="3"/>
      <c r="M3" s="5"/>
    </row>
    <row r="4" spans="1:13" ht="15.75" thickBot="1">
      <c r="A4" s="1" t="s">
        <v>23</v>
      </c>
      <c r="B4" s="3"/>
      <c r="C4" s="9"/>
      <c r="D4" s="10"/>
      <c r="E4" s="49" t="s">
        <v>24</v>
      </c>
      <c r="F4" s="11"/>
      <c r="G4" s="3"/>
      <c r="H4" s="3"/>
      <c r="I4" s="1"/>
      <c r="J4" s="12"/>
      <c r="K4" s="16"/>
      <c r="L4" s="12"/>
      <c r="M4" s="17"/>
    </row>
    <row r="5" spans="1:13" ht="15.75" thickBot="1">
      <c r="A5" s="1"/>
      <c r="B5" s="12"/>
      <c r="C5" s="13"/>
      <c r="D5" s="14"/>
      <c r="E5" s="15"/>
      <c r="F5" s="12"/>
      <c r="I5" s="1"/>
      <c r="J5" s="12"/>
      <c r="K5" s="16"/>
      <c r="L5" s="12"/>
      <c r="M5" s="17"/>
    </row>
    <row r="6" spans="1:13" ht="61.5" thickTop="1" thickBot="1">
      <c r="A6" s="40" t="s">
        <v>8</v>
      </c>
      <c r="B6" s="41" t="s">
        <v>9</v>
      </c>
      <c r="C6" s="42" t="s">
        <v>10</v>
      </c>
      <c r="D6" s="43" t="s">
        <v>21</v>
      </c>
      <c r="E6" s="43" t="s">
        <v>11</v>
      </c>
      <c r="F6" s="41" t="s">
        <v>12</v>
      </c>
      <c r="G6" s="41" t="s">
        <v>13</v>
      </c>
      <c r="H6" s="41" t="s">
        <v>14</v>
      </c>
      <c r="I6" s="41" t="s">
        <v>15</v>
      </c>
      <c r="J6" s="41" t="s">
        <v>16</v>
      </c>
      <c r="K6" s="41" t="s">
        <v>17</v>
      </c>
      <c r="L6" s="41" t="s">
        <v>18</v>
      </c>
      <c r="M6" s="44" t="s">
        <v>30</v>
      </c>
    </row>
    <row r="7" spans="1:13">
      <c r="A7" s="33" t="s">
        <v>0</v>
      </c>
      <c r="B7" s="34"/>
      <c r="C7" s="35">
        <f>B7*12</f>
        <v>0</v>
      </c>
      <c r="D7" s="36">
        <v>0.45</v>
      </c>
      <c r="E7" s="37">
        <f>C7*D7</f>
        <v>0</v>
      </c>
      <c r="F7" s="38">
        <f>E7*12.5%</f>
        <v>0</v>
      </c>
      <c r="G7" s="38">
        <f>F7/6</f>
        <v>0</v>
      </c>
      <c r="H7" s="38">
        <f>F7/6</f>
        <v>0</v>
      </c>
      <c r="I7" s="38">
        <f>F7/6</f>
        <v>0</v>
      </c>
      <c r="J7" s="38">
        <f>F7/6</f>
        <v>0</v>
      </c>
      <c r="K7" s="38">
        <f>F7/6</f>
        <v>0</v>
      </c>
      <c r="L7" s="38">
        <f>F7/6</f>
        <v>0</v>
      </c>
      <c r="M7" s="39">
        <f>F7+G7+H7+I7+J7+K7+L7</f>
        <v>0</v>
      </c>
    </row>
    <row r="8" spans="1:13">
      <c r="A8" s="19" t="s">
        <v>1</v>
      </c>
      <c r="B8" s="20"/>
      <c r="C8" s="21">
        <f t="shared" ref="C8:C15" si="0">B8*12</f>
        <v>0</v>
      </c>
      <c r="D8" s="22">
        <v>0.85</v>
      </c>
      <c r="E8" s="23">
        <f t="shared" ref="E8:E15" si="1">C8*D8</f>
        <v>0</v>
      </c>
      <c r="F8" s="24">
        <f t="shared" ref="F8:F14" si="2">E8*12.5%</f>
        <v>0</v>
      </c>
      <c r="G8" s="24">
        <f t="shared" ref="G8:G14" si="3">F8/6</f>
        <v>0</v>
      </c>
      <c r="H8" s="24">
        <f t="shared" ref="H8:H14" si="4">F8/6</f>
        <v>0</v>
      </c>
      <c r="I8" s="24">
        <f t="shared" ref="I8:I14" si="5">F8/6</f>
        <v>0</v>
      </c>
      <c r="J8" s="24">
        <f t="shared" ref="J8:J14" si="6">F8/6</f>
        <v>0</v>
      </c>
      <c r="K8" s="24">
        <f t="shared" ref="K8:K14" si="7">F8/6</f>
        <v>0</v>
      </c>
      <c r="L8" s="24">
        <f t="shared" ref="L8:L14" si="8">F8/6</f>
        <v>0</v>
      </c>
      <c r="M8" s="25">
        <f t="shared" ref="M8:M15" si="9">F8+G8+H8+I8+J8+K8+L8</f>
        <v>0</v>
      </c>
    </row>
    <row r="9" spans="1:13">
      <c r="A9" s="19" t="s">
        <v>2</v>
      </c>
      <c r="B9" s="20"/>
      <c r="C9" s="21">
        <f t="shared" si="0"/>
        <v>0</v>
      </c>
      <c r="D9" s="22">
        <v>0.85</v>
      </c>
      <c r="E9" s="23">
        <f t="shared" si="1"/>
        <v>0</v>
      </c>
      <c r="F9" s="24">
        <f t="shared" si="2"/>
        <v>0</v>
      </c>
      <c r="G9" s="24">
        <f t="shared" si="3"/>
        <v>0</v>
      </c>
      <c r="H9" s="24">
        <f t="shared" si="4"/>
        <v>0</v>
      </c>
      <c r="I9" s="24">
        <f t="shared" si="5"/>
        <v>0</v>
      </c>
      <c r="J9" s="24">
        <f t="shared" si="6"/>
        <v>0</v>
      </c>
      <c r="K9" s="24">
        <f t="shared" si="7"/>
        <v>0</v>
      </c>
      <c r="L9" s="24">
        <f t="shared" si="8"/>
        <v>0</v>
      </c>
      <c r="M9" s="25">
        <f t="shared" si="9"/>
        <v>0</v>
      </c>
    </row>
    <row r="10" spans="1:13">
      <c r="A10" s="19" t="s">
        <v>3</v>
      </c>
      <c r="B10" s="20"/>
      <c r="C10" s="21">
        <f t="shared" si="0"/>
        <v>0</v>
      </c>
      <c r="D10" s="22">
        <v>1.1000000000000001</v>
      </c>
      <c r="E10" s="23">
        <f t="shared" si="1"/>
        <v>0</v>
      </c>
      <c r="F10" s="24">
        <f t="shared" si="2"/>
        <v>0</v>
      </c>
      <c r="G10" s="24">
        <f t="shared" si="3"/>
        <v>0</v>
      </c>
      <c r="H10" s="24">
        <f t="shared" si="4"/>
        <v>0</v>
      </c>
      <c r="I10" s="24">
        <f t="shared" si="5"/>
        <v>0</v>
      </c>
      <c r="J10" s="24">
        <f t="shared" si="6"/>
        <v>0</v>
      </c>
      <c r="K10" s="24">
        <f t="shared" si="7"/>
        <v>0</v>
      </c>
      <c r="L10" s="24">
        <f t="shared" si="8"/>
        <v>0</v>
      </c>
      <c r="M10" s="25">
        <f t="shared" si="9"/>
        <v>0</v>
      </c>
    </row>
    <row r="11" spans="1:13">
      <c r="A11" s="19" t="s">
        <v>4</v>
      </c>
      <c r="B11" s="20"/>
      <c r="C11" s="21">
        <f t="shared" si="0"/>
        <v>0</v>
      </c>
      <c r="D11" s="22">
        <v>0.85</v>
      </c>
      <c r="E11" s="23">
        <f t="shared" si="1"/>
        <v>0</v>
      </c>
      <c r="F11" s="24">
        <f t="shared" si="2"/>
        <v>0</v>
      </c>
      <c r="G11" s="24">
        <f t="shared" si="3"/>
        <v>0</v>
      </c>
      <c r="H11" s="24">
        <f t="shared" si="4"/>
        <v>0</v>
      </c>
      <c r="I11" s="24">
        <f t="shared" si="5"/>
        <v>0</v>
      </c>
      <c r="J11" s="24">
        <f t="shared" si="6"/>
        <v>0</v>
      </c>
      <c r="K11" s="24">
        <f t="shared" si="7"/>
        <v>0</v>
      </c>
      <c r="L11" s="24">
        <f t="shared" si="8"/>
        <v>0</v>
      </c>
      <c r="M11" s="25">
        <f t="shared" si="9"/>
        <v>0</v>
      </c>
    </row>
    <row r="12" spans="1:13">
      <c r="A12" s="19" t="s">
        <v>5</v>
      </c>
      <c r="B12" s="20"/>
      <c r="C12" s="21">
        <f t="shared" si="0"/>
        <v>0</v>
      </c>
      <c r="D12" s="22">
        <v>0.53</v>
      </c>
      <c r="E12" s="23">
        <f t="shared" si="1"/>
        <v>0</v>
      </c>
      <c r="F12" s="24">
        <f t="shared" si="2"/>
        <v>0</v>
      </c>
      <c r="G12" s="24">
        <f t="shared" si="3"/>
        <v>0</v>
      </c>
      <c r="H12" s="24">
        <f t="shared" si="4"/>
        <v>0</v>
      </c>
      <c r="I12" s="24">
        <f t="shared" si="5"/>
        <v>0</v>
      </c>
      <c r="J12" s="24">
        <f t="shared" si="6"/>
        <v>0</v>
      </c>
      <c r="K12" s="24">
        <f t="shared" si="7"/>
        <v>0</v>
      </c>
      <c r="L12" s="24">
        <f t="shared" si="8"/>
        <v>0</v>
      </c>
      <c r="M12" s="25">
        <f t="shared" si="9"/>
        <v>0</v>
      </c>
    </row>
    <row r="13" spans="1:13">
      <c r="A13" s="19" t="s">
        <v>6</v>
      </c>
      <c r="B13" s="20"/>
      <c r="C13" s="21">
        <f t="shared" si="0"/>
        <v>0</v>
      </c>
      <c r="D13" s="22">
        <v>1</v>
      </c>
      <c r="E13" s="23">
        <f t="shared" si="1"/>
        <v>0</v>
      </c>
      <c r="F13" s="24">
        <f t="shared" si="2"/>
        <v>0</v>
      </c>
      <c r="G13" s="24">
        <f t="shared" si="3"/>
        <v>0</v>
      </c>
      <c r="H13" s="24">
        <f t="shared" si="4"/>
        <v>0</v>
      </c>
      <c r="I13" s="24">
        <f t="shared" si="5"/>
        <v>0</v>
      </c>
      <c r="J13" s="24">
        <f t="shared" si="6"/>
        <v>0</v>
      </c>
      <c r="K13" s="24">
        <f t="shared" si="7"/>
        <v>0</v>
      </c>
      <c r="L13" s="24">
        <f t="shared" si="8"/>
        <v>0</v>
      </c>
      <c r="M13" s="25">
        <f t="shared" si="9"/>
        <v>0</v>
      </c>
    </row>
    <row r="14" spans="1:13">
      <c r="A14" s="50" t="s">
        <v>31</v>
      </c>
      <c r="B14" s="51"/>
      <c r="C14" s="21">
        <f t="shared" si="0"/>
        <v>0</v>
      </c>
      <c r="D14" s="22">
        <v>0.38</v>
      </c>
      <c r="E14" s="23">
        <f t="shared" si="1"/>
        <v>0</v>
      </c>
      <c r="F14" s="24">
        <f t="shared" si="2"/>
        <v>0</v>
      </c>
      <c r="G14" s="24">
        <f t="shared" si="3"/>
        <v>0</v>
      </c>
      <c r="H14" s="24">
        <f t="shared" si="4"/>
        <v>0</v>
      </c>
      <c r="I14" s="24">
        <f t="shared" si="5"/>
        <v>0</v>
      </c>
      <c r="J14" s="24">
        <f t="shared" si="6"/>
        <v>0</v>
      </c>
      <c r="K14" s="24">
        <f t="shared" si="7"/>
        <v>0</v>
      </c>
      <c r="L14" s="24">
        <f t="shared" si="8"/>
        <v>0</v>
      </c>
      <c r="M14" s="25">
        <f t="shared" si="9"/>
        <v>0</v>
      </c>
    </row>
    <row r="15" spans="1:13" ht="15.75" thickBot="1">
      <c r="A15" s="26" t="s">
        <v>7</v>
      </c>
      <c r="B15" s="27">
        <v>10</v>
      </c>
      <c r="C15" s="28">
        <f t="shared" si="0"/>
        <v>120</v>
      </c>
      <c r="D15" s="29">
        <v>0.3</v>
      </c>
      <c r="E15" s="30">
        <f t="shared" si="1"/>
        <v>36</v>
      </c>
      <c r="F15" s="31">
        <v>25</v>
      </c>
      <c r="G15" s="31">
        <v>1.84</v>
      </c>
      <c r="H15" s="31">
        <v>1.83</v>
      </c>
      <c r="I15" s="31">
        <v>1.83</v>
      </c>
      <c r="J15" s="31">
        <v>1.83</v>
      </c>
      <c r="K15" s="31">
        <v>1.83</v>
      </c>
      <c r="L15" s="31">
        <v>1.84</v>
      </c>
      <c r="M15" s="32">
        <f t="shared" si="9"/>
        <v>36</v>
      </c>
    </row>
    <row r="16" spans="1:13" ht="15.75" thickTop="1">
      <c r="A16" s="1"/>
      <c r="B16" s="2">
        <f>SUM(B7:B15)</f>
        <v>10</v>
      </c>
      <c r="C16" s="45"/>
      <c r="D16" s="46"/>
      <c r="E16" s="47"/>
      <c r="F16" s="2">
        <f>SUM(F7:F15)</f>
        <v>25</v>
      </c>
      <c r="G16" s="2">
        <f t="shared" ref="G16:M16" si="10">SUM(G7:G15)</f>
        <v>1.84</v>
      </c>
      <c r="H16" s="2">
        <f t="shared" si="10"/>
        <v>1.83</v>
      </c>
      <c r="I16" s="2">
        <f t="shared" si="10"/>
        <v>1.83</v>
      </c>
      <c r="J16" s="2">
        <f t="shared" si="10"/>
        <v>1.83</v>
      </c>
      <c r="K16" s="2">
        <f t="shared" si="10"/>
        <v>1.83</v>
      </c>
      <c r="L16" s="2">
        <f t="shared" si="10"/>
        <v>1.84</v>
      </c>
      <c r="M16" s="2">
        <f t="shared" si="10"/>
        <v>36</v>
      </c>
    </row>
    <row r="17" spans="1:13">
      <c r="A17" s="1"/>
      <c r="C17" s="6"/>
      <c r="D17" s="7"/>
      <c r="E17" s="8"/>
      <c r="M17" s="1"/>
    </row>
    <row r="18" spans="1:13">
      <c r="A18" s="1"/>
      <c r="C18" s="6"/>
      <c r="D18" s="7"/>
      <c r="E18" s="8"/>
      <c r="M18" s="1"/>
    </row>
    <row r="19" spans="1:13" ht="15.75" thickBot="1">
      <c r="A19" s="1" t="s">
        <v>19</v>
      </c>
      <c r="B19" s="3"/>
      <c r="C19" s="9"/>
      <c r="D19" s="10"/>
      <c r="E19" s="11"/>
      <c r="F19" s="3"/>
      <c r="I19" s="1" t="s">
        <v>20</v>
      </c>
      <c r="J19" s="3"/>
      <c r="K19" s="4"/>
      <c r="L19" s="3"/>
      <c r="M19" s="5"/>
    </row>
    <row r="20" spans="1:13" ht="15.75" thickBot="1">
      <c r="A20" s="1" t="s">
        <v>23</v>
      </c>
      <c r="B20" s="3"/>
      <c r="C20" s="9"/>
      <c r="D20" s="10"/>
      <c r="E20" s="49" t="s">
        <v>24</v>
      </c>
      <c r="F20" s="11"/>
      <c r="G20" s="3"/>
      <c r="H20" s="3"/>
      <c r="I20" s="1"/>
      <c r="J20" s="12"/>
      <c r="K20" s="16"/>
      <c r="L20" s="12"/>
      <c r="M20" s="17"/>
    </row>
    <row r="21" spans="1:13" ht="15.75" thickBot="1">
      <c r="A21" s="1"/>
      <c r="B21" s="12"/>
      <c r="C21" s="13"/>
      <c r="D21" s="14"/>
      <c r="E21" s="15"/>
      <c r="F21" s="12"/>
      <c r="I21" s="1"/>
      <c r="J21" s="12"/>
      <c r="K21" s="16"/>
      <c r="L21" s="12"/>
      <c r="M21" s="17"/>
    </row>
    <row r="22" spans="1:13" ht="61.5" thickTop="1" thickBot="1">
      <c r="A22" s="40" t="s">
        <v>8</v>
      </c>
      <c r="B22" s="41" t="s">
        <v>9</v>
      </c>
      <c r="C22" s="42" t="s">
        <v>10</v>
      </c>
      <c r="D22" s="43" t="s">
        <v>21</v>
      </c>
      <c r="E22" s="43" t="s">
        <v>11</v>
      </c>
      <c r="F22" s="41" t="s">
        <v>12</v>
      </c>
      <c r="G22" s="41" t="s">
        <v>13</v>
      </c>
      <c r="H22" s="41" t="s">
        <v>14</v>
      </c>
      <c r="I22" s="41" t="s">
        <v>15</v>
      </c>
      <c r="J22" s="41" t="s">
        <v>16</v>
      </c>
      <c r="K22" s="41" t="s">
        <v>17</v>
      </c>
      <c r="L22" s="41" t="s">
        <v>18</v>
      </c>
      <c r="M22" s="44" t="s">
        <v>30</v>
      </c>
    </row>
    <row r="23" spans="1:13">
      <c r="A23" s="33" t="s">
        <v>0</v>
      </c>
      <c r="B23" s="34"/>
      <c r="C23" s="35">
        <f>B23*12</f>
        <v>0</v>
      </c>
      <c r="D23" s="36">
        <v>0.45</v>
      </c>
      <c r="E23" s="37">
        <f>C23*D23</f>
        <v>0</v>
      </c>
      <c r="F23" s="38">
        <f>E23*12.5%</f>
        <v>0</v>
      </c>
      <c r="G23" s="38">
        <f>F23/6</f>
        <v>0</v>
      </c>
      <c r="H23" s="38">
        <f>F23/6</f>
        <v>0</v>
      </c>
      <c r="I23" s="38">
        <f>F23/6</f>
        <v>0</v>
      </c>
      <c r="J23" s="38">
        <f>F23/6</f>
        <v>0</v>
      </c>
      <c r="K23" s="38">
        <f>F23/6</f>
        <v>0</v>
      </c>
      <c r="L23" s="38">
        <f>F23/6</f>
        <v>0</v>
      </c>
      <c r="M23" s="39">
        <f>F23+G23+H23+I23+J23+K23+L23</f>
        <v>0</v>
      </c>
    </row>
    <row r="24" spans="1:13">
      <c r="A24" s="19" t="s">
        <v>1</v>
      </c>
      <c r="B24" s="20"/>
      <c r="C24" s="21">
        <f t="shared" ref="C24:C30" si="11">B24*12</f>
        <v>0</v>
      </c>
      <c r="D24" s="22">
        <v>0.85</v>
      </c>
      <c r="E24" s="23">
        <f t="shared" ref="E24:E30" si="12">C24*D24</f>
        <v>0</v>
      </c>
      <c r="F24" s="24">
        <f t="shared" ref="F24:F30" si="13">E24*12.5%</f>
        <v>0</v>
      </c>
      <c r="G24" s="24">
        <f t="shared" ref="G24:G30" si="14">F24/6</f>
        <v>0</v>
      </c>
      <c r="H24" s="24">
        <f t="shared" ref="H24:H30" si="15">F24/6</f>
        <v>0</v>
      </c>
      <c r="I24" s="24">
        <f t="shared" ref="I24:I30" si="16">F24/6</f>
        <v>0</v>
      </c>
      <c r="J24" s="24">
        <f t="shared" ref="J24:J30" si="17">F24/6</f>
        <v>0</v>
      </c>
      <c r="K24" s="24">
        <f t="shared" ref="K24:K30" si="18">F24/6</f>
        <v>0</v>
      </c>
      <c r="L24" s="24">
        <f t="shared" ref="L24:L30" si="19">F24/6</f>
        <v>0</v>
      </c>
      <c r="M24" s="25">
        <f t="shared" ref="M24:M31" si="20">F24+G24+H24+I24+J24+K24+L24</f>
        <v>0</v>
      </c>
    </row>
    <row r="25" spans="1:13">
      <c r="A25" s="19" t="s">
        <v>2</v>
      </c>
      <c r="B25" s="20"/>
      <c r="C25" s="21">
        <f t="shared" si="11"/>
        <v>0</v>
      </c>
      <c r="D25" s="22">
        <v>0.85</v>
      </c>
      <c r="E25" s="23">
        <f t="shared" si="12"/>
        <v>0</v>
      </c>
      <c r="F25" s="24">
        <f t="shared" si="13"/>
        <v>0</v>
      </c>
      <c r="G25" s="24">
        <f t="shared" si="14"/>
        <v>0</v>
      </c>
      <c r="H25" s="24">
        <f t="shared" si="15"/>
        <v>0</v>
      </c>
      <c r="I25" s="24">
        <f t="shared" si="16"/>
        <v>0</v>
      </c>
      <c r="J25" s="24">
        <f t="shared" si="17"/>
        <v>0</v>
      </c>
      <c r="K25" s="24">
        <f t="shared" si="18"/>
        <v>0</v>
      </c>
      <c r="L25" s="24">
        <f t="shared" si="19"/>
        <v>0</v>
      </c>
      <c r="M25" s="25">
        <f t="shared" si="20"/>
        <v>0</v>
      </c>
    </row>
    <row r="26" spans="1:13">
      <c r="A26" s="19" t="s">
        <v>3</v>
      </c>
      <c r="B26" s="20"/>
      <c r="C26" s="21">
        <f t="shared" si="11"/>
        <v>0</v>
      </c>
      <c r="D26" s="22">
        <v>1.1000000000000001</v>
      </c>
      <c r="E26" s="23">
        <f t="shared" si="12"/>
        <v>0</v>
      </c>
      <c r="F26" s="24">
        <f t="shared" si="13"/>
        <v>0</v>
      </c>
      <c r="G26" s="24">
        <f t="shared" si="14"/>
        <v>0</v>
      </c>
      <c r="H26" s="24">
        <f t="shared" si="15"/>
        <v>0</v>
      </c>
      <c r="I26" s="24">
        <f t="shared" si="16"/>
        <v>0</v>
      </c>
      <c r="J26" s="24">
        <f t="shared" si="17"/>
        <v>0</v>
      </c>
      <c r="K26" s="24">
        <f t="shared" si="18"/>
        <v>0</v>
      </c>
      <c r="L26" s="24">
        <f t="shared" si="19"/>
        <v>0</v>
      </c>
      <c r="M26" s="25">
        <f t="shared" si="20"/>
        <v>0</v>
      </c>
    </row>
    <row r="27" spans="1:13">
      <c r="A27" s="19" t="s">
        <v>4</v>
      </c>
      <c r="B27" s="20"/>
      <c r="C27" s="21">
        <f t="shared" si="11"/>
        <v>0</v>
      </c>
      <c r="D27" s="22">
        <v>0.85</v>
      </c>
      <c r="E27" s="23">
        <f t="shared" si="12"/>
        <v>0</v>
      </c>
      <c r="F27" s="24">
        <f t="shared" si="13"/>
        <v>0</v>
      </c>
      <c r="G27" s="24">
        <f t="shared" si="14"/>
        <v>0</v>
      </c>
      <c r="H27" s="24">
        <f t="shared" si="15"/>
        <v>0</v>
      </c>
      <c r="I27" s="24">
        <f t="shared" si="16"/>
        <v>0</v>
      </c>
      <c r="J27" s="24">
        <f t="shared" si="17"/>
        <v>0</v>
      </c>
      <c r="K27" s="24">
        <f t="shared" si="18"/>
        <v>0</v>
      </c>
      <c r="L27" s="24">
        <f t="shared" si="19"/>
        <v>0</v>
      </c>
      <c r="M27" s="25">
        <f t="shared" si="20"/>
        <v>0</v>
      </c>
    </row>
    <row r="28" spans="1:13">
      <c r="A28" s="19" t="s">
        <v>5</v>
      </c>
      <c r="B28" s="20"/>
      <c r="C28" s="21">
        <f t="shared" si="11"/>
        <v>0</v>
      </c>
      <c r="D28" s="22">
        <v>0.53</v>
      </c>
      <c r="E28" s="23">
        <f t="shared" si="12"/>
        <v>0</v>
      </c>
      <c r="F28" s="24">
        <f t="shared" si="13"/>
        <v>0</v>
      </c>
      <c r="G28" s="24">
        <f t="shared" si="14"/>
        <v>0</v>
      </c>
      <c r="H28" s="24">
        <f t="shared" si="15"/>
        <v>0</v>
      </c>
      <c r="I28" s="24">
        <f t="shared" si="16"/>
        <v>0</v>
      </c>
      <c r="J28" s="24">
        <f t="shared" si="17"/>
        <v>0</v>
      </c>
      <c r="K28" s="24">
        <f t="shared" si="18"/>
        <v>0</v>
      </c>
      <c r="L28" s="24">
        <f t="shared" si="19"/>
        <v>0</v>
      </c>
      <c r="M28" s="25">
        <f t="shared" si="20"/>
        <v>0</v>
      </c>
    </row>
    <row r="29" spans="1:13">
      <c r="A29" s="50" t="s">
        <v>31</v>
      </c>
      <c r="B29" s="51"/>
      <c r="C29" s="21">
        <f t="shared" si="11"/>
        <v>0</v>
      </c>
      <c r="D29" s="22">
        <v>0.38</v>
      </c>
      <c r="E29" s="23">
        <f t="shared" si="12"/>
        <v>0</v>
      </c>
      <c r="F29" s="24">
        <f t="shared" si="13"/>
        <v>0</v>
      </c>
      <c r="G29" s="24">
        <f t="shared" si="14"/>
        <v>0</v>
      </c>
      <c r="H29" s="24">
        <f t="shared" si="15"/>
        <v>0</v>
      </c>
      <c r="I29" s="24">
        <f t="shared" si="16"/>
        <v>0</v>
      </c>
      <c r="J29" s="24">
        <f t="shared" si="17"/>
        <v>0</v>
      </c>
      <c r="K29" s="24">
        <f t="shared" si="18"/>
        <v>0</v>
      </c>
      <c r="L29" s="24">
        <f t="shared" si="19"/>
        <v>0</v>
      </c>
      <c r="M29" s="25">
        <f t="shared" si="20"/>
        <v>0</v>
      </c>
    </row>
    <row r="30" spans="1:13">
      <c r="A30" s="19" t="s">
        <v>6</v>
      </c>
      <c r="B30" s="20"/>
      <c r="C30" s="21">
        <f t="shared" si="11"/>
        <v>0</v>
      </c>
      <c r="D30" s="22">
        <v>1</v>
      </c>
      <c r="E30" s="23">
        <f t="shared" si="12"/>
        <v>0</v>
      </c>
      <c r="F30" s="24">
        <f t="shared" si="13"/>
        <v>0</v>
      </c>
      <c r="G30" s="24">
        <f t="shared" si="14"/>
        <v>0</v>
      </c>
      <c r="H30" s="24">
        <f t="shared" si="15"/>
        <v>0</v>
      </c>
      <c r="I30" s="24">
        <f t="shared" si="16"/>
        <v>0</v>
      </c>
      <c r="J30" s="24">
        <f t="shared" si="17"/>
        <v>0</v>
      </c>
      <c r="K30" s="24">
        <f t="shared" si="18"/>
        <v>0</v>
      </c>
      <c r="L30" s="24">
        <f t="shared" si="19"/>
        <v>0</v>
      </c>
      <c r="M30" s="25">
        <f t="shared" si="20"/>
        <v>0</v>
      </c>
    </row>
    <row r="31" spans="1:13" ht="15.75" thickBot="1">
      <c r="A31" s="26" t="s">
        <v>7</v>
      </c>
      <c r="B31" s="27"/>
      <c r="C31" s="28"/>
      <c r="D31" s="29"/>
      <c r="E31" s="30"/>
      <c r="F31" s="31"/>
      <c r="G31" s="31"/>
      <c r="H31" s="31"/>
      <c r="I31" s="31"/>
      <c r="J31" s="31"/>
      <c r="K31" s="31"/>
      <c r="L31" s="31"/>
      <c r="M31" s="32">
        <f t="shared" si="20"/>
        <v>0</v>
      </c>
    </row>
    <row r="32" spans="1:13" ht="15.75" thickTop="1">
      <c r="A32" s="1"/>
      <c r="B32" s="2">
        <f>SUM(B23:B31)</f>
        <v>0</v>
      </c>
      <c r="C32" s="45"/>
      <c r="D32" s="46"/>
      <c r="E32" s="47"/>
      <c r="F32" s="2">
        <f>SUM(F23:F31)</f>
        <v>0</v>
      </c>
      <c r="G32" s="2">
        <f t="shared" ref="G32:M32" si="21">SUM(G23:G31)</f>
        <v>0</v>
      </c>
      <c r="H32" s="2">
        <f t="shared" si="21"/>
        <v>0</v>
      </c>
      <c r="I32" s="2">
        <f t="shared" si="21"/>
        <v>0</v>
      </c>
      <c r="J32" s="2">
        <f t="shared" si="21"/>
        <v>0</v>
      </c>
      <c r="K32" s="2">
        <f t="shared" si="21"/>
        <v>0</v>
      </c>
      <c r="L32" s="2">
        <f t="shared" si="21"/>
        <v>0</v>
      </c>
      <c r="M32" s="2">
        <f t="shared" si="21"/>
        <v>0</v>
      </c>
    </row>
    <row r="33" spans="1:13">
      <c r="A33" s="80" t="s">
        <v>22</v>
      </c>
      <c r="B33" s="80"/>
      <c r="C33" s="80"/>
      <c r="D33" s="80"/>
      <c r="E33" s="80"/>
      <c r="F33" s="80"/>
      <c r="G33" s="80"/>
      <c r="H33" s="80"/>
      <c r="I33" s="80"/>
      <c r="J33" s="80"/>
      <c r="K33" s="80"/>
      <c r="L33" s="80"/>
      <c r="M33" s="80"/>
    </row>
    <row r="34" spans="1:13">
      <c r="A34" s="48"/>
      <c r="B34" s="48"/>
      <c r="C34" s="48"/>
      <c r="D34" s="48"/>
      <c r="E34" s="48"/>
      <c r="F34" s="48"/>
      <c r="G34" s="48"/>
      <c r="H34" s="48"/>
      <c r="I34" s="48"/>
      <c r="J34" s="48"/>
      <c r="K34" s="48"/>
      <c r="L34" s="48"/>
      <c r="M34" s="48"/>
    </row>
    <row r="35" spans="1:13" ht="15.75" thickBot="1">
      <c r="A35" s="1" t="s">
        <v>19</v>
      </c>
      <c r="B35" s="3"/>
      <c r="C35" s="9"/>
      <c r="D35" s="10"/>
      <c r="E35" s="11"/>
      <c r="F35" s="3"/>
      <c r="I35" s="1" t="s">
        <v>20</v>
      </c>
      <c r="J35" s="3"/>
      <c r="K35" s="4"/>
      <c r="L35" s="3"/>
      <c r="M35" s="5"/>
    </row>
    <row r="36" spans="1:13" ht="15.75" thickBot="1">
      <c r="A36" s="1" t="s">
        <v>23</v>
      </c>
      <c r="B36" s="3"/>
      <c r="C36" s="9"/>
      <c r="D36" s="10"/>
      <c r="E36" s="49" t="s">
        <v>24</v>
      </c>
      <c r="F36" s="11"/>
      <c r="G36" s="3"/>
      <c r="H36" s="3"/>
      <c r="I36" s="1"/>
      <c r="J36" s="12"/>
      <c r="K36" s="16"/>
      <c r="L36" s="12"/>
      <c r="M36" s="17"/>
    </row>
    <row r="37" spans="1:13" ht="15.75" thickBot="1">
      <c r="A37" s="1"/>
      <c r="B37" s="12"/>
      <c r="C37" s="13"/>
      <c r="D37" s="14"/>
      <c r="E37" s="15"/>
      <c r="F37" s="12"/>
      <c r="I37" s="1"/>
      <c r="J37" s="12"/>
      <c r="K37" s="16"/>
      <c r="L37" s="12"/>
      <c r="M37" s="17"/>
    </row>
    <row r="38" spans="1:13" ht="61.5" thickTop="1" thickBot="1">
      <c r="A38" s="40" t="s">
        <v>8</v>
      </c>
      <c r="B38" s="41" t="s">
        <v>9</v>
      </c>
      <c r="C38" s="42" t="s">
        <v>10</v>
      </c>
      <c r="D38" s="43" t="s">
        <v>21</v>
      </c>
      <c r="E38" s="43" t="s">
        <v>11</v>
      </c>
      <c r="F38" s="41" t="s">
        <v>12</v>
      </c>
      <c r="G38" s="41" t="s">
        <v>13</v>
      </c>
      <c r="H38" s="41" t="s">
        <v>14</v>
      </c>
      <c r="I38" s="41" t="s">
        <v>15</v>
      </c>
      <c r="J38" s="41" t="s">
        <v>16</v>
      </c>
      <c r="K38" s="41" t="s">
        <v>17</v>
      </c>
      <c r="L38" s="41" t="s">
        <v>18</v>
      </c>
      <c r="M38" s="44" t="s">
        <v>30</v>
      </c>
    </row>
    <row r="39" spans="1:13">
      <c r="A39" s="33" t="s">
        <v>0</v>
      </c>
      <c r="B39" s="34"/>
      <c r="C39" s="35">
        <f>B39*12</f>
        <v>0</v>
      </c>
      <c r="D39" s="36">
        <v>0.45</v>
      </c>
      <c r="E39" s="37">
        <f>C39*D39</f>
        <v>0</v>
      </c>
      <c r="F39" s="38">
        <f>E39*12.5%</f>
        <v>0</v>
      </c>
      <c r="G39" s="38">
        <f>F39/6</f>
        <v>0</v>
      </c>
      <c r="H39" s="38">
        <f>F39/6</f>
        <v>0</v>
      </c>
      <c r="I39" s="38">
        <f>F39/6</f>
        <v>0</v>
      </c>
      <c r="J39" s="38">
        <f>F39/6</f>
        <v>0</v>
      </c>
      <c r="K39" s="38">
        <f>F39/6</f>
        <v>0</v>
      </c>
      <c r="L39" s="38">
        <f>F39/6</f>
        <v>0</v>
      </c>
      <c r="M39" s="39">
        <f>F39+G39+H39+I39+J39+K39+L39</f>
        <v>0</v>
      </c>
    </row>
    <row r="40" spans="1:13">
      <c r="A40" s="19" t="s">
        <v>1</v>
      </c>
      <c r="B40" s="20"/>
      <c r="C40" s="21">
        <f t="shared" ref="C40:C46" si="22">B40*12</f>
        <v>0</v>
      </c>
      <c r="D40" s="22">
        <v>0.85</v>
      </c>
      <c r="E40" s="23">
        <f t="shared" ref="E40:E46" si="23">C40*D40</f>
        <v>0</v>
      </c>
      <c r="F40" s="24">
        <f t="shared" ref="F40:F46" si="24">E40*12.5%</f>
        <v>0</v>
      </c>
      <c r="G40" s="24">
        <f t="shared" ref="G40:G46" si="25">F40/6</f>
        <v>0</v>
      </c>
      <c r="H40" s="24">
        <f t="shared" ref="H40:H46" si="26">F40/6</f>
        <v>0</v>
      </c>
      <c r="I40" s="24">
        <f t="shared" ref="I40:I46" si="27">F40/6</f>
        <v>0</v>
      </c>
      <c r="J40" s="24">
        <f t="shared" ref="J40:J46" si="28">F40/6</f>
        <v>0</v>
      </c>
      <c r="K40" s="24">
        <f t="shared" ref="K40:K46" si="29">F40/6</f>
        <v>0</v>
      </c>
      <c r="L40" s="24">
        <f t="shared" ref="L40:L46" si="30">F40/6</f>
        <v>0</v>
      </c>
      <c r="M40" s="25">
        <f t="shared" ref="M40:M47" si="31">F40+G40+H40+I40+J40+K40+L40</f>
        <v>0</v>
      </c>
    </row>
    <row r="41" spans="1:13">
      <c r="A41" s="19" t="s">
        <v>2</v>
      </c>
      <c r="B41" s="20"/>
      <c r="C41" s="21">
        <f t="shared" si="22"/>
        <v>0</v>
      </c>
      <c r="D41" s="22">
        <v>0.85</v>
      </c>
      <c r="E41" s="23">
        <f t="shared" si="23"/>
        <v>0</v>
      </c>
      <c r="F41" s="24">
        <f t="shared" si="24"/>
        <v>0</v>
      </c>
      <c r="G41" s="24">
        <f t="shared" si="25"/>
        <v>0</v>
      </c>
      <c r="H41" s="24">
        <f t="shared" si="26"/>
        <v>0</v>
      </c>
      <c r="I41" s="24">
        <f t="shared" si="27"/>
        <v>0</v>
      </c>
      <c r="J41" s="24">
        <f t="shared" si="28"/>
        <v>0</v>
      </c>
      <c r="K41" s="24">
        <f t="shared" si="29"/>
        <v>0</v>
      </c>
      <c r="L41" s="24">
        <f t="shared" si="30"/>
        <v>0</v>
      </c>
      <c r="M41" s="25">
        <f t="shared" si="31"/>
        <v>0</v>
      </c>
    </row>
    <row r="42" spans="1:13">
      <c r="A42" s="19" t="s">
        <v>3</v>
      </c>
      <c r="B42" s="20"/>
      <c r="C42" s="21">
        <f t="shared" si="22"/>
        <v>0</v>
      </c>
      <c r="D42" s="22">
        <v>1.1000000000000001</v>
      </c>
      <c r="E42" s="23">
        <f t="shared" si="23"/>
        <v>0</v>
      </c>
      <c r="F42" s="24">
        <f t="shared" si="24"/>
        <v>0</v>
      </c>
      <c r="G42" s="24">
        <f t="shared" si="25"/>
        <v>0</v>
      </c>
      <c r="H42" s="24">
        <f t="shared" si="26"/>
        <v>0</v>
      </c>
      <c r="I42" s="24">
        <f t="shared" si="27"/>
        <v>0</v>
      </c>
      <c r="J42" s="24">
        <f t="shared" si="28"/>
        <v>0</v>
      </c>
      <c r="K42" s="24">
        <f t="shared" si="29"/>
        <v>0</v>
      </c>
      <c r="L42" s="24">
        <f t="shared" si="30"/>
        <v>0</v>
      </c>
      <c r="M42" s="25">
        <f t="shared" si="31"/>
        <v>0</v>
      </c>
    </row>
    <row r="43" spans="1:13">
      <c r="A43" s="19" t="s">
        <v>4</v>
      </c>
      <c r="B43" s="20"/>
      <c r="C43" s="21">
        <f t="shared" si="22"/>
        <v>0</v>
      </c>
      <c r="D43" s="22">
        <v>0.85</v>
      </c>
      <c r="E43" s="23">
        <f t="shared" si="23"/>
        <v>0</v>
      </c>
      <c r="F43" s="24">
        <f t="shared" si="24"/>
        <v>0</v>
      </c>
      <c r="G43" s="24">
        <f t="shared" si="25"/>
        <v>0</v>
      </c>
      <c r="H43" s="24">
        <f t="shared" si="26"/>
        <v>0</v>
      </c>
      <c r="I43" s="24">
        <f t="shared" si="27"/>
        <v>0</v>
      </c>
      <c r="J43" s="24">
        <f t="shared" si="28"/>
        <v>0</v>
      </c>
      <c r="K43" s="24">
        <f t="shared" si="29"/>
        <v>0</v>
      </c>
      <c r="L43" s="24">
        <f t="shared" si="30"/>
        <v>0</v>
      </c>
      <c r="M43" s="25">
        <f t="shared" si="31"/>
        <v>0</v>
      </c>
    </row>
    <row r="44" spans="1:13">
      <c r="A44" s="19" t="s">
        <v>5</v>
      </c>
      <c r="B44" s="20"/>
      <c r="C44" s="21">
        <f t="shared" si="22"/>
        <v>0</v>
      </c>
      <c r="D44" s="22">
        <v>0.53</v>
      </c>
      <c r="E44" s="23">
        <f t="shared" si="23"/>
        <v>0</v>
      </c>
      <c r="F44" s="24">
        <f t="shared" si="24"/>
        <v>0</v>
      </c>
      <c r="G44" s="24">
        <f t="shared" si="25"/>
        <v>0</v>
      </c>
      <c r="H44" s="24">
        <f t="shared" si="26"/>
        <v>0</v>
      </c>
      <c r="I44" s="24">
        <f t="shared" si="27"/>
        <v>0</v>
      </c>
      <c r="J44" s="24">
        <f t="shared" si="28"/>
        <v>0</v>
      </c>
      <c r="K44" s="24">
        <f t="shared" si="29"/>
        <v>0</v>
      </c>
      <c r="L44" s="24">
        <f t="shared" si="30"/>
        <v>0</v>
      </c>
      <c r="M44" s="25">
        <f t="shared" si="31"/>
        <v>0</v>
      </c>
    </row>
    <row r="45" spans="1:13">
      <c r="A45" s="19" t="s">
        <v>6</v>
      </c>
      <c r="B45" s="20"/>
      <c r="C45" s="21">
        <f t="shared" si="22"/>
        <v>0</v>
      </c>
      <c r="D45" s="22">
        <v>1</v>
      </c>
      <c r="E45" s="23">
        <f t="shared" si="23"/>
        <v>0</v>
      </c>
      <c r="F45" s="24">
        <f t="shared" si="24"/>
        <v>0</v>
      </c>
      <c r="G45" s="24">
        <f t="shared" si="25"/>
        <v>0</v>
      </c>
      <c r="H45" s="24">
        <f t="shared" si="26"/>
        <v>0</v>
      </c>
      <c r="I45" s="24">
        <f t="shared" si="27"/>
        <v>0</v>
      </c>
      <c r="J45" s="24">
        <f t="shared" si="28"/>
        <v>0</v>
      </c>
      <c r="K45" s="24">
        <f t="shared" si="29"/>
        <v>0</v>
      </c>
      <c r="L45" s="24">
        <f t="shared" si="30"/>
        <v>0</v>
      </c>
      <c r="M45" s="25">
        <f t="shared" si="31"/>
        <v>0</v>
      </c>
    </row>
    <row r="46" spans="1:13">
      <c r="A46" s="50" t="s">
        <v>31</v>
      </c>
      <c r="B46" s="51"/>
      <c r="C46" s="21">
        <f t="shared" si="22"/>
        <v>0</v>
      </c>
      <c r="D46" s="22">
        <v>0.38</v>
      </c>
      <c r="E46" s="23">
        <f t="shared" si="23"/>
        <v>0</v>
      </c>
      <c r="F46" s="24">
        <f t="shared" si="24"/>
        <v>0</v>
      </c>
      <c r="G46" s="24">
        <f t="shared" si="25"/>
        <v>0</v>
      </c>
      <c r="H46" s="24">
        <f t="shared" si="26"/>
        <v>0</v>
      </c>
      <c r="I46" s="24">
        <f t="shared" si="27"/>
        <v>0</v>
      </c>
      <c r="J46" s="24">
        <f t="shared" si="28"/>
        <v>0</v>
      </c>
      <c r="K46" s="24">
        <f t="shared" si="29"/>
        <v>0</v>
      </c>
      <c r="L46" s="24">
        <f t="shared" si="30"/>
        <v>0</v>
      </c>
      <c r="M46" s="25">
        <f t="shared" si="31"/>
        <v>0</v>
      </c>
    </row>
    <row r="47" spans="1:13" ht="15.75" thickBot="1">
      <c r="A47" s="26" t="s">
        <v>7</v>
      </c>
      <c r="B47" s="27"/>
      <c r="C47" s="28"/>
      <c r="D47" s="29"/>
      <c r="E47" s="30"/>
      <c r="F47" s="31"/>
      <c r="G47" s="31"/>
      <c r="H47" s="31"/>
      <c r="I47" s="31"/>
      <c r="J47" s="31"/>
      <c r="K47" s="31"/>
      <c r="L47" s="31"/>
      <c r="M47" s="32">
        <f t="shared" si="31"/>
        <v>0</v>
      </c>
    </row>
    <row r="48" spans="1:13" ht="15.75" thickTop="1">
      <c r="A48" s="1"/>
      <c r="B48" s="2">
        <f>SUM(B39:B47)</f>
        <v>0</v>
      </c>
      <c r="C48" s="45"/>
      <c r="D48" s="46"/>
      <c r="E48" s="47"/>
      <c r="F48" s="2">
        <f>SUM(F39:F47)</f>
        <v>0</v>
      </c>
      <c r="G48" s="2">
        <f t="shared" ref="G48:M48" si="32">SUM(G39:G47)</f>
        <v>0</v>
      </c>
      <c r="H48" s="2">
        <f t="shared" si="32"/>
        <v>0</v>
      </c>
      <c r="I48" s="2">
        <f t="shared" si="32"/>
        <v>0</v>
      </c>
      <c r="J48" s="2">
        <f t="shared" si="32"/>
        <v>0</v>
      </c>
      <c r="K48" s="2">
        <f t="shared" si="32"/>
        <v>0</v>
      </c>
      <c r="L48" s="2">
        <f t="shared" si="32"/>
        <v>0</v>
      </c>
      <c r="M48" s="2">
        <f t="shared" si="32"/>
        <v>0</v>
      </c>
    </row>
    <row r="49" spans="1:13">
      <c r="A49" s="1"/>
      <c r="C49" s="6"/>
      <c r="D49" s="7"/>
      <c r="E49" s="8"/>
      <c r="M49" s="1"/>
    </row>
    <row r="50" spans="1:13">
      <c r="A50" s="1"/>
      <c r="C50" s="6"/>
      <c r="D50" s="7"/>
      <c r="E50" s="8"/>
      <c r="M50" s="1"/>
    </row>
    <row r="51" spans="1:13" ht="15.75" thickBot="1">
      <c r="A51" s="1" t="s">
        <v>19</v>
      </c>
      <c r="B51" s="3"/>
      <c r="C51" s="9"/>
      <c r="D51" s="10"/>
      <c r="E51" s="11"/>
      <c r="F51" s="3"/>
      <c r="I51" s="1" t="s">
        <v>20</v>
      </c>
      <c r="J51" s="3"/>
      <c r="K51" s="4"/>
      <c r="L51" s="3"/>
      <c r="M51" s="5"/>
    </row>
    <row r="52" spans="1:13" ht="15.75" thickBot="1">
      <c r="A52" s="1" t="s">
        <v>23</v>
      </c>
      <c r="B52" s="3"/>
      <c r="C52" s="9"/>
      <c r="D52" s="10"/>
      <c r="E52" s="49" t="s">
        <v>24</v>
      </c>
      <c r="F52" s="11"/>
      <c r="G52" s="3"/>
      <c r="H52" s="3"/>
      <c r="I52" s="1"/>
      <c r="J52" s="12"/>
      <c r="K52" s="16"/>
      <c r="L52" s="12"/>
      <c r="M52" s="17"/>
    </row>
    <row r="53" spans="1:13" ht="15.75" thickBot="1">
      <c r="A53" s="1"/>
      <c r="B53" s="12"/>
      <c r="C53" s="13"/>
      <c r="D53" s="14"/>
      <c r="E53" s="15"/>
      <c r="F53" s="12"/>
      <c r="I53" s="1"/>
      <c r="J53" s="12"/>
      <c r="K53" s="16"/>
      <c r="L53" s="12"/>
      <c r="M53" s="17"/>
    </row>
    <row r="54" spans="1:13" ht="61.5" thickTop="1" thickBot="1">
      <c r="A54" s="40" t="s">
        <v>8</v>
      </c>
      <c r="B54" s="41" t="s">
        <v>9</v>
      </c>
      <c r="C54" s="42" t="s">
        <v>10</v>
      </c>
      <c r="D54" s="43" t="s">
        <v>21</v>
      </c>
      <c r="E54" s="43" t="s">
        <v>11</v>
      </c>
      <c r="F54" s="41" t="s">
        <v>12</v>
      </c>
      <c r="G54" s="41" t="s">
        <v>13</v>
      </c>
      <c r="H54" s="41" t="s">
        <v>14</v>
      </c>
      <c r="I54" s="41" t="s">
        <v>15</v>
      </c>
      <c r="J54" s="41" t="s">
        <v>16</v>
      </c>
      <c r="K54" s="41" t="s">
        <v>17</v>
      </c>
      <c r="L54" s="41" t="s">
        <v>18</v>
      </c>
      <c r="M54" s="44" t="s">
        <v>30</v>
      </c>
    </row>
    <row r="55" spans="1:13">
      <c r="A55" s="33" t="s">
        <v>0</v>
      </c>
      <c r="B55" s="34"/>
      <c r="C55" s="35">
        <f>B55*12</f>
        <v>0</v>
      </c>
      <c r="D55" s="36">
        <v>0.45</v>
      </c>
      <c r="E55" s="37">
        <f>C55*D55</f>
        <v>0</v>
      </c>
      <c r="F55" s="38">
        <f>E55*12.5%</f>
        <v>0</v>
      </c>
      <c r="G55" s="38">
        <f>F55/6</f>
        <v>0</v>
      </c>
      <c r="H55" s="38">
        <f>F55/6</f>
        <v>0</v>
      </c>
      <c r="I55" s="38">
        <f>F55/6</f>
        <v>0</v>
      </c>
      <c r="J55" s="38">
        <f>F55/6</f>
        <v>0</v>
      </c>
      <c r="K55" s="38">
        <f>F55/6</f>
        <v>0</v>
      </c>
      <c r="L55" s="38">
        <f>F55/6</f>
        <v>0</v>
      </c>
      <c r="M55" s="39">
        <f>F55+G55+H55+I55+J55+K55+L55</f>
        <v>0</v>
      </c>
    </row>
    <row r="56" spans="1:13">
      <c r="A56" s="19" t="s">
        <v>1</v>
      </c>
      <c r="B56" s="20"/>
      <c r="C56" s="21">
        <f t="shared" ref="C56:C62" si="33">B56*12</f>
        <v>0</v>
      </c>
      <c r="D56" s="22">
        <v>0.85</v>
      </c>
      <c r="E56" s="23">
        <f t="shared" ref="E56:E62" si="34">C56*D56</f>
        <v>0</v>
      </c>
      <c r="F56" s="24">
        <f t="shared" ref="F56:F62" si="35">E56*12.5%</f>
        <v>0</v>
      </c>
      <c r="G56" s="24">
        <f t="shared" ref="G56:G62" si="36">F56/6</f>
        <v>0</v>
      </c>
      <c r="H56" s="24">
        <f t="shared" ref="H56:H62" si="37">F56/6</f>
        <v>0</v>
      </c>
      <c r="I56" s="24">
        <f t="shared" ref="I56:I62" si="38">F56/6</f>
        <v>0</v>
      </c>
      <c r="J56" s="24">
        <f t="shared" ref="J56:J62" si="39">F56/6</f>
        <v>0</v>
      </c>
      <c r="K56" s="24">
        <f t="shared" ref="K56:K62" si="40">F56/6</f>
        <v>0</v>
      </c>
      <c r="L56" s="24">
        <f t="shared" ref="L56:L62" si="41">F56/6</f>
        <v>0</v>
      </c>
      <c r="M56" s="25">
        <f t="shared" ref="M56:M63" si="42">F56+G56+H56+I56+J56+K56+L56</f>
        <v>0</v>
      </c>
    </row>
    <row r="57" spans="1:13">
      <c r="A57" s="19" t="s">
        <v>2</v>
      </c>
      <c r="B57" s="20"/>
      <c r="C57" s="21">
        <f t="shared" si="33"/>
        <v>0</v>
      </c>
      <c r="D57" s="22">
        <v>0.85</v>
      </c>
      <c r="E57" s="23">
        <f t="shared" si="34"/>
        <v>0</v>
      </c>
      <c r="F57" s="24">
        <f t="shared" si="35"/>
        <v>0</v>
      </c>
      <c r="G57" s="24">
        <f t="shared" si="36"/>
        <v>0</v>
      </c>
      <c r="H57" s="24">
        <f t="shared" si="37"/>
        <v>0</v>
      </c>
      <c r="I57" s="24">
        <f t="shared" si="38"/>
        <v>0</v>
      </c>
      <c r="J57" s="24">
        <f t="shared" si="39"/>
        <v>0</v>
      </c>
      <c r="K57" s="24">
        <f t="shared" si="40"/>
        <v>0</v>
      </c>
      <c r="L57" s="24">
        <f t="shared" si="41"/>
        <v>0</v>
      </c>
      <c r="M57" s="25">
        <f t="shared" si="42"/>
        <v>0</v>
      </c>
    </row>
    <row r="58" spans="1:13">
      <c r="A58" s="19" t="s">
        <v>3</v>
      </c>
      <c r="B58" s="20"/>
      <c r="C58" s="21">
        <f t="shared" si="33"/>
        <v>0</v>
      </c>
      <c r="D58" s="22">
        <v>1.1000000000000001</v>
      </c>
      <c r="E58" s="23">
        <f t="shared" si="34"/>
        <v>0</v>
      </c>
      <c r="F58" s="24">
        <f t="shared" si="35"/>
        <v>0</v>
      </c>
      <c r="G58" s="24">
        <f t="shared" si="36"/>
        <v>0</v>
      </c>
      <c r="H58" s="24">
        <f t="shared" si="37"/>
        <v>0</v>
      </c>
      <c r="I58" s="24">
        <f t="shared" si="38"/>
        <v>0</v>
      </c>
      <c r="J58" s="24">
        <f t="shared" si="39"/>
        <v>0</v>
      </c>
      <c r="K58" s="24">
        <f t="shared" si="40"/>
        <v>0</v>
      </c>
      <c r="L58" s="24">
        <f t="shared" si="41"/>
        <v>0</v>
      </c>
      <c r="M58" s="25">
        <f t="shared" si="42"/>
        <v>0</v>
      </c>
    </row>
    <row r="59" spans="1:13">
      <c r="A59" s="19" t="s">
        <v>4</v>
      </c>
      <c r="B59" s="20"/>
      <c r="C59" s="21">
        <f t="shared" si="33"/>
        <v>0</v>
      </c>
      <c r="D59" s="22">
        <v>0.85</v>
      </c>
      <c r="E59" s="23">
        <f t="shared" si="34"/>
        <v>0</v>
      </c>
      <c r="F59" s="24">
        <f t="shared" si="35"/>
        <v>0</v>
      </c>
      <c r="G59" s="24">
        <f t="shared" si="36"/>
        <v>0</v>
      </c>
      <c r="H59" s="24">
        <f t="shared" si="37"/>
        <v>0</v>
      </c>
      <c r="I59" s="24">
        <f t="shared" si="38"/>
        <v>0</v>
      </c>
      <c r="J59" s="24">
        <f t="shared" si="39"/>
        <v>0</v>
      </c>
      <c r="K59" s="24">
        <f t="shared" si="40"/>
        <v>0</v>
      </c>
      <c r="L59" s="24">
        <f t="shared" si="41"/>
        <v>0</v>
      </c>
      <c r="M59" s="25">
        <f t="shared" si="42"/>
        <v>0</v>
      </c>
    </row>
    <row r="60" spans="1:13">
      <c r="A60" s="19" t="s">
        <v>5</v>
      </c>
      <c r="B60" s="20"/>
      <c r="C60" s="21">
        <f t="shared" si="33"/>
        <v>0</v>
      </c>
      <c r="D60" s="22">
        <v>0.53</v>
      </c>
      <c r="E60" s="23">
        <f t="shared" si="34"/>
        <v>0</v>
      </c>
      <c r="F60" s="24">
        <f t="shared" si="35"/>
        <v>0</v>
      </c>
      <c r="G60" s="24">
        <f t="shared" si="36"/>
        <v>0</v>
      </c>
      <c r="H60" s="24">
        <f t="shared" si="37"/>
        <v>0</v>
      </c>
      <c r="I60" s="24">
        <f t="shared" si="38"/>
        <v>0</v>
      </c>
      <c r="J60" s="24">
        <f t="shared" si="39"/>
        <v>0</v>
      </c>
      <c r="K60" s="24">
        <f t="shared" si="40"/>
        <v>0</v>
      </c>
      <c r="L60" s="24">
        <f t="shared" si="41"/>
        <v>0</v>
      </c>
      <c r="M60" s="25">
        <f t="shared" si="42"/>
        <v>0</v>
      </c>
    </row>
    <row r="61" spans="1:13">
      <c r="A61" s="19" t="s">
        <v>6</v>
      </c>
      <c r="B61" s="20"/>
      <c r="C61" s="21">
        <f t="shared" si="33"/>
        <v>0</v>
      </c>
      <c r="D61" s="22">
        <v>1</v>
      </c>
      <c r="E61" s="23">
        <f t="shared" si="34"/>
        <v>0</v>
      </c>
      <c r="F61" s="24">
        <f t="shared" si="35"/>
        <v>0</v>
      </c>
      <c r="G61" s="24">
        <f t="shared" si="36"/>
        <v>0</v>
      </c>
      <c r="H61" s="24">
        <f t="shared" si="37"/>
        <v>0</v>
      </c>
      <c r="I61" s="24">
        <f t="shared" si="38"/>
        <v>0</v>
      </c>
      <c r="J61" s="24">
        <f t="shared" si="39"/>
        <v>0</v>
      </c>
      <c r="K61" s="24">
        <f t="shared" si="40"/>
        <v>0</v>
      </c>
      <c r="L61" s="24">
        <f t="shared" si="41"/>
        <v>0</v>
      </c>
      <c r="M61" s="25">
        <f t="shared" si="42"/>
        <v>0</v>
      </c>
    </row>
    <row r="62" spans="1:13">
      <c r="A62" s="50" t="s">
        <v>31</v>
      </c>
      <c r="B62" s="51"/>
      <c r="C62" s="21">
        <f t="shared" si="33"/>
        <v>0</v>
      </c>
      <c r="D62" s="22">
        <v>0.38</v>
      </c>
      <c r="E62" s="23">
        <f t="shared" si="34"/>
        <v>0</v>
      </c>
      <c r="F62" s="24">
        <f t="shared" si="35"/>
        <v>0</v>
      </c>
      <c r="G62" s="24">
        <f t="shared" si="36"/>
        <v>0</v>
      </c>
      <c r="H62" s="24">
        <f t="shared" si="37"/>
        <v>0</v>
      </c>
      <c r="I62" s="24">
        <f t="shared" si="38"/>
        <v>0</v>
      </c>
      <c r="J62" s="24">
        <f t="shared" si="39"/>
        <v>0</v>
      </c>
      <c r="K62" s="24">
        <f t="shared" si="40"/>
        <v>0</v>
      </c>
      <c r="L62" s="24">
        <f t="shared" si="41"/>
        <v>0</v>
      </c>
      <c r="M62" s="25">
        <f t="shared" si="42"/>
        <v>0</v>
      </c>
    </row>
    <row r="63" spans="1:13" ht="15.75" thickBot="1">
      <c r="A63" s="26" t="s">
        <v>7</v>
      </c>
      <c r="B63" s="27"/>
      <c r="C63" s="28"/>
      <c r="D63" s="29"/>
      <c r="E63" s="30"/>
      <c r="F63" s="31"/>
      <c r="G63" s="31"/>
      <c r="H63" s="31"/>
      <c r="I63" s="31"/>
      <c r="J63" s="31"/>
      <c r="K63" s="31"/>
      <c r="L63" s="31"/>
      <c r="M63" s="32">
        <f t="shared" si="42"/>
        <v>0</v>
      </c>
    </row>
    <row r="64" spans="1:13" ht="15.75" thickTop="1">
      <c r="A64" s="1"/>
      <c r="B64" s="2">
        <f>SUM(B55:B63)</f>
        <v>0</v>
      </c>
      <c r="C64" s="45"/>
      <c r="D64" s="46"/>
      <c r="E64" s="47"/>
      <c r="F64" s="2">
        <f>SUM(F55:F63)</f>
        <v>0</v>
      </c>
      <c r="G64" s="2">
        <f t="shared" ref="G64:M64" si="43">SUM(G55:G63)</f>
        <v>0</v>
      </c>
      <c r="H64" s="2">
        <f t="shared" si="43"/>
        <v>0</v>
      </c>
      <c r="I64" s="2">
        <f t="shared" si="43"/>
        <v>0</v>
      </c>
      <c r="J64" s="2">
        <f t="shared" si="43"/>
        <v>0</v>
      </c>
      <c r="K64" s="2">
        <f t="shared" si="43"/>
        <v>0</v>
      </c>
      <c r="L64" s="2">
        <f t="shared" si="43"/>
        <v>0</v>
      </c>
      <c r="M64" s="2">
        <f t="shared" si="43"/>
        <v>0</v>
      </c>
    </row>
    <row r="65" spans="1:13" ht="18.75">
      <c r="A65" s="81" t="s">
        <v>25</v>
      </c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</row>
    <row r="66" spans="1:13" ht="15.75" thickBot="1">
      <c r="A66" s="48"/>
      <c r="B66" s="48"/>
      <c r="C66" s="48"/>
      <c r="D66" s="48"/>
      <c r="E66" s="48"/>
      <c r="F66" s="48"/>
      <c r="G66" s="48"/>
      <c r="H66" s="48"/>
      <c r="I66" s="48"/>
      <c r="J66" s="48"/>
      <c r="K66" s="48"/>
      <c r="L66" s="48"/>
      <c r="M66" s="48"/>
    </row>
    <row r="67" spans="1:13" ht="61.5" thickTop="1" thickBot="1">
      <c r="A67" s="61"/>
      <c r="B67" s="61"/>
      <c r="C67" s="61"/>
      <c r="D67" s="61"/>
      <c r="E67" s="62"/>
      <c r="F67" s="58" t="s">
        <v>33</v>
      </c>
      <c r="G67" s="59" t="s">
        <v>13</v>
      </c>
      <c r="H67" s="59" t="s">
        <v>14</v>
      </c>
      <c r="I67" s="59" t="s">
        <v>15</v>
      </c>
      <c r="J67" s="59" t="s">
        <v>16</v>
      </c>
      <c r="K67" s="59" t="s">
        <v>17</v>
      </c>
      <c r="L67" s="59" t="s">
        <v>18</v>
      </c>
      <c r="M67" s="60" t="s">
        <v>32</v>
      </c>
    </row>
    <row r="68" spans="1:13" ht="15.75" thickTop="1">
      <c r="A68" s="18"/>
      <c r="B68" s="64"/>
      <c r="C68" s="65"/>
      <c r="D68" s="66"/>
      <c r="E68" s="67"/>
      <c r="F68" s="56"/>
      <c r="G68" s="56"/>
      <c r="H68" s="56"/>
      <c r="I68" s="56"/>
      <c r="J68" s="56"/>
      <c r="K68" s="56"/>
      <c r="L68" s="56"/>
      <c r="M68" s="57"/>
    </row>
    <row r="69" spans="1:13">
      <c r="A69" s="19" t="s">
        <v>26</v>
      </c>
      <c r="B69" s="68">
        <f>B3</f>
        <v>0</v>
      </c>
      <c r="C69" s="69"/>
      <c r="D69" s="70"/>
      <c r="E69" s="71"/>
      <c r="F69" s="21">
        <f>F16</f>
        <v>25</v>
      </c>
      <c r="G69" s="21">
        <f t="shared" ref="G69:L69" si="44">G16</f>
        <v>1.84</v>
      </c>
      <c r="H69" s="21">
        <f t="shared" si="44"/>
        <v>1.83</v>
      </c>
      <c r="I69" s="21">
        <f t="shared" si="44"/>
        <v>1.83</v>
      </c>
      <c r="J69" s="21">
        <f t="shared" si="44"/>
        <v>1.83</v>
      </c>
      <c r="K69" s="21">
        <f t="shared" si="44"/>
        <v>1.83</v>
      </c>
      <c r="L69" s="21">
        <f t="shared" si="44"/>
        <v>1.84</v>
      </c>
      <c r="M69" s="53">
        <f>M16</f>
        <v>36</v>
      </c>
    </row>
    <row r="70" spans="1:13">
      <c r="A70" s="19" t="s">
        <v>27</v>
      </c>
      <c r="B70" s="68">
        <f>B19</f>
        <v>0</v>
      </c>
      <c r="C70" s="69"/>
      <c r="D70" s="70"/>
      <c r="E70" s="71"/>
      <c r="F70" s="21">
        <f>F32</f>
        <v>0</v>
      </c>
      <c r="G70" s="21">
        <f t="shared" ref="G70:L70" si="45">G32</f>
        <v>0</v>
      </c>
      <c r="H70" s="21">
        <f t="shared" si="45"/>
        <v>0</v>
      </c>
      <c r="I70" s="21">
        <f t="shared" si="45"/>
        <v>0</v>
      </c>
      <c r="J70" s="21">
        <f t="shared" si="45"/>
        <v>0</v>
      </c>
      <c r="K70" s="21">
        <f t="shared" si="45"/>
        <v>0</v>
      </c>
      <c r="L70" s="21">
        <f t="shared" si="45"/>
        <v>0</v>
      </c>
      <c r="M70" s="53">
        <f>M32</f>
        <v>0</v>
      </c>
    </row>
    <row r="71" spans="1:13">
      <c r="A71" s="19" t="s">
        <v>28</v>
      </c>
      <c r="B71" s="68">
        <f>B35</f>
        <v>0</v>
      </c>
      <c r="C71" s="69"/>
      <c r="D71" s="70"/>
      <c r="E71" s="71"/>
      <c r="F71" s="21">
        <f>F48</f>
        <v>0</v>
      </c>
      <c r="G71" s="21">
        <f t="shared" ref="G71:L71" si="46">G48</f>
        <v>0</v>
      </c>
      <c r="H71" s="21">
        <f t="shared" si="46"/>
        <v>0</v>
      </c>
      <c r="I71" s="21">
        <f t="shared" si="46"/>
        <v>0</v>
      </c>
      <c r="J71" s="21">
        <f t="shared" si="46"/>
        <v>0</v>
      </c>
      <c r="K71" s="21">
        <f t="shared" si="46"/>
        <v>0</v>
      </c>
      <c r="L71" s="21">
        <f t="shared" si="46"/>
        <v>0</v>
      </c>
      <c r="M71" s="53">
        <f>M48</f>
        <v>0</v>
      </c>
    </row>
    <row r="72" spans="1:13">
      <c r="A72" s="19" t="s">
        <v>29</v>
      </c>
      <c r="B72" s="68">
        <f>B51</f>
        <v>0</v>
      </c>
      <c r="C72" s="69"/>
      <c r="D72" s="70"/>
      <c r="E72" s="71"/>
      <c r="F72" s="21">
        <f>F64</f>
        <v>0</v>
      </c>
      <c r="G72" s="21">
        <f t="shared" ref="G72:L72" si="47">G64</f>
        <v>0</v>
      </c>
      <c r="H72" s="21">
        <f t="shared" si="47"/>
        <v>0</v>
      </c>
      <c r="I72" s="21">
        <f t="shared" si="47"/>
        <v>0</v>
      </c>
      <c r="J72" s="21">
        <f t="shared" si="47"/>
        <v>0</v>
      </c>
      <c r="K72" s="21">
        <f t="shared" si="47"/>
        <v>0</v>
      </c>
      <c r="L72" s="21">
        <f t="shared" si="47"/>
        <v>0</v>
      </c>
      <c r="M72" s="53">
        <f>M64</f>
        <v>0</v>
      </c>
    </row>
    <row r="73" spans="1:13">
      <c r="A73" s="19" t="s">
        <v>34</v>
      </c>
      <c r="B73" s="68"/>
      <c r="C73" s="76"/>
      <c r="D73" s="77"/>
      <c r="E73" s="78"/>
      <c r="F73" s="52"/>
      <c r="G73" s="52"/>
      <c r="H73" s="52"/>
      <c r="I73" s="52"/>
      <c r="J73" s="52"/>
      <c r="K73" s="52"/>
      <c r="L73" s="52"/>
      <c r="M73" s="79"/>
    </row>
    <row r="74" spans="1:13">
      <c r="A74" s="19" t="s">
        <v>35</v>
      </c>
      <c r="B74" s="68"/>
      <c r="C74" s="76"/>
      <c r="D74" s="77"/>
      <c r="E74" s="78"/>
      <c r="F74" s="52"/>
      <c r="G74" s="52"/>
      <c r="H74" s="52"/>
      <c r="I74" s="52"/>
      <c r="J74" s="52"/>
      <c r="K74" s="52"/>
      <c r="L74" s="52"/>
      <c r="M74" s="79"/>
    </row>
    <row r="75" spans="1:13">
      <c r="A75" s="19" t="s">
        <v>36</v>
      </c>
      <c r="B75" s="68"/>
      <c r="C75" s="76"/>
      <c r="D75" s="77"/>
      <c r="E75" s="78"/>
      <c r="F75" s="52"/>
      <c r="G75" s="52"/>
      <c r="H75" s="52"/>
      <c r="I75" s="52"/>
      <c r="J75" s="52"/>
      <c r="K75" s="52"/>
      <c r="L75" s="52"/>
      <c r="M75" s="79"/>
    </row>
    <row r="76" spans="1:13">
      <c r="A76" s="19" t="s">
        <v>37</v>
      </c>
      <c r="B76" s="68"/>
      <c r="C76" s="76"/>
      <c r="D76" s="77"/>
      <c r="E76" s="78"/>
      <c r="F76" s="52"/>
      <c r="G76" s="52"/>
      <c r="H76" s="52"/>
      <c r="I76" s="52"/>
      <c r="J76" s="52"/>
      <c r="K76" s="52"/>
      <c r="L76" s="52"/>
      <c r="M76" s="79"/>
    </row>
    <row r="77" spans="1:13">
      <c r="A77" s="19" t="s">
        <v>38</v>
      </c>
      <c r="B77" s="68"/>
      <c r="C77" s="76"/>
      <c r="D77" s="77"/>
      <c r="E77" s="78"/>
      <c r="F77" s="52"/>
      <c r="G77" s="52"/>
      <c r="H77" s="52"/>
      <c r="I77" s="52"/>
      <c r="J77" s="52"/>
      <c r="K77" s="52"/>
      <c r="L77" s="52"/>
      <c r="M77" s="79"/>
    </row>
    <row r="78" spans="1:13">
      <c r="A78" s="19" t="s">
        <v>39</v>
      </c>
      <c r="B78" s="68"/>
      <c r="C78" s="76"/>
      <c r="D78" s="77"/>
      <c r="E78" s="78"/>
      <c r="F78" s="52"/>
      <c r="G78" s="52"/>
      <c r="H78" s="52"/>
      <c r="I78" s="52"/>
      <c r="J78" s="52"/>
      <c r="K78" s="52"/>
      <c r="L78" s="52"/>
      <c r="M78" s="79"/>
    </row>
    <row r="79" spans="1:13" ht="15.75" thickBot="1">
      <c r="A79" s="26"/>
      <c r="B79" s="72"/>
      <c r="C79" s="73"/>
      <c r="D79" s="74"/>
      <c r="E79" s="75"/>
      <c r="F79" s="54"/>
      <c r="G79" s="54"/>
      <c r="H79" s="54"/>
      <c r="I79" s="54"/>
      <c r="J79" s="54"/>
      <c r="K79" s="54"/>
      <c r="L79" s="54"/>
      <c r="M79" s="55"/>
    </row>
    <row r="80" spans="1:13" ht="15.75" thickTop="1">
      <c r="A80" s="1"/>
      <c r="C80" s="6"/>
      <c r="D80" s="7"/>
      <c r="E80" s="8"/>
      <c r="F80" s="63">
        <f>SUM(F69:F72)</f>
        <v>25</v>
      </c>
      <c r="G80" s="63">
        <f t="shared" ref="G80:L80" si="48">SUM(G69:G72)</f>
        <v>1.84</v>
      </c>
      <c r="H80" s="63">
        <f t="shared" si="48"/>
        <v>1.83</v>
      </c>
      <c r="I80" s="63">
        <f t="shared" si="48"/>
        <v>1.83</v>
      </c>
      <c r="J80" s="63">
        <f t="shared" si="48"/>
        <v>1.83</v>
      </c>
      <c r="K80" s="63">
        <f t="shared" si="48"/>
        <v>1.83</v>
      </c>
      <c r="L80" s="63">
        <f t="shared" si="48"/>
        <v>1.84</v>
      </c>
      <c r="M80" s="63">
        <f>SUM(M69:M72)</f>
        <v>36</v>
      </c>
    </row>
    <row r="81" spans="1:13">
      <c r="A81" s="1"/>
      <c r="C81" s="6"/>
      <c r="D81" s="7"/>
      <c r="E81" s="8"/>
      <c r="M81" s="1"/>
    </row>
    <row r="82" spans="1:13">
      <c r="A82" s="1"/>
      <c r="C82" s="6"/>
      <c r="D82" s="7"/>
      <c r="E82" s="8"/>
      <c r="M82" s="1"/>
    </row>
    <row r="83" spans="1:13">
      <c r="A83" s="1"/>
      <c r="C83" s="6"/>
      <c r="D83" s="7"/>
      <c r="E83" s="8"/>
      <c r="M83" s="1"/>
    </row>
    <row r="84" spans="1:13">
      <c r="A84" s="1"/>
      <c r="C84" s="6"/>
      <c r="D84" s="7"/>
      <c r="E84" s="8"/>
      <c r="M84" s="1"/>
    </row>
    <row r="85" spans="1:13">
      <c r="A85" s="1"/>
      <c r="C85" s="6"/>
      <c r="D85" s="7"/>
      <c r="E85" s="8"/>
      <c r="M85" s="1"/>
    </row>
    <row r="86" spans="1:13">
      <c r="A86" s="1"/>
      <c r="C86" s="6"/>
      <c r="D86" s="7"/>
      <c r="E86" s="8"/>
      <c r="M86" s="1"/>
    </row>
    <row r="87" spans="1:13">
      <c r="A87" s="1"/>
      <c r="C87" s="6"/>
      <c r="D87" s="7"/>
      <c r="E87" s="8"/>
      <c r="M87" s="1"/>
    </row>
    <row r="88" spans="1:13">
      <c r="A88" s="1"/>
      <c r="C88" s="6"/>
      <c r="D88" s="7"/>
      <c r="E88" s="8"/>
      <c r="M88" s="1"/>
    </row>
    <row r="89" spans="1:13">
      <c r="A89" s="1"/>
      <c r="C89" s="6"/>
      <c r="D89" s="7"/>
      <c r="E89" s="8"/>
      <c r="M89" s="1"/>
    </row>
    <row r="90" spans="1:13">
      <c r="A90" s="1"/>
      <c r="C90" s="6"/>
      <c r="D90" s="7"/>
      <c r="E90" s="8"/>
      <c r="M90" s="1"/>
    </row>
    <row r="91" spans="1:13">
      <c r="A91" s="1"/>
      <c r="C91" s="6"/>
      <c r="D91" s="7"/>
      <c r="E91" s="8"/>
      <c r="M91" s="1"/>
    </row>
    <row r="92" spans="1:13">
      <c r="A92" s="1"/>
      <c r="C92" s="6"/>
      <c r="D92" s="7"/>
      <c r="E92" s="8"/>
      <c r="M92" s="1"/>
    </row>
    <row r="93" spans="1:13">
      <c r="A93" s="1"/>
      <c r="C93" s="6"/>
      <c r="D93" s="7"/>
      <c r="E93" s="8"/>
      <c r="M93" s="1"/>
    </row>
    <row r="94" spans="1:13">
      <c r="A94" s="1"/>
      <c r="C94" s="6"/>
      <c r="D94" s="7"/>
      <c r="E94" s="8"/>
      <c r="M94" s="1"/>
    </row>
    <row r="95" spans="1:13">
      <c r="A95" s="1"/>
      <c r="C95" s="6"/>
      <c r="D95" s="7"/>
      <c r="E95" s="8"/>
      <c r="M95" s="1"/>
    </row>
    <row r="96" spans="1:13">
      <c r="A96" s="1"/>
      <c r="C96" s="6"/>
      <c r="D96" s="7"/>
      <c r="E96" s="8"/>
      <c r="M96" s="1"/>
    </row>
    <row r="97" spans="1:13">
      <c r="A97" s="1"/>
      <c r="C97" s="6"/>
      <c r="D97" s="7"/>
      <c r="E97" s="8"/>
      <c r="M97" s="1"/>
    </row>
    <row r="98" spans="1:13">
      <c r="A98" s="1"/>
      <c r="C98" s="6"/>
      <c r="D98" s="7"/>
      <c r="E98" s="8"/>
      <c r="M98" s="1"/>
    </row>
    <row r="99" spans="1:13">
      <c r="A99" s="1"/>
      <c r="C99" s="6"/>
      <c r="D99" s="7"/>
      <c r="E99" s="8"/>
      <c r="M99" s="1"/>
    </row>
    <row r="100" spans="1:13">
      <c r="A100" s="1"/>
      <c r="C100" s="6"/>
      <c r="D100" s="7"/>
      <c r="E100" s="8"/>
      <c r="M100" s="1"/>
    </row>
  </sheetData>
  <mergeCells count="3">
    <mergeCell ref="A1:M1"/>
    <mergeCell ref="A33:M33"/>
    <mergeCell ref="A65:M65"/>
  </mergeCells>
  <pageMargins left="0.25" right="0.25" top="0.25" bottom="0.25" header="0.3" footer="0.3"/>
  <pageSetup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78"/>
  <sheetViews>
    <sheetView topLeftCell="A52" workbookViewId="0">
      <selection activeCell="A63" sqref="A63:M63"/>
    </sheetView>
  </sheetViews>
  <sheetFormatPr defaultRowHeight="15"/>
  <cols>
    <col min="1" max="1" width="16.28515625" style="1" bestFit="1" customWidth="1"/>
    <col min="3" max="3" width="10.28515625" style="6" bestFit="1" customWidth="1"/>
    <col min="4" max="4" width="5.7109375" style="7" bestFit="1" customWidth="1"/>
    <col min="5" max="5" width="10.5703125" style="8" bestFit="1" customWidth="1"/>
    <col min="6" max="6" width="13.85546875" bestFit="1" customWidth="1"/>
    <col min="9" max="9" width="9.85546875" bestFit="1" customWidth="1"/>
    <col min="11" max="11" width="9.7109375" bestFit="1" customWidth="1"/>
    <col min="13" max="13" width="11.85546875" style="1" bestFit="1" customWidth="1"/>
  </cols>
  <sheetData>
    <row r="1" spans="1:13">
      <c r="A1" s="80" t="s">
        <v>22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</row>
    <row r="2" spans="1:13">
      <c r="A2" s="48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</row>
    <row r="3" spans="1:13" ht="15.75" thickBot="1">
      <c r="A3" s="1" t="s">
        <v>19</v>
      </c>
      <c r="B3" s="3"/>
      <c r="C3" s="9"/>
      <c r="D3" s="10"/>
      <c r="E3" s="11"/>
      <c r="F3" s="3"/>
      <c r="I3" s="1" t="s">
        <v>20</v>
      </c>
      <c r="J3" s="3"/>
      <c r="K3" s="4"/>
      <c r="L3" s="3"/>
      <c r="M3" s="5"/>
    </row>
    <row r="4" spans="1:13" ht="15.75" thickBot="1">
      <c r="A4" s="1" t="s">
        <v>23</v>
      </c>
      <c r="B4" s="3"/>
      <c r="C4" s="9"/>
      <c r="D4" s="10"/>
      <c r="E4" s="49" t="s">
        <v>24</v>
      </c>
      <c r="F4" s="11"/>
      <c r="G4" s="3"/>
      <c r="H4" s="3"/>
      <c r="I4" s="1"/>
      <c r="J4" s="12"/>
      <c r="K4" s="16"/>
      <c r="L4" s="12"/>
      <c r="M4" s="17"/>
    </row>
    <row r="5" spans="1:13" ht="15.75" thickBot="1">
      <c r="B5" s="12"/>
      <c r="C5" s="13"/>
      <c r="D5" s="14"/>
      <c r="E5" s="15"/>
      <c r="F5" s="12"/>
      <c r="I5" s="1"/>
      <c r="J5" s="12"/>
      <c r="K5" s="16"/>
      <c r="L5" s="12"/>
      <c r="M5" s="17"/>
    </row>
    <row r="6" spans="1:13" ht="61.5" thickTop="1" thickBot="1">
      <c r="A6" s="40" t="s">
        <v>8</v>
      </c>
      <c r="B6" s="41" t="s">
        <v>9</v>
      </c>
      <c r="C6" s="42" t="s">
        <v>10</v>
      </c>
      <c r="D6" s="43" t="s">
        <v>21</v>
      </c>
      <c r="E6" s="43" t="s">
        <v>11</v>
      </c>
      <c r="F6" s="41" t="s">
        <v>12</v>
      </c>
      <c r="G6" s="41" t="s">
        <v>13</v>
      </c>
      <c r="H6" s="41" t="s">
        <v>14</v>
      </c>
      <c r="I6" s="41" t="s">
        <v>15</v>
      </c>
      <c r="J6" s="41" t="s">
        <v>16</v>
      </c>
      <c r="K6" s="41" t="s">
        <v>17</v>
      </c>
      <c r="L6" s="41" t="s">
        <v>18</v>
      </c>
      <c r="M6" s="44" t="s">
        <v>30</v>
      </c>
    </row>
    <row r="7" spans="1:13">
      <c r="A7" s="33" t="s">
        <v>0</v>
      </c>
      <c r="B7" s="34"/>
      <c r="C7" s="35">
        <f>B7*12</f>
        <v>0</v>
      </c>
      <c r="D7" s="36">
        <v>0.45</v>
      </c>
      <c r="E7" s="37">
        <f>C7*D7</f>
        <v>0</v>
      </c>
      <c r="F7" s="38">
        <f>E7*12.5%</f>
        <v>0</v>
      </c>
      <c r="G7" s="38">
        <f>F7/6</f>
        <v>0</v>
      </c>
      <c r="H7" s="38">
        <f>F7/6</f>
        <v>0</v>
      </c>
      <c r="I7" s="38">
        <f>F7/6</f>
        <v>0</v>
      </c>
      <c r="J7" s="38">
        <f>F7/6</f>
        <v>0</v>
      </c>
      <c r="K7" s="38">
        <f>F7/6</f>
        <v>0</v>
      </c>
      <c r="L7" s="38">
        <f>F7/6</f>
        <v>0</v>
      </c>
      <c r="M7" s="39">
        <f>F7+G7+H7+I7+J7+K7+L7</f>
        <v>0</v>
      </c>
    </row>
    <row r="8" spans="1:13">
      <c r="A8" s="19" t="s">
        <v>1</v>
      </c>
      <c r="B8" s="20"/>
      <c r="C8" s="21">
        <f t="shared" ref="C8:C15" si="0">B8*12</f>
        <v>0</v>
      </c>
      <c r="D8" s="22">
        <v>0.85</v>
      </c>
      <c r="E8" s="23">
        <f t="shared" ref="E8:E15" si="1">C8*D8</f>
        <v>0</v>
      </c>
      <c r="F8" s="24">
        <f t="shared" ref="F8:F14" si="2">E8*12.5%</f>
        <v>0</v>
      </c>
      <c r="G8" s="24">
        <f t="shared" ref="G8:G14" si="3">F8/6</f>
        <v>0</v>
      </c>
      <c r="H8" s="24">
        <f t="shared" ref="H8:H14" si="4">F8/6</f>
        <v>0</v>
      </c>
      <c r="I8" s="24">
        <f t="shared" ref="I8:I14" si="5">F8/6</f>
        <v>0</v>
      </c>
      <c r="J8" s="24">
        <f t="shared" ref="J8:J14" si="6">F8/6</f>
        <v>0</v>
      </c>
      <c r="K8" s="24">
        <f t="shared" ref="K8:K14" si="7">F8/6</f>
        <v>0</v>
      </c>
      <c r="L8" s="24">
        <f t="shared" ref="L8:L14" si="8">F8/6</f>
        <v>0</v>
      </c>
      <c r="M8" s="25">
        <f t="shared" ref="M8:M15" si="9">F8+G8+H8+I8+J8+K8+L8</f>
        <v>0</v>
      </c>
    </row>
    <row r="9" spans="1:13">
      <c r="A9" s="19" t="s">
        <v>2</v>
      </c>
      <c r="B9" s="20"/>
      <c r="C9" s="21">
        <f t="shared" si="0"/>
        <v>0</v>
      </c>
      <c r="D9" s="22">
        <v>0.85</v>
      </c>
      <c r="E9" s="23">
        <f t="shared" si="1"/>
        <v>0</v>
      </c>
      <c r="F9" s="24">
        <f t="shared" si="2"/>
        <v>0</v>
      </c>
      <c r="G9" s="24">
        <f t="shared" si="3"/>
        <v>0</v>
      </c>
      <c r="H9" s="24">
        <f t="shared" si="4"/>
        <v>0</v>
      </c>
      <c r="I9" s="24">
        <f t="shared" si="5"/>
        <v>0</v>
      </c>
      <c r="J9" s="24">
        <f t="shared" si="6"/>
        <v>0</v>
      </c>
      <c r="K9" s="24">
        <f t="shared" si="7"/>
        <v>0</v>
      </c>
      <c r="L9" s="24">
        <f t="shared" si="8"/>
        <v>0</v>
      </c>
      <c r="M9" s="25">
        <f t="shared" si="9"/>
        <v>0</v>
      </c>
    </row>
    <row r="10" spans="1:13">
      <c r="A10" s="19" t="s">
        <v>3</v>
      </c>
      <c r="B10" s="20"/>
      <c r="C10" s="21">
        <f t="shared" si="0"/>
        <v>0</v>
      </c>
      <c r="D10" s="22">
        <v>1.1000000000000001</v>
      </c>
      <c r="E10" s="23">
        <f t="shared" si="1"/>
        <v>0</v>
      </c>
      <c r="F10" s="24">
        <f t="shared" si="2"/>
        <v>0</v>
      </c>
      <c r="G10" s="24">
        <f t="shared" si="3"/>
        <v>0</v>
      </c>
      <c r="H10" s="24">
        <f t="shared" si="4"/>
        <v>0</v>
      </c>
      <c r="I10" s="24">
        <f t="shared" si="5"/>
        <v>0</v>
      </c>
      <c r="J10" s="24">
        <f t="shared" si="6"/>
        <v>0</v>
      </c>
      <c r="K10" s="24">
        <f t="shared" si="7"/>
        <v>0</v>
      </c>
      <c r="L10" s="24">
        <f t="shared" si="8"/>
        <v>0</v>
      </c>
      <c r="M10" s="25">
        <f t="shared" si="9"/>
        <v>0</v>
      </c>
    </row>
    <row r="11" spans="1:13">
      <c r="A11" s="19" t="s">
        <v>4</v>
      </c>
      <c r="B11" s="20"/>
      <c r="C11" s="21">
        <f t="shared" si="0"/>
        <v>0</v>
      </c>
      <c r="D11" s="22">
        <v>0.85</v>
      </c>
      <c r="E11" s="23">
        <f t="shared" si="1"/>
        <v>0</v>
      </c>
      <c r="F11" s="24">
        <f t="shared" si="2"/>
        <v>0</v>
      </c>
      <c r="G11" s="24">
        <f t="shared" si="3"/>
        <v>0</v>
      </c>
      <c r="H11" s="24">
        <f t="shared" si="4"/>
        <v>0</v>
      </c>
      <c r="I11" s="24">
        <f t="shared" si="5"/>
        <v>0</v>
      </c>
      <c r="J11" s="24">
        <f t="shared" si="6"/>
        <v>0</v>
      </c>
      <c r="K11" s="24">
        <f t="shared" si="7"/>
        <v>0</v>
      </c>
      <c r="L11" s="24">
        <f t="shared" si="8"/>
        <v>0</v>
      </c>
      <c r="M11" s="25">
        <f t="shared" si="9"/>
        <v>0</v>
      </c>
    </row>
    <row r="12" spans="1:13">
      <c r="A12" s="19" t="s">
        <v>5</v>
      </c>
      <c r="B12" s="20"/>
      <c r="C12" s="21">
        <f t="shared" si="0"/>
        <v>0</v>
      </c>
      <c r="D12" s="22">
        <v>0.53</v>
      </c>
      <c r="E12" s="23">
        <f t="shared" si="1"/>
        <v>0</v>
      </c>
      <c r="F12" s="24">
        <f t="shared" si="2"/>
        <v>0</v>
      </c>
      <c r="G12" s="24">
        <f t="shared" si="3"/>
        <v>0</v>
      </c>
      <c r="H12" s="24">
        <f t="shared" si="4"/>
        <v>0</v>
      </c>
      <c r="I12" s="24">
        <f t="shared" si="5"/>
        <v>0</v>
      </c>
      <c r="J12" s="24">
        <f t="shared" si="6"/>
        <v>0</v>
      </c>
      <c r="K12" s="24">
        <f t="shared" si="7"/>
        <v>0</v>
      </c>
      <c r="L12" s="24">
        <f t="shared" si="8"/>
        <v>0</v>
      </c>
      <c r="M12" s="25">
        <f t="shared" si="9"/>
        <v>0</v>
      </c>
    </row>
    <row r="13" spans="1:13">
      <c r="A13" s="19" t="s">
        <v>6</v>
      </c>
      <c r="B13" s="20"/>
      <c r="C13" s="21">
        <f t="shared" si="0"/>
        <v>0</v>
      </c>
      <c r="D13" s="22">
        <v>1</v>
      </c>
      <c r="E13" s="23">
        <f t="shared" si="1"/>
        <v>0</v>
      </c>
      <c r="F13" s="24">
        <f t="shared" si="2"/>
        <v>0</v>
      </c>
      <c r="G13" s="24">
        <f t="shared" si="3"/>
        <v>0</v>
      </c>
      <c r="H13" s="24">
        <f t="shared" si="4"/>
        <v>0</v>
      </c>
      <c r="I13" s="24">
        <f t="shared" si="5"/>
        <v>0</v>
      </c>
      <c r="J13" s="24">
        <f t="shared" si="6"/>
        <v>0</v>
      </c>
      <c r="K13" s="24">
        <f t="shared" si="7"/>
        <v>0</v>
      </c>
      <c r="L13" s="24">
        <f t="shared" si="8"/>
        <v>0</v>
      </c>
      <c r="M13" s="25">
        <f t="shared" si="9"/>
        <v>0</v>
      </c>
    </row>
    <row r="14" spans="1:13">
      <c r="A14" s="50" t="s">
        <v>31</v>
      </c>
      <c r="B14" s="51"/>
      <c r="C14" s="21">
        <f t="shared" si="0"/>
        <v>0</v>
      </c>
      <c r="D14" s="22">
        <v>0.38</v>
      </c>
      <c r="E14" s="23">
        <f t="shared" si="1"/>
        <v>0</v>
      </c>
      <c r="F14" s="24">
        <f t="shared" si="2"/>
        <v>0</v>
      </c>
      <c r="G14" s="24">
        <f t="shared" si="3"/>
        <v>0</v>
      </c>
      <c r="H14" s="24">
        <f t="shared" si="4"/>
        <v>0</v>
      </c>
      <c r="I14" s="24">
        <f t="shared" si="5"/>
        <v>0</v>
      </c>
      <c r="J14" s="24">
        <f t="shared" si="6"/>
        <v>0</v>
      </c>
      <c r="K14" s="24">
        <f t="shared" si="7"/>
        <v>0</v>
      </c>
      <c r="L14" s="24">
        <f t="shared" si="8"/>
        <v>0</v>
      </c>
      <c r="M14" s="25">
        <f t="shared" si="9"/>
        <v>0</v>
      </c>
    </row>
    <row r="15" spans="1:13" ht="15.75" thickBot="1">
      <c r="A15" s="26" t="s">
        <v>7</v>
      </c>
      <c r="B15" s="27">
        <v>10</v>
      </c>
      <c r="C15" s="28">
        <f t="shared" si="0"/>
        <v>120</v>
      </c>
      <c r="D15" s="29">
        <v>0.3</v>
      </c>
      <c r="E15" s="30">
        <f t="shared" si="1"/>
        <v>36</v>
      </c>
      <c r="F15" s="31">
        <v>25</v>
      </c>
      <c r="G15" s="31">
        <v>1.84</v>
      </c>
      <c r="H15" s="31">
        <v>1.83</v>
      </c>
      <c r="I15" s="31">
        <v>1.83</v>
      </c>
      <c r="J15" s="31">
        <v>1.83</v>
      </c>
      <c r="K15" s="31">
        <v>1.83</v>
      </c>
      <c r="L15" s="31">
        <v>1.84</v>
      </c>
      <c r="M15" s="32">
        <f t="shared" si="9"/>
        <v>36</v>
      </c>
    </row>
    <row r="16" spans="1:13" ht="15.75" thickTop="1">
      <c r="B16" s="2">
        <f>SUM(B7:B15)</f>
        <v>10</v>
      </c>
      <c r="C16" s="45"/>
      <c r="D16" s="46"/>
      <c r="E16" s="47"/>
      <c r="F16" s="2">
        <f>SUM(F7:F15)</f>
        <v>25</v>
      </c>
      <c r="G16" s="2">
        <f t="shared" ref="G16:M16" si="10">SUM(G7:G15)</f>
        <v>1.84</v>
      </c>
      <c r="H16" s="2">
        <f t="shared" si="10"/>
        <v>1.83</v>
      </c>
      <c r="I16" s="2">
        <f t="shared" si="10"/>
        <v>1.83</v>
      </c>
      <c r="J16" s="2">
        <f t="shared" si="10"/>
        <v>1.83</v>
      </c>
      <c r="K16" s="2">
        <f t="shared" si="10"/>
        <v>1.83</v>
      </c>
      <c r="L16" s="2">
        <f t="shared" si="10"/>
        <v>1.84</v>
      </c>
      <c r="M16" s="2">
        <f t="shared" si="10"/>
        <v>36</v>
      </c>
    </row>
    <row r="18" spans="1:13" ht="15.75" thickBot="1">
      <c r="A18" s="1" t="s">
        <v>19</v>
      </c>
      <c r="B18" s="3"/>
      <c r="C18" s="9"/>
      <c r="D18" s="10"/>
      <c r="E18" s="11"/>
      <c r="F18" s="3"/>
      <c r="I18" s="1" t="s">
        <v>20</v>
      </c>
      <c r="J18" s="3"/>
      <c r="K18" s="4"/>
      <c r="L18" s="3"/>
      <c r="M18" s="5"/>
    </row>
    <row r="19" spans="1:13" ht="15.75" thickBot="1">
      <c r="A19" s="1" t="s">
        <v>23</v>
      </c>
      <c r="B19" s="3"/>
      <c r="C19" s="9"/>
      <c r="D19" s="10"/>
      <c r="E19" s="49" t="s">
        <v>24</v>
      </c>
      <c r="F19" s="11"/>
      <c r="G19" s="3"/>
      <c r="H19" s="3"/>
      <c r="I19" s="1"/>
      <c r="J19" s="12"/>
      <c r="K19" s="16"/>
      <c r="L19" s="12"/>
      <c r="M19" s="17"/>
    </row>
    <row r="20" spans="1:13" ht="15.75" thickBot="1">
      <c r="B20" s="12"/>
      <c r="C20" s="13"/>
      <c r="D20" s="14"/>
      <c r="E20" s="15"/>
      <c r="F20" s="12"/>
      <c r="I20" s="1"/>
      <c r="J20" s="12"/>
      <c r="K20" s="16"/>
      <c r="L20" s="12"/>
      <c r="M20" s="17"/>
    </row>
    <row r="21" spans="1:13" ht="61.5" thickTop="1" thickBot="1">
      <c r="A21" s="40" t="s">
        <v>8</v>
      </c>
      <c r="B21" s="41" t="s">
        <v>9</v>
      </c>
      <c r="C21" s="42" t="s">
        <v>10</v>
      </c>
      <c r="D21" s="43" t="s">
        <v>21</v>
      </c>
      <c r="E21" s="43" t="s">
        <v>11</v>
      </c>
      <c r="F21" s="41" t="s">
        <v>12</v>
      </c>
      <c r="G21" s="41" t="s">
        <v>13</v>
      </c>
      <c r="H21" s="41" t="s">
        <v>14</v>
      </c>
      <c r="I21" s="41" t="s">
        <v>15</v>
      </c>
      <c r="J21" s="41" t="s">
        <v>16</v>
      </c>
      <c r="K21" s="41" t="s">
        <v>17</v>
      </c>
      <c r="L21" s="41" t="s">
        <v>18</v>
      </c>
      <c r="M21" s="44" t="s">
        <v>30</v>
      </c>
    </row>
    <row r="22" spans="1:13">
      <c r="A22" s="33" t="s">
        <v>0</v>
      </c>
      <c r="B22" s="34"/>
      <c r="C22" s="35">
        <f>B22*12</f>
        <v>0</v>
      </c>
      <c r="D22" s="36">
        <v>0.45</v>
      </c>
      <c r="E22" s="37">
        <f>C22*D22</f>
        <v>0</v>
      </c>
      <c r="F22" s="38">
        <f>E22*12.5%</f>
        <v>0</v>
      </c>
      <c r="G22" s="38">
        <f>F22/6</f>
        <v>0</v>
      </c>
      <c r="H22" s="38">
        <f>F22/6</f>
        <v>0</v>
      </c>
      <c r="I22" s="38">
        <f>F22/6</f>
        <v>0</v>
      </c>
      <c r="J22" s="38">
        <f>F22/6</f>
        <v>0</v>
      </c>
      <c r="K22" s="38">
        <f>F22/6</f>
        <v>0</v>
      </c>
      <c r="L22" s="38">
        <f>F22/6</f>
        <v>0</v>
      </c>
      <c r="M22" s="39">
        <f>F22+G22+H22+I22+J22+K22+L22</f>
        <v>0</v>
      </c>
    </row>
    <row r="23" spans="1:13">
      <c r="A23" s="19" t="s">
        <v>1</v>
      </c>
      <c r="B23" s="20"/>
      <c r="C23" s="21">
        <f t="shared" ref="C23:C29" si="11">B23*12</f>
        <v>0</v>
      </c>
      <c r="D23" s="22">
        <v>0.85</v>
      </c>
      <c r="E23" s="23">
        <f t="shared" ref="E23:E29" si="12">C23*D23</f>
        <v>0</v>
      </c>
      <c r="F23" s="24">
        <f t="shared" ref="F23:F29" si="13">E23*12.5%</f>
        <v>0</v>
      </c>
      <c r="G23" s="24">
        <f t="shared" ref="G23:G29" si="14">F23/6</f>
        <v>0</v>
      </c>
      <c r="H23" s="24">
        <f t="shared" ref="H23:H29" si="15">F23/6</f>
        <v>0</v>
      </c>
      <c r="I23" s="24">
        <f t="shared" ref="I23:I29" si="16">F23/6</f>
        <v>0</v>
      </c>
      <c r="J23" s="24">
        <f t="shared" ref="J23:J29" si="17">F23/6</f>
        <v>0</v>
      </c>
      <c r="K23" s="24">
        <f t="shared" ref="K23:K29" si="18">F23/6</f>
        <v>0</v>
      </c>
      <c r="L23" s="24">
        <f t="shared" ref="L23:L29" si="19">F23/6</f>
        <v>0</v>
      </c>
      <c r="M23" s="25">
        <f t="shared" ref="M23:M30" si="20">F23+G23+H23+I23+J23+K23+L23</f>
        <v>0</v>
      </c>
    </row>
    <row r="24" spans="1:13">
      <c r="A24" s="19" t="s">
        <v>2</v>
      </c>
      <c r="B24" s="20"/>
      <c r="C24" s="21">
        <f t="shared" si="11"/>
        <v>0</v>
      </c>
      <c r="D24" s="22">
        <v>0.85</v>
      </c>
      <c r="E24" s="23">
        <f t="shared" si="12"/>
        <v>0</v>
      </c>
      <c r="F24" s="24">
        <f t="shared" si="13"/>
        <v>0</v>
      </c>
      <c r="G24" s="24">
        <f t="shared" si="14"/>
        <v>0</v>
      </c>
      <c r="H24" s="24">
        <f t="shared" si="15"/>
        <v>0</v>
      </c>
      <c r="I24" s="24">
        <f t="shared" si="16"/>
        <v>0</v>
      </c>
      <c r="J24" s="24">
        <f t="shared" si="17"/>
        <v>0</v>
      </c>
      <c r="K24" s="24">
        <f t="shared" si="18"/>
        <v>0</v>
      </c>
      <c r="L24" s="24">
        <f t="shared" si="19"/>
        <v>0</v>
      </c>
      <c r="M24" s="25">
        <f t="shared" si="20"/>
        <v>0</v>
      </c>
    </row>
    <row r="25" spans="1:13">
      <c r="A25" s="19" t="s">
        <v>3</v>
      </c>
      <c r="B25" s="20"/>
      <c r="C25" s="21">
        <f t="shared" si="11"/>
        <v>0</v>
      </c>
      <c r="D25" s="22">
        <v>1.1000000000000001</v>
      </c>
      <c r="E25" s="23">
        <f t="shared" si="12"/>
        <v>0</v>
      </c>
      <c r="F25" s="24">
        <f t="shared" si="13"/>
        <v>0</v>
      </c>
      <c r="G25" s="24">
        <f t="shared" si="14"/>
        <v>0</v>
      </c>
      <c r="H25" s="24">
        <f t="shared" si="15"/>
        <v>0</v>
      </c>
      <c r="I25" s="24">
        <f t="shared" si="16"/>
        <v>0</v>
      </c>
      <c r="J25" s="24">
        <f t="shared" si="17"/>
        <v>0</v>
      </c>
      <c r="K25" s="24">
        <f t="shared" si="18"/>
        <v>0</v>
      </c>
      <c r="L25" s="24">
        <f t="shared" si="19"/>
        <v>0</v>
      </c>
      <c r="M25" s="25">
        <f t="shared" si="20"/>
        <v>0</v>
      </c>
    </row>
    <row r="26" spans="1:13">
      <c r="A26" s="19" t="s">
        <v>4</v>
      </c>
      <c r="B26" s="20"/>
      <c r="C26" s="21">
        <f t="shared" si="11"/>
        <v>0</v>
      </c>
      <c r="D26" s="22">
        <v>0.85</v>
      </c>
      <c r="E26" s="23">
        <f t="shared" si="12"/>
        <v>0</v>
      </c>
      <c r="F26" s="24">
        <f t="shared" si="13"/>
        <v>0</v>
      </c>
      <c r="G26" s="24">
        <f t="shared" si="14"/>
        <v>0</v>
      </c>
      <c r="H26" s="24">
        <f t="shared" si="15"/>
        <v>0</v>
      </c>
      <c r="I26" s="24">
        <f t="shared" si="16"/>
        <v>0</v>
      </c>
      <c r="J26" s="24">
        <f t="shared" si="17"/>
        <v>0</v>
      </c>
      <c r="K26" s="24">
        <f t="shared" si="18"/>
        <v>0</v>
      </c>
      <c r="L26" s="24">
        <f t="shared" si="19"/>
        <v>0</v>
      </c>
      <c r="M26" s="25">
        <f t="shared" si="20"/>
        <v>0</v>
      </c>
    </row>
    <row r="27" spans="1:13">
      <c r="A27" s="19" t="s">
        <v>5</v>
      </c>
      <c r="B27" s="20"/>
      <c r="C27" s="21">
        <f t="shared" si="11"/>
        <v>0</v>
      </c>
      <c r="D27" s="22">
        <v>0.53</v>
      </c>
      <c r="E27" s="23">
        <f t="shared" si="12"/>
        <v>0</v>
      </c>
      <c r="F27" s="24">
        <f t="shared" si="13"/>
        <v>0</v>
      </c>
      <c r="G27" s="24">
        <f t="shared" si="14"/>
        <v>0</v>
      </c>
      <c r="H27" s="24">
        <f t="shared" si="15"/>
        <v>0</v>
      </c>
      <c r="I27" s="24">
        <f t="shared" si="16"/>
        <v>0</v>
      </c>
      <c r="J27" s="24">
        <f t="shared" si="17"/>
        <v>0</v>
      </c>
      <c r="K27" s="24">
        <f t="shared" si="18"/>
        <v>0</v>
      </c>
      <c r="L27" s="24">
        <f t="shared" si="19"/>
        <v>0</v>
      </c>
      <c r="M27" s="25">
        <f t="shared" si="20"/>
        <v>0</v>
      </c>
    </row>
    <row r="28" spans="1:13">
      <c r="A28" s="50" t="s">
        <v>31</v>
      </c>
      <c r="B28" s="51"/>
      <c r="C28" s="21">
        <f t="shared" si="11"/>
        <v>0</v>
      </c>
      <c r="D28" s="22">
        <v>0.38</v>
      </c>
      <c r="E28" s="23">
        <f t="shared" si="12"/>
        <v>0</v>
      </c>
      <c r="F28" s="24">
        <f t="shared" si="13"/>
        <v>0</v>
      </c>
      <c r="G28" s="24">
        <f t="shared" si="14"/>
        <v>0</v>
      </c>
      <c r="H28" s="24">
        <f t="shared" si="15"/>
        <v>0</v>
      </c>
      <c r="I28" s="24">
        <f t="shared" si="16"/>
        <v>0</v>
      </c>
      <c r="J28" s="24">
        <f t="shared" si="17"/>
        <v>0</v>
      </c>
      <c r="K28" s="24">
        <f t="shared" si="18"/>
        <v>0</v>
      </c>
      <c r="L28" s="24">
        <f t="shared" si="19"/>
        <v>0</v>
      </c>
      <c r="M28" s="25">
        <f t="shared" si="20"/>
        <v>0</v>
      </c>
    </row>
    <row r="29" spans="1:13">
      <c r="A29" s="19" t="s">
        <v>6</v>
      </c>
      <c r="B29" s="20"/>
      <c r="C29" s="21">
        <f t="shared" si="11"/>
        <v>0</v>
      </c>
      <c r="D29" s="22">
        <v>1</v>
      </c>
      <c r="E29" s="23">
        <f t="shared" si="12"/>
        <v>0</v>
      </c>
      <c r="F29" s="24">
        <f t="shared" si="13"/>
        <v>0</v>
      </c>
      <c r="G29" s="24">
        <f t="shared" si="14"/>
        <v>0</v>
      </c>
      <c r="H29" s="24">
        <f t="shared" si="15"/>
        <v>0</v>
      </c>
      <c r="I29" s="24">
        <f t="shared" si="16"/>
        <v>0</v>
      </c>
      <c r="J29" s="24">
        <f t="shared" si="17"/>
        <v>0</v>
      </c>
      <c r="K29" s="24">
        <f t="shared" si="18"/>
        <v>0</v>
      </c>
      <c r="L29" s="24">
        <f t="shared" si="19"/>
        <v>0</v>
      </c>
      <c r="M29" s="25">
        <f t="shared" si="20"/>
        <v>0</v>
      </c>
    </row>
    <row r="30" spans="1:13" ht="15.75" thickBot="1">
      <c r="A30" s="26" t="s">
        <v>7</v>
      </c>
      <c r="B30" s="27"/>
      <c r="C30" s="28"/>
      <c r="D30" s="29"/>
      <c r="E30" s="30"/>
      <c r="F30" s="31"/>
      <c r="G30" s="31"/>
      <c r="H30" s="31"/>
      <c r="I30" s="31"/>
      <c r="J30" s="31"/>
      <c r="K30" s="31"/>
      <c r="L30" s="31"/>
      <c r="M30" s="32">
        <f t="shared" si="20"/>
        <v>0</v>
      </c>
    </row>
    <row r="31" spans="1:13" ht="15.75" thickTop="1">
      <c r="B31" s="2">
        <f>SUM(B22:B30)</f>
        <v>0</v>
      </c>
      <c r="C31" s="45"/>
      <c r="D31" s="46"/>
      <c r="E31" s="47"/>
      <c r="F31" s="2">
        <f>SUM(F22:F30)</f>
        <v>0</v>
      </c>
      <c r="G31" s="2">
        <f t="shared" ref="G31:M31" si="21">SUM(G22:G30)</f>
        <v>0</v>
      </c>
      <c r="H31" s="2">
        <f t="shared" si="21"/>
        <v>0</v>
      </c>
      <c r="I31" s="2">
        <f t="shared" si="21"/>
        <v>0</v>
      </c>
      <c r="J31" s="2">
        <f t="shared" si="21"/>
        <v>0</v>
      </c>
      <c r="K31" s="2">
        <f t="shared" si="21"/>
        <v>0</v>
      </c>
      <c r="L31" s="2">
        <f t="shared" si="21"/>
        <v>0</v>
      </c>
      <c r="M31" s="2">
        <f t="shared" si="21"/>
        <v>0</v>
      </c>
    </row>
    <row r="32" spans="1:13">
      <c r="A32" s="80" t="s">
        <v>22</v>
      </c>
      <c r="B32" s="80"/>
      <c r="C32" s="80"/>
      <c r="D32" s="80"/>
      <c r="E32" s="80"/>
      <c r="F32" s="80"/>
      <c r="G32" s="80"/>
      <c r="H32" s="80"/>
      <c r="I32" s="80"/>
      <c r="J32" s="80"/>
      <c r="K32" s="80"/>
      <c r="L32" s="80"/>
      <c r="M32" s="80"/>
    </row>
    <row r="33" spans="1:13">
      <c r="A33" s="48"/>
      <c r="B33" s="48"/>
      <c r="C33" s="48"/>
      <c r="D33" s="48"/>
      <c r="E33" s="48"/>
      <c r="F33" s="48"/>
      <c r="G33" s="48"/>
      <c r="H33" s="48"/>
      <c r="I33" s="48"/>
      <c r="J33" s="48"/>
      <c r="K33" s="48"/>
      <c r="L33" s="48"/>
      <c r="M33" s="48"/>
    </row>
    <row r="34" spans="1:13" ht="15.75" thickBot="1">
      <c r="A34" s="1" t="s">
        <v>19</v>
      </c>
      <c r="B34" s="3"/>
      <c r="C34" s="9"/>
      <c r="D34" s="10"/>
      <c r="E34" s="11"/>
      <c r="F34" s="3"/>
      <c r="I34" s="1" t="s">
        <v>20</v>
      </c>
      <c r="J34" s="3"/>
      <c r="K34" s="4"/>
      <c r="L34" s="3"/>
      <c r="M34" s="5"/>
    </row>
    <row r="35" spans="1:13" ht="15.75" thickBot="1">
      <c r="A35" s="1" t="s">
        <v>23</v>
      </c>
      <c r="B35" s="3"/>
      <c r="C35" s="9"/>
      <c r="D35" s="10"/>
      <c r="E35" s="49" t="s">
        <v>24</v>
      </c>
      <c r="F35" s="11"/>
      <c r="G35" s="3"/>
      <c r="H35" s="3"/>
      <c r="I35" s="1"/>
      <c r="J35" s="12"/>
      <c r="K35" s="16"/>
      <c r="L35" s="12"/>
      <c r="M35" s="17"/>
    </row>
    <row r="36" spans="1:13" ht="15.75" thickBot="1">
      <c r="B36" s="12"/>
      <c r="C36" s="13"/>
      <c r="D36" s="14"/>
      <c r="E36" s="15"/>
      <c r="F36" s="12"/>
      <c r="I36" s="1"/>
      <c r="J36" s="12"/>
      <c r="K36" s="16"/>
      <c r="L36" s="12"/>
      <c r="M36" s="17"/>
    </row>
    <row r="37" spans="1:13" ht="61.5" thickTop="1" thickBot="1">
      <c r="A37" s="40" t="s">
        <v>8</v>
      </c>
      <c r="B37" s="41" t="s">
        <v>9</v>
      </c>
      <c r="C37" s="42" t="s">
        <v>10</v>
      </c>
      <c r="D37" s="43" t="s">
        <v>21</v>
      </c>
      <c r="E37" s="43" t="s">
        <v>11</v>
      </c>
      <c r="F37" s="41" t="s">
        <v>12</v>
      </c>
      <c r="G37" s="41" t="s">
        <v>13</v>
      </c>
      <c r="H37" s="41" t="s">
        <v>14</v>
      </c>
      <c r="I37" s="41" t="s">
        <v>15</v>
      </c>
      <c r="J37" s="41" t="s">
        <v>16</v>
      </c>
      <c r="K37" s="41" t="s">
        <v>17</v>
      </c>
      <c r="L37" s="41" t="s">
        <v>18</v>
      </c>
      <c r="M37" s="44" t="s">
        <v>30</v>
      </c>
    </row>
    <row r="38" spans="1:13">
      <c r="A38" s="33" t="s">
        <v>0</v>
      </c>
      <c r="B38" s="34"/>
      <c r="C38" s="35">
        <f>B38*12</f>
        <v>0</v>
      </c>
      <c r="D38" s="36">
        <v>0.45</v>
      </c>
      <c r="E38" s="37">
        <f>C38*D38</f>
        <v>0</v>
      </c>
      <c r="F38" s="38">
        <f>E38*12.5%</f>
        <v>0</v>
      </c>
      <c r="G38" s="38">
        <f>F38/6</f>
        <v>0</v>
      </c>
      <c r="H38" s="38">
        <f>F38/6</f>
        <v>0</v>
      </c>
      <c r="I38" s="38">
        <f>F38/6</f>
        <v>0</v>
      </c>
      <c r="J38" s="38">
        <f>F38/6</f>
        <v>0</v>
      </c>
      <c r="K38" s="38">
        <f>F38/6</f>
        <v>0</v>
      </c>
      <c r="L38" s="38">
        <f>F38/6</f>
        <v>0</v>
      </c>
      <c r="M38" s="39">
        <f>F38+G38+H38+I38+J38+K38+L38</f>
        <v>0</v>
      </c>
    </row>
    <row r="39" spans="1:13">
      <c r="A39" s="19" t="s">
        <v>1</v>
      </c>
      <c r="B39" s="20"/>
      <c r="C39" s="21">
        <f t="shared" ref="C39:C45" si="22">B39*12</f>
        <v>0</v>
      </c>
      <c r="D39" s="22">
        <v>0.85</v>
      </c>
      <c r="E39" s="23">
        <f t="shared" ref="E39:E45" si="23">C39*D39</f>
        <v>0</v>
      </c>
      <c r="F39" s="24">
        <f t="shared" ref="F39:F45" si="24">E39*12.5%</f>
        <v>0</v>
      </c>
      <c r="G39" s="24">
        <f t="shared" ref="G39:G45" si="25">F39/6</f>
        <v>0</v>
      </c>
      <c r="H39" s="24">
        <f t="shared" ref="H39:H45" si="26">F39/6</f>
        <v>0</v>
      </c>
      <c r="I39" s="24">
        <f t="shared" ref="I39:I45" si="27">F39/6</f>
        <v>0</v>
      </c>
      <c r="J39" s="24">
        <f t="shared" ref="J39:J45" si="28">F39/6</f>
        <v>0</v>
      </c>
      <c r="K39" s="24">
        <f t="shared" ref="K39:K45" si="29">F39/6</f>
        <v>0</v>
      </c>
      <c r="L39" s="24">
        <f t="shared" ref="L39:L45" si="30">F39/6</f>
        <v>0</v>
      </c>
      <c r="M39" s="25">
        <f t="shared" ref="M39:M46" si="31">F39+G39+H39+I39+J39+K39+L39</f>
        <v>0</v>
      </c>
    </row>
    <row r="40" spans="1:13">
      <c r="A40" s="19" t="s">
        <v>2</v>
      </c>
      <c r="B40" s="20"/>
      <c r="C40" s="21">
        <f t="shared" si="22"/>
        <v>0</v>
      </c>
      <c r="D40" s="22">
        <v>0.85</v>
      </c>
      <c r="E40" s="23">
        <f t="shared" si="23"/>
        <v>0</v>
      </c>
      <c r="F40" s="24">
        <f t="shared" si="24"/>
        <v>0</v>
      </c>
      <c r="G40" s="24">
        <f t="shared" si="25"/>
        <v>0</v>
      </c>
      <c r="H40" s="24">
        <f t="shared" si="26"/>
        <v>0</v>
      </c>
      <c r="I40" s="24">
        <f t="shared" si="27"/>
        <v>0</v>
      </c>
      <c r="J40" s="24">
        <f t="shared" si="28"/>
        <v>0</v>
      </c>
      <c r="K40" s="24">
        <f t="shared" si="29"/>
        <v>0</v>
      </c>
      <c r="L40" s="24">
        <f t="shared" si="30"/>
        <v>0</v>
      </c>
      <c r="M40" s="25">
        <f t="shared" si="31"/>
        <v>0</v>
      </c>
    </row>
    <row r="41" spans="1:13">
      <c r="A41" s="19" t="s">
        <v>3</v>
      </c>
      <c r="B41" s="20"/>
      <c r="C41" s="21">
        <f t="shared" si="22"/>
        <v>0</v>
      </c>
      <c r="D41" s="22">
        <v>1.1000000000000001</v>
      </c>
      <c r="E41" s="23">
        <f t="shared" si="23"/>
        <v>0</v>
      </c>
      <c r="F41" s="24">
        <f t="shared" si="24"/>
        <v>0</v>
      </c>
      <c r="G41" s="24">
        <f t="shared" si="25"/>
        <v>0</v>
      </c>
      <c r="H41" s="24">
        <f t="shared" si="26"/>
        <v>0</v>
      </c>
      <c r="I41" s="24">
        <f t="shared" si="27"/>
        <v>0</v>
      </c>
      <c r="J41" s="24">
        <f t="shared" si="28"/>
        <v>0</v>
      </c>
      <c r="K41" s="24">
        <f t="shared" si="29"/>
        <v>0</v>
      </c>
      <c r="L41" s="24">
        <f t="shared" si="30"/>
        <v>0</v>
      </c>
      <c r="M41" s="25">
        <f t="shared" si="31"/>
        <v>0</v>
      </c>
    </row>
    <row r="42" spans="1:13">
      <c r="A42" s="19" t="s">
        <v>4</v>
      </c>
      <c r="B42" s="20"/>
      <c r="C42" s="21">
        <f t="shared" si="22"/>
        <v>0</v>
      </c>
      <c r="D42" s="22">
        <v>0.85</v>
      </c>
      <c r="E42" s="23">
        <f t="shared" si="23"/>
        <v>0</v>
      </c>
      <c r="F42" s="24">
        <f t="shared" si="24"/>
        <v>0</v>
      </c>
      <c r="G42" s="24">
        <f t="shared" si="25"/>
        <v>0</v>
      </c>
      <c r="H42" s="24">
        <f t="shared" si="26"/>
        <v>0</v>
      </c>
      <c r="I42" s="24">
        <f t="shared" si="27"/>
        <v>0</v>
      </c>
      <c r="J42" s="24">
        <f t="shared" si="28"/>
        <v>0</v>
      </c>
      <c r="K42" s="24">
        <f t="shared" si="29"/>
        <v>0</v>
      </c>
      <c r="L42" s="24">
        <f t="shared" si="30"/>
        <v>0</v>
      </c>
      <c r="M42" s="25">
        <f t="shared" si="31"/>
        <v>0</v>
      </c>
    </row>
    <row r="43" spans="1:13">
      <c r="A43" s="19" t="s">
        <v>5</v>
      </c>
      <c r="B43" s="20"/>
      <c r="C43" s="21">
        <f t="shared" si="22"/>
        <v>0</v>
      </c>
      <c r="D43" s="22">
        <v>0.53</v>
      </c>
      <c r="E43" s="23">
        <f t="shared" si="23"/>
        <v>0</v>
      </c>
      <c r="F43" s="24">
        <f t="shared" si="24"/>
        <v>0</v>
      </c>
      <c r="G43" s="24">
        <f t="shared" si="25"/>
        <v>0</v>
      </c>
      <c r="H43" s="24">
        <f t="shared" si="26"/>
        <v>0</v>
      </c>
      <c r="I43" s="24">
        <f t="shared" si="27"/>
        <v>0</v>
      </c>
      <c r="J43" s="24">
        <f t="shared" si="28"/>
        <v>0</v>
      </c>
      <c r="K43" s="24">
        <f t="shared" si="29"/>
        <v>0</v>
      </c>
      <c r="L43" s="24">
        <f t="shared" si="30"/>
        <v>0</v>
      </c>
      <c r="M43" s="25">
        <f t="shared" si="31"/>
        <v>0</v>
      </c>
    </row>
    <row r="44" spans="1:13">
      <c r="A44" s="19" t="s">
        <v>6</v>
      </c>
      <c r="B44" s="20"/>
      <c r="C44" s="21">
        <f t="shared" si="22"/>
        <v>0</v>
      </c>
      <c r="D44" s="22">
        <v>1</v>
      </c>
      <c r="E44" s="23">
        <f t="shared" si="23"/>
        <v>0</v>
      </c>
      <c r="F44" s="24">
        <f t="shared" si="24"/>
        <v>0</v>
      </c>
      <c r="G44" s="24">
        <f t="shared" si="25"/>
        <v>0</v>
      </c>
      <c r="H44" s="24">
        <f t="shared" si="26"/>
        <v>0</v>
      </c>
      <c r="I44" s="24">
        <f t="shared" si="27"/>
        <v>0</v>
      </c>
      <c r="J44" s="24">
        <f t="shared" si="28"/>
        <v>0</v>
      </c>
      <c r="K44" s="24">
        <f t="shared" si="29"/>
        <v>0</v>
      </c>
      <c r="L44" s="24">
        <f t="shared" si="30"/>
        <v>0</v>
      </c>
      <c r="M44" s="25">
        <f t="shared" si="31"/>
        <v>0</v>
      </c>
    </row>
    <row r="45" spans="1:13">
      <c r="A45" s="50" t="s">
        <v>31</v>
      </c>
      <c r="B45" s="51"/>
      <c r="C45" s="21">
        <f t="shared" si="22"/>
        <v>0</v>
      </c>
      <c r="D45" s="22">
        <v>0.38</v>
      </c>
      <c r="E45" s="23">
        <f t="shared" si="23"/>
        <v>0</v>
      </c>
      <c r="F45" s="24">
        <f t="shared" si="24"/>
        <v>0</v>
      </c>
      <c r="G45" s="24">
        <f t="shared" si="25"/>
        <v>0</v>
      </c>
      <c r="H45" s="24">
        <f t="shared" si="26"/>
        <v>0</v>
      </c>
      <c r="I45" s="24">
        <f t="shared" si="27"/>
        <v>0</v>
      </c>
      <c r="J45" s="24">
        <f t="shared" si="28"/>
        <v>0</v>
      </c>
      <c r="K45" s="24">
        <f t="shared" si="29"/>
        <v>0</v>
      </c>
      <c r="L45" s="24">
        <f t="shared" si="30"/>
        <v>0</v>
      </c>
      <c r="M45" s="25">
        <f t="shared" si="31"/>
        <v>0</v>
      </c>
    </row>
    <row r="46" spans="1:13" ht="15.75" thickBot="1">
      <c r="A46" s="26" t="s">
        <v>7</v>
      </c>
      <c r="B46" s="27"/>
      <c r="C46" s="28"/>
      <c r="D46" s="29"/>
      <c r="E46" s="30"/>
      <c r="F46" s="31"/>
      <c r="G46" s="31"/>
      <c r="H46" s="31"/>
      <c r="I46" s="31"/>
      <c r="J46" s="31"/>
      <c r="K46" s="31"/>
      <c r="L46" s="31"/>
      <c r="M46" s="32">
        <f t="shared" si="31"/>
        <v>0</v>
      </c>
    </row>
    <row r="47" spans="1:13" ht="15.75" thickTop="1">
      <c r="B47" s="2">
        <f>SUM(B38:B46)</f>
        <v>0</v>
      </c>
      <c r="C47" s="45"/>
      <c r="D47" s="46"/>
      <c r="E47" s="47"/>
      <c r="F47" s="2">
        <f>SUM(F38:F46)</f>
        <v>0</v>
      </c>
      <c r="G47" s="2">
        <f t="shared" ref="G47:M47" si="32">SUM(G38:G46)</f>
        <v>0</v>
      </c>
      <c r="H47" s="2">
        <f t="shared" si="32"/>
        <v>0</v>
      </c>
      <c r="I47" s="2">
        <f t="shared" si="32"/>
        <v>0</v>
      </c>
      <c r="J47" s="2">
        <f t="shared" si="32"/>
        <v>0</v>
      </c>
      <c r="K47" s="2">
        <f t="shared" si="32"/>
        <v>0</v>
      </c>
      <c r="L47" s="2">
        <f t="shared" si="32"/>
        <v>0</v>
      </c>
      <c r="M47" s="2">
        <f t="shared" si="32"/>
        <v>0</v>
      </c>
    </row>
    <row r="49" spans="1:13" ht="15.75" thickBot="1">
      <c r="A49" s="1" t="s">
        <v>19</v>
      </c>
      <c r="B49" s="3"/>
      <c r="C49" s="9"/>
      <c r="D49" s="10"/>
      <c r="E49" s="11"/>
      <c r="F49" s="3"/>
      <c r="I49" s="1" t="s">
        <v>20</v>
      </c>
      <c r="J49" s="3"/>
      <c r="K49" s="4"/>
      <c r="L49" s="3"/>
      <c r="M49" s="5"/>
    </row>
    <row r="50" spans="1:13" ht="15.75" thickBot="1">
      <c r="A50" s="1" t="s">
        <v>23</v>
      </c>
      <c r="B50" s="3"/>
      <c r="C50" s="9"/>
      <c r="D50" s="10"/>
      <c r="E50" s="49" t="s">
        <v>24</v>
      </c>
      <c r="F50" s="11"/>
      <c r="G50" s="3"/>
      <c r="H50" s="3"/>
      <c r="I50" s="1"/>
      <c r="J50" s="12"/>
      <c r="K50" s="16"/>
      <c r="L50" s="12"/>
      <c r="M50" s="17"/>
    </row>
    <row r="51" spans="1:13" ht="15.75" thickBot="1">
      <c r="B51" s="12"/>
      <c r="C51" s="13"/>
      <c r="D51" s="14"/>
      <c r="E51" s="15"/>
      <c r="F51" s="12"/>
      <c r="I51" s="1"/>
      <c r="J51" s="12"/>
      <c r="K51" s="16"/>
      <c r="L51" s="12"/>
      <c r="M51" s="17"/>
    </row>
    <row r="52" spans="1:13" ht="61.5" thickTop="1" thickBot="1">
      <c r="A52" s="40" t="s">
        <v>8</v>
      </c>
      <c r="B52" s="41" t="s">
        <v>9</v>
      </c>
      <c r="C52" s="42" t="s">
        <v>10</v>
      </c>
      <c r="D52" s="43" t="s">
        <v>21</v>
      </c>
      <c r="E52" s="43" t="s">
        <v>11</v>
      </c>
      <c r="F52" s="41" t="s">
        <v>12</v>
      </c>
      <c r="G52" s="41" t="s">
        <v>13</v>
      </c>
      <c r="H52" s="41" t="s">
        <v>14</v>
      </c>
      <c r="I52" s="41" t="s">
        <v>15</v>
      </c>
      <c r="J52" s="41" t="s">
        <v>16</v>
      </c>
      <c r="K52" s="41" t="s">
        <v>17</v>
      </c>
      <c r="L52" s="41" t="s">
        <v>18</v>
      </c>
      <c r="M52" s="44" t="s">
        <v>30</v>
      </c>
    </row>
    <row r="53" spans="1:13">
      <c r="A53" s="33" t="s">
        <v>0</v>
      </c>
      <c r="B53" s="34"/>
      <c r="C53" s="35">
        <f>B53*12</f>
        <v>0</v>
      </c>
      <c r="D53" s="36">
        <v>0.45</v>
      </c>
      <c r="E53" s="37">
        <f>C53*D53</f>
        <v>0</v>
      </c>
      <c r="F53" s="38">
        <f>E53*12.5%</f>
        <v>0</v>
      </c>
      <c r="G53" s="38">
        <f>F53/6</f>
        <v>0</v>
      </c>
      <c r="H53" s="38">
        <f>F53/6</f>
        <v>0</v>
      </c>
      <c r="I53" s="38">
        <f>F53/6</f>
        <v>0</v>
      </c>
      <c r="J53" s="38">
        <f>F53/6</f>
        <v>0</v>
      </c>
      <c r="K53" s="38">
        <f>F53/6</f>
        <v>0</v>
      </c>
      <c r="L53" s="38">
        <f>F53/6</f>
        <v>0</v>
      </c>
      <c r="M53" s="39">
        <f>F53+G53+H53+I53+J53+K53+L53</f>
        <v>0</v>
      </c>
    </row>
    <row r="54" spans="1:13">
      <c r="A54" s="19" t="s">
        <v>1</v>
      </c>
      <c r="B54" s="20"/>
      <c r="C54" s="21">
        <f t="shared" ref="C54:C60" si="33">B54*12</f>
        <v>0</v>
      </c>
      <c r="D54" s="22">
        <v>0.85</v>
      </c>
      <c r="E54" s="23">
        <f t="shared" ref="E54:E60" si="34">C54*D54</f>
        <v>0</v>
      </c>
      <c r="F54" s="24">
        <f t="shared" ref="F54:F60" si="35">E54*12.5%</f>
        <v>0</v>
      </c>
      <c r="G54" s="24">
        <f t="shared" ref="G54:G60" si="36">F54/6</f>
        <v>0</v>
      </c>
      <c r="H54" s="24">
        <f t="shared" ref="H54:H60" si="37">F54/6</f>
        <v>0</v>
      </c>
      <c r="I54" s="24">
        <f t="shared" ref="I54:I60" si="38">F54/6</f>
        <v>0</v>
      </c>
      <c r="J54" s="24">
        <f t="shared" ref="J54:J60" si="39">F54/6</f>
        <v>0</v>
      </c>
      <c r="K54" s="24">
        <f t="shared" ref="K54:K60" si="40">F54/6</f>
        <v>0</v>
      </c>
      <c r="L54" s="24">
        <f t="shared" ref="L54:L60" si="41">F54/6</f>
        <v>0</v>
      </c>
      <c r="M54" s="25">
        <f t="shared" ref="M54:M61" si="42">F54+G54+H54+I54+J54+K54+L54</f>
        <v>0</v>
      </c>
    </row>
    <row r="55" spans="1:13">
      <c r="A55" s="19" t="s">
        <v>2</v>
      </c>
      <c r="B55" s="20"/>
      <c r="C55" s="21">
        <f t="shared" si="33"/>
        <v>0</v>
      </c>
      <c r="D55" s="22">
        <v>0.85</v>
      </c>
      <c r="E55" s="23">
        <f t="shared" si="34"/>
        <v>0</v>
      </c>
      <c r="F55" s="24">
        <f t="shared" si="35"/>
        <v>0</v>
      </c>
      <c r="G55" s="24">
        <f t="shared" si="36"/>
        <v>0</v>
      </c>
      <c r="H55" s="24">
        <f t="shared" si="37"/>
        <v>0</v>
      </c>
      <c r="I55" s="24">
        <f t="shared" si="38"/>
        <v>0</v>
      </c>
      <c r="J55" s="24">
        <f t="shared" si="39"/>
        <v>0</v>
      </c>
      <c r="K55" s="24">
        <f t="shared" si="40"/>
        <v>0</v>
      </c>
      <c r="L55" s="24">
        <f t="shared" si="41"/>
        <v>0</v>
      </c>
      <c r="M55" s="25">
        <f t="shared" si="42"/>
        <v>0</v>
      </c>
    </row>
    <row r="56" spans="1:13">
      <c r="A56" s="19" t="s">
        <v>3</v>
      </c>
      <c r="B56" s="20"/>
      <c r="C56" s="21">
        <f t="shared" si="33"/>
        <v>0</v>
      </c>
      <c r="D56" s="22">
        <v>1.1000000000000001</v>
      </c>
      <c r="E56" s="23">
        <f t="shared" si="34"/>
        <v>0</v>
      </c>
      <c r="F56" s="24">
        <f t="shared" si="35"/>
        <v>0</v>
      </c>
      <c r="G56" s="24">
        <f t="shared" si="36"/>
        <v>0</v>
      </c>
      <c r="H56" s="24">
        <f t="shared" si="37"/>
        <v>0</v>
      </c>
      <c r="I56" s="24">
        <f t="shared" si="38"/>
        <v>0</v>
      </c>
      <c r="J56" s="24">
        <f t="shared" si="39"/>
        <v>0</v>
      </c>
      <c r="K56" s="24">
        <f t="shared" si="40"/>
        <v>0</v>
      </c>
      <c r="L56" s="24">
        <f t="shared" si="41"/>
        <v>0</v>
      </c>
      <c r="M56" s="25">
        <f t="shared" si="42"/>
        <v>0</v>
      </c>
    </row>
    <row r="57" spans="1:13">
      <c r="A57" s="19" t="s">
        <v>4</v>
      </c>
      <c r="B57" s="20"/>
      <c r="C57" s="21">
        <f t="shared" si="33"/>
        <v>0</v>
      </c>
      <c r="D57" s="22">
        <v>0.85</v>
      </c>
      <c r="E57" s="23">
        <f t="shared" si="34"/>
        <v>0</v>
      </c>
      <c r="F57" s="24">
        <f t="shared" si="35"/>
        <v>0</v>
      </c>
      <c r="G57" s="24">
        <f t="shared" si="36"/>
        <v>0</v>
      </c>
      <c r="H57" s="24">
        <f t="shared" si="37"/>
        <v>0</v>
      </c>
      <c r="I57" s="24">
        <f t="shared" si="38"/>
        <v>0</v>
      </c>
      <c r="J57" s="24">
        <f t="shared" si="39"/>
        <v>0</v>
      </c>
      <c r="K57" s="24">
        <f t="shared" si="40"/>
        <v>0</v>
      </c>
      <c r="L57" s="24">
        <f t="shared" si="41"/>
        <v>0</v>
      </c>
      <c r="M57" s="25">
        <f t="shared" si="42"/>
        <v>0</v>
      </c>
    </row>
    <row r="58" spans="1:13">
      <c r="A58" s="19" t="s">
        <v>5</v>
      </c>
      <c r="B58" s="20"/>
      <c r="C58" s="21">
        <f t="shared" si="33"/>
        <v>0</v>
      </c>
      <c r="D58" s="22">
        <v>0.53</v>
      </c>
      <c r="E58" s="23">
        <f t="shared" si="34"/>
        <v>0</v>
      </c>
      <c r="F58" s="24">
        <f t="shared" si="35"/>
        <v>0</v>
      </c>
      <c r="G58" s="24">
        <f t="shared" si="36"/>
        <v>0</v>
      </c>
      <c r="H58" s="24">
        <f t="shared" si="37"/>
        <v>0</v>
      </c>
      <c r="I58" s="24">
        <f t="shared" si="38"/>
        <v>0</v>
      </c>
      <c r="J58" s="24">
        <f t="shared" si="39"/>
        <v>0</v>
      </c>
      <c r="K58" s="24">
        <f t="shared" si="40"/>
        <v>0</v>
      </c>
      <c r="L58" s="24">
        <f t="shared" si="41"/>
        <v>0</v>
      </c>
      <c r="M58" s="25">
        <f t="shared" si="42"/>
        <v>0</v>
      </c>
    </row>
    <row r="59" spans="1:13">
      <c r="A59" s="19" t="s">
        <v>6</v>
      </c>
      <c r="B59" s="20"/>
      <c r="C59" s="21">
        <f t="shared" si="33"/>
        <v>0</v>
      </c>
      <c r="D59" s="22">
        <v>1</v>
      </c>
      <c r="E59" s="23">
        <f t="shared" si="34"/>
        <v>0</v>
      </c>
      <c r="F59" s="24">
        <f t="shared" si="35"/>
        <v>0</v>
      </c>
      <c r="G59" s="24">
        <f t="shared" si="36"/>
        <v>0</v>
      </c>
      <c r="H59" s="24">
        <f t="shared" si="37"/>
        <v>0</v>
      </c>
      <c r="I59" s="24">
        <f t="shared" si="38"/>
        <v>0</v>
      </c>
      <c r="J59" s="24">
        <f t="shared" si="39"/>
        <v>0</v>
      </c>
      <c r="K59" s="24">
        <f t="shared" si="40"/>
        <v>0</v>
      </c>
      <c r="L59" s="24">
        <f t="shared" si="41"/>
        <v>0</v>
      </c>
      <c r="M59" s="25">
        <f t="shared" si="42"/>
        <v>0</v>
      </c>
    </row>
    <row r="60" spans="1:13">
      <c r="A60" s="50" t="s">
        <v>31</v>
      </c>
      <c r="B60" s="51"/>
      <c r="C60" s="21">
        <f t="shared" si="33"/>
        <v>0</v>
      </c>
      <c r="D60" s="22">
        <v>0.38</v>
      </c>
      <c r="E60" s="23">
        <f t="shared" si="34"/>
        <v>0</v>
      </c>
      <c r="F60" s="24">
        <f t="shared" si="35"/>
        <v>0</v>
      </c>
      <c r="G60" s="24">
        <f t="shared" si="36"/>
        <v>0</v>
      </c>
      <c r="H60" s="24">
        <f t="shared" si="37"/>
        <v>0</v>
      </c>
      <c r="I60" s="24">
        <f t="shared" si="38"/>
        <v>0</v>
      </c>
      <c r="J60" s="24">
        <f t="shared" si="39"/>
        <v>0</v>
      </c>
      <c r="K60" s="24">
        <f t="shared" si="40"/>
        <v>0</v>
      </c>
      <c r="L60" s="24">
        <f t="shared" si="41"/>
        <v>0</v>
      </c>
      <c r="M60" s="25">
        <f t="shared" si="42"/>
        <v>0</v>
      </c>
    </row>
    <row r="61" spans="1:13" ht="15.75" thickBot="1">
      <c r="A61" s="26" t="s">
        <v>7</v>
      </c>
      <c r="B61" s="27"/>
      <c r="C61" s="28"/>
      <c r="D61" s="29"/>
      <c r="E61" s="30"/>
      <c r="F61" s="31"/>
      <c r="G61" s="31"/>
      <c r="H61" s="31"/>
      <c r="I61" s="31"/>
      <c r="J61" s="31"/>
      <c r="K61" s="31"/>
      <c r="L61" s="31"/>
      <c r="M61" s="32">
        <f t="shared" si="42"/>
        <v>0</v>
      </c>
    </row>
    <row r="62" spans="1:13" ht="15.75" thickTop="1">
      <c r="B62" s="2">
        <f>SUM(B53:B61)</f>
        <v>0</v>
      </c>
      <c r="C62" s="45"/>
      <c r="D62" s="46"/>
      <c r="E62" s="47"/>
      <c r="F62" s="2">
        <f>SUM(F53:F61)</f>
        <v>0</v>
      </c>
      <c r="G62" s="2">
        <f t="shared" ref="G62:M62" si="43">SUM(G53:G61)</f>
        <v>0</v>
      </c>
      <c r="H62" s="2">
        <f t="shared" si="43"/>
        <v>0</v>
      </c>
      <c r="I62" s="2">
        <f t="shared" si="43"/>
        <v>0</v>
      </c>
      <c r="J62" s="2">
        <f t="shared" si="43"/>
        <v>0</v>
      </c>
      <c r="K62" s="2">
        <f t="shared" si="43"/>
        <v>0</v>
      </c>
      <c r="L62" s="2">
        <f t="shared" si="43"/>
        <v>0</v>
      </c>
      <c r="M62" s="2">
        <f t="shared" si="43"/>
        <v>0</v>
      </c>
    </row>
    <row r="63" spans="1:13" ht="45" customHeight="1">
      <c r="A63" s="81" t="s">
        <v>25</v>
      </c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</row>
    <row r="64" spans="1:13" ht="15.75" thickBot="1">
      <c r="A64" s="48"/>
      <c r="B64" s="48"/>
      <c r="C64" s="48"/>
      <c r="D64" s="48"/>
      <c r="E64" s="48"/>
      <c r="F64" s="48"/>
      <c r="G64" s="48"/>
      <c r="H64" s="48"/>
      <c r="I64" s="48"/>
      <c r="J64" s="48"/>
      <c r="K64" s="48"/>
      <c r="L64" s="48"/>
      <c r="M64" s="48"/>
    </row>
    <row r="65" spans="1:13" ht="61.5" thickTop="1" thickBot="1">
      <c r="A65" s="61"/>
      <c r="B65" s="61"/>
      <c r="C65" s="61"/>
      <c r="D65" s="61"/>
      <c r="E65" s="62"/>
      <c r="F65" s="58" t="s">
        <v>33</v>
      </c>
      <c r="G65" s="59" t="s">
        <v>13</v>
      </c>
      <c r="H65" s="59" t="s">
        <v>14</v>
      </c>
      <c r="I65" s="59" t="s">
        <v>15</v>
      </c>
      <c r="J65" s="59" t="s">
        <v>16</v>
      </c>
      <c r="K65" s="59" t="s">
        <v>17</v>
      </c>
      <c r="L65" s="59" t="s">
        <v>18</v>
      </c>
      <c r="M65" s="60" t="s">
        <v>32</v>
      </c>
    </row>
    <row r="66" spans="1:13" ht="15.75" thickTop="1">
      <c r="A66" s="18"/>
      <c r="B66" s="64"/>
      <c r="C66" s="65"/>
      <c r="D66" s="66"/>
      <c r="E66" s="67"/>
      <c r="F66" s="56"/>
      <c r="G66" s="56"/>
      <c r="H66" s="56"/>
      <c r="I66" s="56"/>
      <c r="J66" s="56"/>
      <c r="K66" s="56"/>
      <c r="L66" s="56"/>
      <c r="M66" s="57"/>
    </row>
    <row r="67" spans="1:13">
      <c r="A67" s="19" t="s">
        <v>26</v>
      </c>
      <c r="B67" s="68">
        <f>B3</f>
        <v>0</v>
      </c>
      <c r="C67" s="69"/>
      <c r="D67" s="70"/>
      <c r="E67" s="71"/>
      <c r="F67" s="21">
        <f t="shared" ref="F67:M67" si="44">F16</f>
        <v>25</v>
      </c>
      <c r="G67" s="21">
        <f t="shared" si="44"/>
        <v>1.84</v>
      </c>
      <c r="H67" s="21">
        <f t="shared" si="44"/>
        <v>1.83</v>
      </c>
      <c r="I67" s="21">
        <f t="shared" si="44"/>
        <v>1.83</v>
      </c>
      <c r="J67" s="21">
        <f t="shared" si="44"/>
        <v>1.83</v>
      </c>
      <c r="K67" s="21">
        <f t="shared" si="44"/>
        <v>1.83</v>
      </c>
      <c r="L67" s="21">
        <f t="shared" si="44"/>
        <v>1.84</v>
      </c>
      <c r="M67" s="53">
        <f t="shared" si="44"/>
        <v>36</v>
      </c>
    </row>
    <row r="68" spans="1:13">
      <c r="A68" s="19" t="s">
        <v>27</v>
      </c>
      <c r="B68" s="68">
        <f>B18</f>
        <v>0</v>
      </c>
      <c r="C68" s="69"/>
      <c r="D68" s="70"/>
      <c r="E68" s="71"/>
      <c r="F68" s="21">
        <f t="shared" ref="F68:M68" si="45">F31</f>
        <v>0</v>
      </c>
      <c r="G68" s="21">
        <f t="shared" si="45"/>
        <v>0</v>
      </c>
      <c r="H68" s="21">
        <f t="shared" si="45"/>
        <v>0</v>
      </c>
      <c r="I68" s="21">
        <f t="shared" si="45"/>
        <v>0</v>
      </c>
      <c r="J68" s="21">
        <f t="shared" si="45"/>
        <v>0</v>
      </c>
      <c r="K68" s="21">
        <f t="shared" si="45"/>
        <v>0</v>
      </c>
      <c r="L68" s="21">
        <f t="shared" si="45"/>
        <v>0</v>
      </c>
      <c r="M68" s="53">
        <f t="shared" si="45"/>
        <v>0</v>
      </c>
    </row>
    <row r="69" spans="1:13">
      <c r="A69" s="19" t="s">
        <v>28</v>
      </c>
      <c r="B69" s="68">
        <f>B34</f>
        <v>0</v>
      </c>
      <c r="C69" s="69"/>
      <c r="D69" s="70"/>
      <c r="E69" s="71"/>
      <c r="F69" s="21">
        <f t="shared" ref="F69:M69" si="46">F47</f>
        <v>0</v>
      </c>
      <c r="G69" s="21">
        <f t="shared" si="46"/>
        <v>0</v>
      </c>
      <c r="H69" s="21">
        <f t="shared" si="46"/>
        <v>0</v>
      </c>
      <c r="I69" s="21">
        <f t="shared" si="46"/>
        <v>0</v>
      </c>
      <c r="J69" s="21">
        <f t="shared" si="46"/>
        <v>0</v>
      </c>
      <c r="K69" s="21">
        <f t="shared" si="46"/>
        <v>0</v>
      </c>
      <c r="L69" s="21">
        <f t="shared" si="46"/>
        <v>0</v>
      </c>
      <c r="M69" s="53">
        <f t="shared" si="46"/>
        <v>0</v>
      </c>
    </row>
    <row r="70" spans="1:13">
      <c r="A70" s="19" t="s">
        <v>29</v>
      </c>
      <c r="B70" s="68">
        <f>B49</f>
        <v>0</v>
      </c>
      <c r="C70" s="69"/>
      <c r="D70" s="70"/>
      <c r="E70" s="71"/>
      <c r="F70" s="21">
        <f>F62</f>
        <v>0</v>
      </c>
      <c r="G70" s="21">
        <f t="shared" ref="G70:L70" si="47">G62</f>
        <v>0</v>
      </c>
      <c r="H70" s="21">
        <f t="shared" si="47"/>
        <v>0</v>
      </c>
      <c r="I70" s="21">
        <f t="shared" si="47"/>
        <v>0</v>
      </c>
      <c r="J70" s="21">
        <f t="shared" si="47"/>
        <v>0</v>
      </c>
      <c r="K70" s="21">
        <f t="shared" si="47"/>
        <v>0</v>
      </c>
      <c r="L70" s="21">
        <f t="shared" si="47"/>
        <v>0</v>
      </c>
      <c r="M70" s="53">
        <f>M62</f>
        <v>0</v>
      </c>
    </row>
    <row r="71" spans="1:13">
      <c r="A71" s="19" t="s">
        <v>34</v>
      </c>
      <c r="B71" s="68"/>
      <c r="C71" s="76"/>
      <c r="D71" s="77"/>
      <c r="E71" s="78"/>
      <c r="F71" s="52"/>
      <c r="G71" s="52"/>
      <c r="H71" s="52"/>
      <c r="I71" s="52"/>
      <c r="J71" s="52"/>
      <c r="K71" s="52"/>
      <c r="L71" s="52"/>
      <c r="M71" s="79"/>
    </row>
    <row r="72" spans="1:13">
      <c r="A72" s="19" t="s">
        <v>35</v>
      </c>
      <c r="B72" s="68"/>
      <c r="C72" s="76"/>
      <c r="D72" s="77"/>
      <c r="E72" s="78"/>
      <c r="F72" s="52"/>
      <c r="G72" s="52"/>
      <c r="H72" s="52"/>
      <c r="I72" s="52"/>
      <c r="J72" s="52"/>
      <c r="K72" s="52"/>
      <c r="L72" s="52"/>
      <c r="M72" s="79"/>
    </row>
    <row r="73" spans="1:13">
      <c r="A73" s="19" t="s">
        <v>36</v>
      </c>
      <c r="B73" s="68"/>
      <c r="C73" s="76"/>
      <c r="D73" s="77"/>
      <c r="E73" s="78"/>
      <c r="F73" s="52"/>
      <c r="G73" s="52"/>
      <c r="H73" s="52"/>
      <c r="I73" s="52"/>
      <c r="J73" s="52"/>
      <c r="K73" s="52"/>
      <c r="L73" s="52"/>
      <c r="M73" s="79"/>
    </row>
    <row r="74" spans="1:13">
      <c r="A74" s="19" t="s">
        <v>37</v>
      </c>
      <c r="B74" s="68"/>
      <c r="C74" s="76"/>
      <c r="D74" s="77"/>
      <c r="E74" s="78"/>
      <c r="F74" s="52"/>
      <c r="G74" s="52"/>
      <c r="H74" s="52"/>
      <c r="I74" s="52"/>
      <c r="J74" s="52"/>
      <c r="K74" s="52"/>
      <c r="L74" s="52"/>
      <c r="M74" s="79"/>
    </row>
    <row r="75" spans="1:13">
      <c r="A75" s="19" t="s">
        <v>38</v>
      </c>
      <c r="B75" s="68"/>
      <c r="C75" s="76"/>
      <c r="D75" s="77"/>
      <c r="E75" s="78"/>
      <c r="F75" s="52"/>
      <c r="G75" s="52"/>
      <c r="H75" s="52"/>
      <c r="I75" s="52"/>
      <c r="J75" s="52"/>
      <c r="K75" s="52"/>
      <c r="L75" s="52"/>
      <c r="M75" s="79"/>
    </row>
    <row r="76" spans="1:13">
      <c r="A76" s="19" t="s">
        <v>39</v>
      </c>
      <c r="B76" s="68"/>
      <c r="C76" s="76"/>
      <c r="D76" s="77"/>
      <c r="E76" s="78"/>
      <c r="F76" s="52"/>
      <c r="G76" s="52"/>
      <c r="H76" s="52"/>
      <c r="I76" s="52"/>
      <c r="J76" s="52"/>
      <c r="K76" s="52"/>
      <c r="L76" s="52"/>
      <c r="M76" s="79"/>
    </row>
    <row r="77" spans="1:13" ht="15.75" thickBot="1">
      <c r="A77" s="26"/>
      <c r="B77" s="72"/>
      <c r="C77" s="73"/>
      <c r="D77" s="74"/>
      <c r="E77" s="75"/>
      <c r="F77" s="54"/>
      <c r="G77" s="54"/>
      <c r="H77" s="54"/>
      <c r="I77" s="54"/>
      <c r="J77" s="54"/>
      <c r="K77" s="54"/>
      <c r="L77" s="54"/>
      <c r="M77" s="55"/>
    </row>
    <row r="78" spans="1:13" ht="15.75" thickTop="1">
      <c r="F78" s="63">
        <f>SUM(F67:F70)</f>
        <v>25</v>
      </c>
      <c r="G78" s="63">
        <f t="shared" ref="G78:L78" si="48">SUM(G67:G70)</f>
        <v>1.84</v>
      </c>
      <c r="H78" s="63">
        <f t="shared" si="48"/>
        <v>1.83</v>
      </c>
      <c r="I78" s="63">
        <f t="shared" si="48"/>
        <v>1.83</v>
      </c>
      <c r="J78" s="63">
        <f t="shared" si="48"/>
        <v>1.83</v>
      </c>
      <c r="K78" s="63">
        <f t="shared" si="48"/>
        <v>1.83</v>
      </c>
      <c r="L78" s="63">
        <f t="shared" si="48"/>
        <v>1.84</v>
      </c>
      <c r="M78" s="63">
        <f>SUM(M67:M70)</f>
        <v>36</v>
      </c>
    </row>
  </sheetData>
  <mergeCells count="3">
    <mergeCell ref="A1:M1"/>
    <mergeCell ref="A32:M32"/>
    <mergeCell ref="A63:M63"/>
  </mergeCells>
  <pageMargins left="0.25" right="0.25" top="0.25" bottom="0.5" header="0.3" footer="0.3"/>
  <pageSetup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M120"/>
  <sheetViews>
    <sheetView workbookViewId="0">
      <selection sqref="A1:M1"/>
    </sheetView>
  </sheetViews>
  <sheetFormatPr defaultRowHeight="15"/>
  <cols>
    <col min="1" max="1" width="16.28515625" bestFit="1" customWidth="1"/>
    <col min="3" max="3" width="10.28515625" bestFit="1" customWidth="1"/>
    <col min="5" max="5" width="10.5703125" bestFit="1" customWidth="1"/>
    <col min="6" max="6" width="13.85546875" bestFit="1" customWidth="1"/>
  </cols>
  <sheetData>
    <row r="1" spans="1:13">
      <c r="A1" s="80" t="s">
        <v>22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</row>
    <row r="2" spans="1:13">
      <c r="A2" s="48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</row>
    <row r="3" spans="1:13" ht="15.75" thickBot="1">
      <c r="A3" s="1" t="s">
        <v>19</v>
      </c>
      <c r="B3" s="3"/>
      <c r="C3" s="9"/>
      <c r="D3" s="10"/>
      <c r="E3" s="11"/>
      <c r="F3" s="3"/>
      <c r="I3" s="1" t="s">
        <v>20</v>
      </c>
      <c r="J3" s="3"/>
      <c r="K3" s="4"/>
      <c r="L3" s="3"/>
      <c r="M3" s="5"/>
    </row>
    <row r="4" spans="1:13" ht="15.75" thickBot="1">
      <c r="A4" s="1" t="s">
        <v>23</v>
      </c>
      <c r="B4" s="3"/>
      <c r="C4" s="9"/>
      <c r="D4" s="10"/>
      <c r="E4" s="49" t="s">
        <v>24</v>
      </c>
      <c r="F4" s="11"/>
      <c r="G4" s="3"/>
      <c r="H4" s="3"/>
      <c r="I4" s="1"/>
      <c r="J4" s="12"/>
      <c r="K4" s="16"/>
      <c r="L4" s="12"/>
      <c r="M4" s="17"/>
    </row>
    <row r="5" spans="1:13" ht="15.75" thickBot="1">
      <c r="A5" s="1"/>
      <c r="B5" s="12"/>
      <c r="C5" s="13"/>
      <c r="D5" s="14"/>
      <c r="E5" s="15"/>
      <c r="F5" s="12"/>
      <c r="I5" s="1"/>
      <c r="J5" s="12"/>
      <c r="K5" s="16"/>
      <c r="L5" s="12"/>
      <c r="M5" s="17"/>
    </row>
    <row r="6" spans="1:13" ht="61.5" thickTop="1" thickBot="1">
      <c r="A6" s="40" t="s">
        <v>8</v>
      </c>
      <c r="B6" s="41" t="s">
        <v>9</v>
      </c>
      <c r="C6" s="42" t="s">
        <v>10</v>
      </c>
      <c r="D6" s="43" t="s">
        <v>21</v>
      </c>
      <c r="E6" s="43" t="s">
        <v>11</v>
      </c>
      <c r="F6" s="41" t="s">
        <v>12</v>
      </c>
      <c r="G6" s="41" t="s">
        <v>13</v>
      </c>
      <c r="H6" s="41" t="s">
        <v>14</v>
      </c>
      <c r="I6" s="41" t="s">
        <v>15</v>
      </c>
      <c r="J6" s="41" t="s">
        <v>16</v>
      </c>
      <c r="K6" s="41" t="s">
        <v>17</v>
      </c>
      <c r="L6" s="41" t="s">
        <v>18</v>
      </c>
      <c r="M6" s="44" t="s">
        <v>30</v>
      </c>
    </row>
    <row r="7" spans="1:13">
      <c r="A7" s="33" t="s">
        <v>0</v>
      </c>
      <c r="B7" s="34"/>
      <c r="C7" s="35">
        <f>B7*12</f>
        <v>0</v>
      </c>
      <c r="D7" s="36">
        <v>0.45</v>
      </c>
      <c r="E7" s="37">
        <f>C7*D7</f>
        <v>0</v>
      </c>
      <c r="F7" s="38">
        <f>E7*12.5%</f>
        <v>0</v>
      </c>
      <c r="G7" s="38">
        <f>F7/6</f>
        <v>0</v>
      </c>
      <c r="H7" s="38">
        <f>F7/6</f>
        <v>0</v>
      </c>
      <c r="I7" s="38">
        <f>F7/6</f>
        <v>0</v>
      </c>
      <c r="J7" s="38">
        <f>F7/6</f>
        <v>0</v>
      </c>
      <c r="K7" s="38">
        <f>F7/6</f>
        <v>0</v>
      </c>
      <c r="L7" s="38">
        <f>F7/6</f>
        <v>0</v>
      </c>
      <c r="M7" s="39">
        <f>F7+G7+H7+I7+J7+K7+L7</f>
        <v>0</v>
      </c>
    </row>
    <row r="8" spans="1:13">
      <c r="A8" s="19" t="s">
        <v>1</v>
      </c>
      <c r="B8" s="20"/>
      <c r="C8" s="21">
        <f t="shared" ref="C8:C15" si="0">B8*12</f>
        <v>0</v>
      </c>
      <c r="D8" s="22">
        <v>0.85</v>
      </c>
      <c r="E8" s="23">
        <f t="shared" ref="E8:E15" si="1">C8*D8</f>
        <v>0</v>
      </c>
      <c r="F8" s="24">
        <f t="shared" ref="F8:F14" si="2">E8*12.5%</f>
        <v>0</v>
      </c>
      <c r="G8" s="24">
        <f t="shared" ref="G8:G14" si="3">F8/6</f>
        <v>0</v>
      </c>
      <c r="H8" s="24">
        <f t="shared" ref="H8:H14" si="4">F8/6</f>
        <v>0</v>
      </c>
      <c r="I8" s="24">
        <f t="shared" ref="I8:I14" si="5">F8/6</f>
        <v>0</v>
      </c>
      <c r="J8" s="24">
        <f t="shared" ref="J8:J14" si="6">F8/6</f>
        <v>0</v>
      </c>
      <c r="K8" s="24">
        <f t="shared" ref="K8:K14" si="7">F8/6</f>
        <v>0</v>
      </c>
      <c r="L8" s="24">
        <f t="shared" ref="L8:L14" si="8">F8/6</f>
        <v>0</v>
      </c>
      <c r="M8" s="25">
        <f t="shared" ref="M8:M15" si="9">F8+G8+H8+I8+J8+K8+L8</f>
        <v>0</v>
      </c>
    </row>
    <row r="9" spans="1:13">
      <c r="A9" s="19" t="s">
        <v>2</v>
      </c>
      <c r="B9" s="20"/>
      <c r="C9" s="21">
        <f t="shared" si="0"/>
        <v>0</v>
      </c>
      <c r="D9" s="22">
        <v>0.85</v>
      </c>
      <c r="E9" s="23">
        <f t="shared" si="1"/>
        <v>0</v>
      </c>
      <c r="F9" s="24">
        <f t="shared" si="2"/>
        <v>0</v>
      </c>
      <c r="G9" s="24">
        <f t="shared" si="3"/>
        <v>0</v>
      </c>
      <c r="H9" s="24">
        <f t="shared" si="4"/>
        <v>0</v>
      </c>
      <c r="I9" s="24">
        <f t="shared" si="5"/>
        <v>0</v>
      </c>
      <c r="J9" s="24">
        <f t="shared" si="6"/>
        <v>0</v>
      </c>
      <c r="K9" s="24">
        <f t="shared" si="7"/>
        <v>0</v>
      </c>
      <c r="L9" s="24">
        <f t="shared" si="8"/>
        <v>0</v>
      </c>
      <c r="M9" s="25">
        <f t="shared" si="9"/>
        <v>0</v>
      </c>
    </row>
    <row r="10" spans="1:13">
      <c r="A10" s="19" t="s">
        <v>3</v>
      </c>
      <c r="B10" s="20"/>
      <c r="C10" s="21">
        <f t="shared" si="0"/>
        <v>0</v>
      </c>
      <c r="D10" s="22">
        <v>1.1000000000000001</v>
      </c>
      <c r="E10" s="23">
        <f t="shared" si="1"/>
        <v>0</v>
      </c>
      <c r="F10" s="24">
        <f t="shared" si="2"/>
        <v>0</v>
      </c>
      <c r="G10" s="24">
        <f t="shared" si="3"/>
        <v>0</v>
      </c>
      <c r="H10" s="24">
        <f t="shared" si="4"/>
        <v>0</v>
      </c>
      <c r="I10" s="24">
        <f t="shared" si="5"/>
        <v>0</v>
      </c>
      <c r="J10" s="24">
        <f t="shared" si="6"/>
        <v>0</v>
      </c>
      <c r="K10" s="24">
        <f t="shared" si="7"/>
        <v>0</v>
      </c>
      <c r="L10" s="24">
        <f t="shared" si="8"/>
        <v>0</v>
      </c>
      <c r="M10" s="25">
        <f t="shared" si="9"/>
        <v>0</v>
      </c>
    </row>
    <row r="11" spans="1:13">
      <c r="A11" s="19" t="s">
        <v>4</v>
      </c>
      <c r="B11" s="20"/>
      <c r="C11" s="21">
        <f t="shared" si="0"/>
        <v>0</v>
      </c>
      <c r="D11" s="22">
        <v>0.85</v>
      </c>
      <c r="E11" s="23">
        <f t="shared" si="1"/>
        <v>0</v>
      </c>
      <c r="F11" s="24">
        <f t="shared" si="2"/>
        <v>0</v>
      </c>
      <c r="G11" s="24">
        <f t="shared" si="3"/>
        <v>0</v>
      </c>
      <c r="H11" s="24">
        <f t="shared" si="4"/>
        <v>0</v>
      </c>
      <c r="I11" s="24">
        <f t="shared" si="5"/>
        <v>0</v>
      </c>
      <c r="J11" s="24">
        <f t="shared" si="6"/>
        <v>0</v>
      </c>
      <c r="K11" s="24">
        <f t="shared" si="7"/>
        <v>0</v>
      </c>
      <c r="L11" s="24">
        <f t="shared" si="8"/>
        <v>0</v>
      </c>
      <c r="M11" s="25">
        <f t="shared" si="9"/>
        <v>0</v>
      </c>
    </row>
    <row r="12" spans="1:13">
      <c r="A12" s="19" t="s">
        <v>5</v>
      </c>
      <c r="B12" s="20"/>
      <c r="C12" s="21">
        <f t="shared" si="0"/>
        <v>0</v>
      </c>
      <c r="D12" s="22">
        <v>0.53</v>
      </c>
      <c r="E12" s="23">
        <f t="shared" si="1"/>
        <v>0</v>
      </c>
      <c r="F12" s="24">
        <f t="shared" si="2"/>
        <v>0</v>
      </c>
      <c r="G12" s="24">
        <f t="shared" si="3"/>
        <v>0</v>
      </c>
      <c r="H12" s="24">
        <f t="shared" si="4"/>
        <v>0</v>
      </c>
      <c r="I12" s="24">
        <f t="shared" si="5"/>
        <v>0</v>
      </c>
      <c r="J12" s="24">
        <f t="shared" si="6"/>
        <v>0</v>
      </c>
      <c r="K12" s="24">
        <f t="shared" si="7"/>
        <v>0</v>
      </c>
      <c r="L12" s="24">
        <f t="shared" si="8"/>
        <v>0</v>
      </c>
      <c r="M12" s="25">
        <f t="shared" si="9"/>
        <v>0</v>
      </c>
    </row>
    <row r="13" spans="1:13">
      <c r="A13" s="19" t="s">
        <v>6</v>
      </c>
      <c r="B13" s="20"/>
      <c r="C13" s="21">
        <f t="shared" si="0"/>
        <v>0</v>
      </c>
      <c r="D13" s="22">
        <v>1</v>
      </c>
      <c r="E13" s="23">
        <f t="shared" si="1"/>
        <v>0</v>
      </c>
      <c r="F13" s="24">
        <f t="shared" si="2"/>
        <v>0</v>
      </c>
      <c r="G13" s="24">
        <f t="shared" si="3"/>
        <v>0</v>
      </c>
      <c r="H13" s="24">
        <f t="shared" si="4"/>
        <v>0</v>
      </c>
      <c r="I13" s="24">
        <f t="shared" si="5"/>
        <v>0</v>
      </c>
      <c r="J13" s="24">
        <f t="shared" si="6"/>
        <v>0</v>
      </c>
      <c r="K13" s="24">
        <f t="shared" si="7"/>
        <v>0</v>
      </c>
      <c r="L13" s="24">
        <f t="shared" si="8"/>
        <v>0</v>
      </c>
      <c r="M13" s="25">
        <f t="shared" si="9"/>
        <v>0</v>
      </c>
    </row>
    <row r="14" spans="1:13">
      <c r="A14" s="50" t="s">
        <v>31</v>
      </c>
      <c r="B14" s="51"/>
      <c r="C14" s="21">
        <f t="shared" si="0"/>
        <v>0</v>
      </c>
      <c r="D14" s="22">
        <v>0.38</v>
      </c>
      <c r="E14" s="23">
        <f t="shared" si="1"/>
        <v>0</v>
      </c>
      <c r="F14" s="24">
        <f t="shared" si="2"/>
        <v>0</v>
      </c>
      <c r="G14" s="24">
        <f t="shared" si="3"/>
        <v>0</v>
      </c>
      <c r="H14" s="24">
        <f t="shared" si="4"/>
        <v>0</v>
      </c>
      <c r="I14" s="24">
        <f t="shared" si="5"/>
        <v>0</v>
      </c>
      <c r="J14" s="24">
        <f t="shared" si="6"/>
        <v>0</v>
      </c>
      <c r="K14" s="24">
        <f t="shared" si="7"/>
        <v>0</v>
      </c>
      <c r="L14" s="24">
        <f t="shared" si="8"/>
        <v>0</v>
      </c>
      <c r="M14" s="25">
        <f t="shared" si="9"/>
        <v>0</v>
      </c>
    </row>
    <row r="15" spans="1:13" ht="15.75" thickBot="1">
      <c r="A15" s="26" t="s">
        <v>7</v>
      </c>
      <c r="B15" s="27">
        <v>10</v>
      </c>
      <c r="C15" s="28">
        <f t="shared" si="0"/>
        <v>120</v>
      </c>
      <c r="D15" s="29">
        <v>0.3</v>
      </c>
      <c r="E15" s="30">
        <f t="shared" si="1"/>
        <v>36</v>
      </c>
      <c r="F15" s="31">
        <v>25</v>
      </c>
      <c r="G15" s="31">
        <v>1.84</v>
      </c>
      <c r="H15" s="31">
        <v>1.83</v>
      </c>
      <c r="I15" s="31">
        <v>1.83</v>
      </c>
      <c r="J15" s="31">
        <v>1.83</v>
      </c>
      <c r="K15" s="31">
        <v>1.83</v>
      </c>
      <c r="L15" s="31">
        <v>1.84</v>
      </c>
      <c r="M15" s="32">
        <f t="shared" si="9"/>
        <v>36</v>
      </c>
    </row>
    <row r="16" spans="1:13" ht="15.75" thickTop="1">
      <c r="A16" s="1"/>
      <c r="B16" s="2">
        <f>SUM(B7:B15)</f>
        <v>10</v>
      </c>
      <c r="C16" s="45"/>
      <c r="D16" s="46"/>
      <c r="E16" s="47"/>
      <c r="F16" s="2">
        <f>SUM(F7:F15)</f>
        <v>25</v>
      </c>
      <c r="G16" s="2">
        <f t="shared" ref="G16:M16" si="10">SUM(G7:G15)</f>
        <v>1.84</v>
      </c>
      <c r="H16" s="2">
        <f t="shared" si="10"/>
        <v>1.83</v>
      </c>
      <c r="I16" s="2">
        <f t="shared" si="10"/>
        <v>1.83</v>
      </c>
      <c r="J16" s="2">
        <f t="shared" si="10"/>
        <v>1.83</v>
      </c>
      <c r="K16" s="2">
        <f t="shared" si="10"/>
        <v>1.83</v>
      </c>
      <c r="L16" s="2">
        <f t="shared" si="10"/>
        <v>1.84</v>
      </c>
      <c r="M16" s="2">
        <f t="shared" si="10"/>
        <v>36</v>
      </c>
    </row>
    <row r="17" spans="1:13">
      <c r="A17" s="1"/>
      <c r="C17" s="6"/>
      <c r="D17" s="7"/>
      <c r="E17" s="8"/>
      <c r="M17" s="1"/>
    </row>
    <row r="18" spans="1:13">
      <c r="A18" s="1"/>
      <c r="C18" s="6"/>
      <c r="D18" s="7"/>
      <c r="E18" s="8"/>
      <c r="M18" s="1"/>
    </row>
    <row r="19" spans="1:13" ht="15.75" thickBot="1">
      <c r="A19" s="1" t="s">
        <v>19</v>
      </c>
      <c r="B19" s="3"/>
      <c r="C19" s="9"/>
      <c r="D19" s="10"/>
      <c r="E19" s="11"/>
      <c r="F19" s="3"/>
      <c r="I19" s="1" t="s">
        <v>20</v>
      </c>
      <c r="J19" s="3"/>
      <c r="K19" s="4"/>
      <c r="L19" s="3"/>
      <c r="M19" s="5"/>
    </row>
    <row r="20" spans="1:13" ht="15.75" thickBot="1">
      <c r="A20" s="1" t="s">
        <v>23</v>
      </c>
      <c r="B20" s="3"/>
      <c r="C20" s="9"/>
      <c r="D20" s="10"/>
      <c r="E20" s="49" t="s">
        <v>24</v>
      </c>
      <c r="F20" s="11"/>
      <c r="G20" s="3"/>
      <c r="H20" s="3"/>
      <c r="I20" s="1"/>
      <c r="J20" s="12"/>
      <c r="K20" s="16"/>
      <c r="L20" s="12"/>
      <c r="M20" s="17"/>
    </row>
    <row r="21" spans="1:13" ht="15.75" thickBot="1">
      <c r="A21" s="1"/>
      <c r="B21" s="12"/>
      <c r="C21" s="13"/>
      <c r="D21" s="14"/>
      <c r="E21" s="15"/>
      <c r="F21" s="12"/>
      <c r="I21" s="1"/>
      <c r="J21" s="12"/>
      <c r="K21" s="16"/>
      <c r="L21" s="12"/>
      <c r="M21" s="17"/>
    </row>
    <row r="22" spans="1:13" ht="61.5" thickTop="1" thickBot="1">
      <c r="A22" s="40" t="s">
        <v>8</v>
      </c>
      <c r="B22" s="41" t="s">
        <v>9</v>
      </c>
      <c r="C22" s="42" t="s">
        <v>10</v>
      </c>
      <c r="D22" s="43" t="s">
        <v>21</v>
      </c>
      <c r="E22" s="43" t="s">
        <v>11</v>
      </c>
      <c r="F22" s="41" t="s">
        <v>12</v>
      </c>
      <c r="G22" s="41" t="s">
        <v>13</v>
      </c>
      <c r="H22" s="41" t="s">
        <v>14</v>
      </c>
      <c r="I22" s="41" t="s">
        <v>15</v>
      </c>
      <c r="J22" s="41" t="s">
        <v>16</v>
      </c>
      <c r="K22" s="41" t="s">
        <v>17</v>
      </c>
      <c r="L22" s="41" t="s">
        <v>18</v>
      </c>
      <c r="M22" s="44" t="s">
        <v>30</v>
      </c>
    </row>
    <row r="23" spans="1:13">
      <c r="A23" s="33" t="s">
        <v>0</v>
      </c>
      <c r="B23" s="34"/>
      <c r="C23" s="35">
        <f>B23*12</f>
        <v>0</v>
      </c>
      <c r="D23" s="36">
        <v>0.45</v>
      </c>
      <c r="E23" s="37">
        <f>C23*D23</f>
        <v>0</v>
      </c>
      <c r="F23" s="38">
        <f>E23*12.5%</f>
        <v>0</v>
      </c>
      <c r="G23" s="38">
        <f>F23/6</f>
        <v>0</v>
      </c>
      <c r="H23" s="38">
        <f>F23/6</f>
        <v>0</v>
      </c>
      <c r="I23" s="38">
        <f>F23/6</f>
        <v>0</v>
      </c>
      <c r="J23" s="38">
        <f>F23/6</f>
        <v>0</v>
      </c>
      <c r="K23" s="38">
        <f>F23/6</f>
        <v>0</v>
      </c>
      <c r="L23" s="38">
        <f>F23/6</f>
        <v>0</v>
      </c>
      <c r="M23" s="39">
        <f>F23+G23+H23+I23+J23+K23+L23</f>
        <v>0</v>
      </c>
    </row>
    <row r="24" spans="1:13">
      <c r="A24" s="19" t="s">
        <v>1</v>
      </c>
      <c r="B24" s="20"/>
      <c r="C24" s="21">
        <f t="shared" ref="C24:C30" si="11">B24*12</f>
        <v>0</v>
      </c>
      <c r="D24" s="22">
        <v>0.85</v>
      </c>
      <c r="E24" s="23">
        <f t="shared" ref="E24:E30" si="12">C24*D24</f>
        <v>0</v>
      </c>
      <c r="F24" s="24">
        <f t="shared" ref="F24:F30" si="13">E24*12.5%</f>
        <v>0</v>
      </c>
      <c r="G24" s="24">
        <f t="shared" ref="G24:G30" si="14">F24/6</f>
        <v>0</v>
      </c>
      <c r="H24" s="24">
        <f t="shared" ref="H24:H30" si="15">F24/6</f>
        <v>0</v>
      </c>
      <c r="I24" s="24">
        <f t="shared" ref="I24:I30" si="16">F24/6</f>
        <v>0</v>
      </c>
      <c r="J24" s="24">
        <f t="shared" ref="J24:J30" si="17">F24/6</f>
        <v>0</v>
      </c>
      <c r="K24" s="24">
        <f t="shared" ref="K24:K30" si="18">F24/6</f>
        <v>0</v>
      </c>
      <c r="L24" s="24">
        <f t="shared" ref="L24:L30" si="19">F24/6</f>
        <v>0</v>
      </c>
      <c r="M24" s="25">
        <f t="shared" ref="M24:M31" si="20">F24+G24+H24+I24+J24+K24+L24</f>
        <v>0</v>
      </c>
    </row>
    <row r="25" spans="1:13">
      <c r="A25" s="19" t="s">
        <v>2</v>
      </c>
      <c r="B25" s="20"/>
      <c r="C25" s="21">
        <f t="shared" si="11"/>
        <v>0</v>
      </c>
      <c r="D25" s="22">
        <v>0.85</v>
      </c>
      <c r="E25" s="23">
        <f t="shared" si="12"/>
        <v>0</v>
      </c>
      <c r="F25" s="24">
        <f t="shared" si="13"/>
        <v>0</v>
      </c>
      <c r="G25" s="24">
        <f t="shared" si="14"/>
        <v>0</v>
      </c>
      <c r="H25" s="24">
        <f t="shared" si="15"/>
        <v>0</v>
      </c>
      <c r="I25" s="24">
        <f t="shared" si="16"/>
        <v>0</v>
      </c>
      <c r="J25" s="24">
        <f t="shared" si="17"/>
        <v>0</v>
      </c>
      <c r="K25" s="24">
        <f t="shared" si="18"/>
        <v>0</v>
      </c>
      <c r="L25" s="24">
        <f t="shared" si="19"/>
        <v>0</v>
      </c>
      <c r="M25" s="25">
        <f t="shared" si="20"/>
        <v>0</v>
      </c>
    </row>
    <row r="26" spans="1:13">
      <c r="A26" s="19" t="s">
        <v>3</v>
      </c>
      <c r="B26" s="20"/>
      <c r="C26" s="21">
        <f t="shared" si="11"/>
        <v>0</v>
      </c>
      <c r="D26" s="22">
        <v>1.1000000000000001</v>
      </c>
      <c r="E26" s="23">
        <f t="shared" si="12"/>
        <v>0</v>
      </c>
      <c r="F26" s="24">
        <f t="shared" si="13"/>
        <v>0</v>
      </c>
      <c r="G26" s="24">
        <f t="shared" si="14"/>
        <v>0</v>
      </c>
      <c r="H26" s="24">
        <f t="shared" si="15"/>
        <v>0</v>
      </c>
      <c r="I26" s="24">
        <f t="shared" si="16"/>
        <v>0</v>
      </c>
      <c r="J26" s="24">
        <f t="shared" si="17"/>
        <v>0</v>
      </c>
      <c r="K26" s="24">
        <f t="shared" si="18"/>
        <v>0</v>
      </c>
      <c r="L26" s="24">
        <f t="shared" si="19"/>
        <v>0</v>
      </c>
      <c r="M26" s="25">
        <f t="shared" si="20"/>
        <v>0</v>
      </c>
    </row>
    <row r="27" spans="1:13">
      <c r="A27" s="19" t="s">
        <v>4</v>
      </c>
      <c r="B27" s="20"/>
      <c r="C27" s="21">
        <f t="shared" si="11"/>
        <v>0</v>
      </c>
      <c r="D27" s="22">
        <v>0.85</v>
      </c>
      <c r="E27" s="23">
        <f t="shared" si="12"/>
        <v>0</v>
      </c>
      <c r="F27" s="24">
        <f t="shared" si="13"/>
        <v>0</v>
      </c>
      <c r="G27" s="24">
        <f t="shared" si="14"/>
        <v>0</v>
      </c>
      <c r="H27" s="24">
        <f t="shared" si="15"/>
        <v>0</v>
      </c>
      <c r="I27" s="24">
        <f t="shared" si="16"/>
        <v>0</v>
      </c>
      <c r="J27" s="24">
        <f t="shared" si="17"/>
        <v>0</v>
      </c>
      <c r="K27" s="24">
        <f t="shared" si="18"/>
        <v>0</v>
      </c>
      <c r="L27" s="24">
        <f t="shared" si="19"/>
        <v>0</v>
      </c>
      <c r="M27" s="25">
        <f t="shared" si="20"/>
        <v>0</v>
      </c>
    </row>
    <row r="28" spans="1:13">
      <c r="A28" s="19" t="s">
        <v>5</v>
      </c>
      <c r="B28" s="20"/>
      <c r="C28" s="21">
        <f t="shared" si="11"/>
        <v>0</v>
      </c>
      <c r="D28" s="22">
        <v>0.53</v>
      </c>
      <c r="E28" s="23">
        <f t="shared" si="12"/>
        <v>0</v>
      </c>
      <c r="F28" s="24">
        <f t="shared" si="13"/>
        <v>0</v>
      </c>
      <c r="G28" s="24">
        <f t="shared" si="14"/>
        <v>0</v>
      </c>
      <c r="H28" s="24">
        <f t="shared" si="15"/>
        <v>0</v>
      </c>
      <c r="I28" s="24">
        <f t="shared" si="16"/>
        <v>0</v>
      </c>
      <c r="J28" s="24">
        <f t="shared" si="17"/>
        <v>0</v>
      </c>
      <c r="K28" s="24">
        <f t="shared" si="18"/>
        <v>0</v>
      </c>
      <c r="L28" s="24">
        <f t="shared" si="19"/>
        <v>0</v>
      </c>
      <c r="M28" s="25">
        <f t="shared" si="20"/>
        <v>0</v>
      </c>
    </row>
    <row r="29" spans="1:13">
      <c r="A29" s="50" t="s">
        <v>31</v>
      </c>
      <c r="B29" s="51"/>
      <c r="C29" s="21">
        <f t="shared" si="11"/>
        <v>0</v>
      </c>
      <c r="D29" s="22">
        <v>0.38</v>
      </c>
      <c r="E29" s="23">
        <f t="shared" si="12"/>
        <v>0</v>
      </c>
      <c r="F29" s="24">
        <f t="shared" si="13"/>
        <v>0</v>
      </c>
      <c r="G29" s="24">
        <f t="shared" si="14"/>
        <v>0</v>
      </c>
      <c r="H29" s="24">
        <f t="shared" si="15"/>
        <v>0</v>
      </c>
      <c r="I29" s="24">
        <f t="shared" si="16"/>
        <v>0</v>
      </c>
      <c r="J29" s="24">
        <f t="shared" si="17"/>
        <v>0</v>
      </c>
      <c r="K29" s="24">
        <f t="shared" si="18"/>
        <v>0</v>
      </c>
      <c r="L29" s="24">
        <f t="shared" si="19"/>
        <v>0</v>
      </c>
      <c r="M29" s="25">
        <f t="shared" si="20"/>
        <v>0</v>
      </c>
    </row>
    <row r="30" spans="1:13">
      <c r="A30" s="19" t="s">
        <v>6</v>
      </c>
      <c r="B30" s="20"/>
      <c r="C30" s="21">
        <f t="shared" si="11"/>
        <v>0</v>
      </c>
      <c r="D30" s="22">
        <v>1</v>
      </c>
      <c r="E30" s="23">
        <f t="shared" si="12"/>
        <v>0</v>
      </c>
      <c r="F30" s="24">
        <f t="shared" si="13"/>
        <v>0</v>
      </c>
      <c r="G30" s="24">
        <f t="shared" si="14"/>
        <v>0</v>
      </c>
      <c r="H30" s="24">
        <f t="shared" si="15"/>
        <v>0</v>
      </c>
      <c r="I30" s="24">
        <f t="shared" si="16"/>
        <v>0</v>
      </c>
      <c r="J30" s="24">
        <f t="shared" si="17"/>
        <v>0</v>
      </c>
      <c r="K30" s="24">
        <f t="shared" si="18"/>
        <v>0</v>
      </c>
      <c r="L30" s="24">
        <f t="shared" si="19"/>
        <v>0</v>
      </c>
      <c r="M30" s="25">
        <f t="shared" si="20"/>
        <v>0</v>
      </c>
    </row>
    <row r="31" spans="1:13" ht="15.75" thickBot="1">
      <c r="A31" s="26" t="s">
        <v>7</v>
      </c>
      <c r="B31" s="27"/>
      <c r="C31" s="28"/>
      <c r="D31" s="29"/>
      <c r="E31" s="30"/>
      <c r="F31" s="31"/>
      <c r="G31" s="31"/>
      <c r="H31" s="31"/>
      <c r="I31" s="31"/>
      <c r="J31" s="31"/>
      <c r="K31" s="31"/>
      <c r="L31" s="31"/>
      <c r="M31" s="32">
        <f t="shared" si="20"/>
        <v>0</v>
      </c>
    </row>
    <row r="32" spans="1:13" ht="15.75" thickTop="1">
      <c r="A32" s="1"/>
      <c r="B32" s="2">
        <f>SUM(B23:B31)</f>
        <v>0</v>
      </c>
      <c r="C32" s="45"/>
      <c r="D32" s="46"/>
      <c r="E32" s="47"/>
      <c r="F32" s="2">
        <f>SUM(F23:F31)</f>
        <v>0</v>
      </c>
      <c r="G32" s="2">
        <f t="shared" ref="G32:M32" si="21">SUM(G23:G31)</f>
        <v>0</v>
      </c>
      <c r="H32" s="2">
        <f t="shared" si="21"/>
        <v>0</v>
      </c>
      <c r="I32" s="2">
        <f t="shared" si="21"/>
        <v>0</v>
      </c>
      <c r="J32" s="2">
        <f t="shared" si="21"/>
        <v>0</v>
      </c>
      <c r="K32" s="2">
        <f t="shared" si="21"/>
        <v>0</v>
      </c>
      <c r="L32" s="2">
        <f t="shared" si="21"/>
        <v>0</v>
      </c>
      <c r="M32" s="2">
        <f t="shared" si="21"/>
        <v>0</v>
      </c>
    </row>
    <row r="33" spans="1:13">
      <c r="A33" s="80" t="s">
        <v>22</v>
      </c>
      <c r="B33" s="80"/>
      <c r="C33" s="80"/>
      <c r="D33" s="80"/>
      <c r="E33" s="80"/>
      <c r="F33" s="80"/>
      <c r="G33" s="80"/>
      <c r="H33" s="80"/>
      <c r="I33" s="80"/>
      <c r="J33" s="80"/>
      <c r="K33" s="80"/>
      <c r="L33" s="80"/>
      <c r="M33" s="80"/>
    </row>
    <row r="34" spans="1:13">
      <c r="A34" s="48"/>
      <c r="B34" s="48"/>
      <c r="C34" s="48"/>
      <c r="D34" s="48"/>
      <c r="E34" s="48"/>
      <c r="F34" s="48"/>
      <c r="G34" s="48"/>
      <c r="H34" s="48"/>
      <c r="I34" s="48"/>
      <c r="J34" s="48"/>
      <c r="K34" s="48"/>
      <c r="L34" s="48"/>
      <c r="M34" s="48"/>
    </row>
    <row r="35" spans="1:13" ht="15.75" thickBot="1">
      <c r="A35" s="1" t="s">
        <v>19</v>
      </c>
      <c r="B35" s="3"/>
      <c r="C35" s="9"/>
      <c r="D35" s="10"/>
      <c r="E35" s="11"/>
      <c r="F35" s="3"/>
      <c r="I35" s="1" t="s">
        <v>20</v>
      </c>
      <c r="J35" s="3"/>
      <c r="K35" s="4"/>
      <c r="L35" s="3"/>
      <c r="M35" s="5"/>
    </row>
    <row r="36" spans="1:13" ht="15.75" thickBot="1">
      <c r="A36" s="1" t="s">
        <v>23</v>
      </c>
      <c r="B36" s="3"/>
      <c r="C36" s="9"/>
      <c r="D36" s="10"/>
      <c r="E36" s="49" t="s">
        <v>24</v>
      </c>
      <c r="F36" s="11"/>
      <c r="G36" s="3"/>
      <c r="H36" s="3"/>
      <c r="I36" s="1"/>
      <c r="J36" s="12"/>
      <c r="K36" s="16"/>
      <c r="L36" s="12"/>
      <c r="M36" s="17"/>
    </row>
    <row r="37" spans="1:13" ht="15.75" thickBot="1">
      <c r="A37" s="1"/>
      <c r="B37" s="12"/>
      <c r="C37" s="13"/>
      <c r="D37" s="14"/>
      <c r="E37" s="15"/>
      <c r="F37" s="12"/>
      <c r="I37" s="1"/>
      <c r="J37" s="12"/>
      <c r="K37" s="16"/>
      <c r="L37" s="12"/>
      <c r="M37" s="17"/>
    </row>
    <row r="38" spans="1:13" ht="61.5" thickTop="1" thickBot="1">
      <c r="A38" s="40" t="s">
        <v>8</v>
      </c>
      <c r="B38" s="41" t="s">
        <v>9</v>
      </c>
      <c r="C38" s="42" t="s">
        <v>10</v>
      </c>
      <c r="D38" s="43" t="s">
        <v>21</v>
      </c>
      <c r="E38" s="43" t="s">
        <v>11</v>
      </c>
      <c r="F38" s="41" t="s">
        <v>12</v>
      </c>
      <c r="G38" s="41" t="s">
        <v>13</v>
      </c>
      <c r="H38" s="41" t="s">
        <v>14</v>
      </c>
      <c r="I38" s="41" t="s">
        <v>15</v>
      </c>
      <c r="J38" s="41" t="s">
        <v>16</v>
      </c>
      <c r="K38" s="41" t="s">
        <v>17</v>
      </c>
      <c r="L38" s="41" t="s">
        <v>18</v>
      </c>
      <c r="M38" s="44" t="s">
        <v>30</v>
      </c>
    </row>
    <row r="39" spans="1:13">
      <c r="A39" s="33" t="s">
        <v>0</v>
      </c>
      <c r="B39" s="34"/>
      <c r="C39" s="35">
        <f>B39*12</f>
        <v>0</v>
      </c>
      <c r="D39" s="36">
        <v>0.45</v>
      </c>
      <c r="E39" s="37">
        <f>C39*D39</f>
        <v>0</v>
      </c>
      <c r="F39" s="38">
        <f>E39*12.5%</f>
        <v>0</v>
      </c>
      <c r="G39" s="38">
        <f>F39/6</f>
        <v>0</v>
      </c>
      <c r="H39" s="38">
        <f>F39/6</f>
        <v>0</v>
      </c>
      <c r="I39" s="38">
        <f>F39/6</f>
        <v>0</v>
      </c>
      <c r="J39" s="38">
        <f>F39/6</f>
        <v>0</v>
      </c>
      <c r="K39" s="38">
        <f>F39/6</f>
        <v>0</v>
      </c>
      <c r="L39" s="38">
        <f>F39/6</f>
        <v>0</v>
      </c>
      <c r="M39" s="39">
        <f>F39+G39+H39+I39+J39+K39+L39</f>
        <v>0</v>
      </c>
    </row>
    <row r="40" spans="1:13">
      <c r="A40" s="19" t="s">
        <v>1</v>
      </c>
      <c r="B40" s="20"/>
      <c r="C40" s="21">
        <f t="shared" ref="C40:C46" si="22">B40*12</f>
        <v>0</v>
      </c>
      <c r="D40" s="22">
        <v>0.85</v>
      </c>
      <c r="E40" s="23">
        <f t="shared" ref="E40:E46" si="23">C40*D40</f>
        <v>0</v>
      </c>
      <c r="F40" s="24">
        <f t="shared" ref="F40:F46" si="24">E40*12.5%</f>
        <v>0</v>
      </c>
      <c r="G40" s="24">
        <f t="shared" ref="G40:G46" si="25">F40/6</f>
        <v>0</v>
      </c>
      <c r="H40" s="24">
        <f t="shared" ref="H40:H46" si="26">F40/6</f>
        <v>0</v>
      </c>
      <c r="I40" s="24">
        <f t="shared" ref="I40:I46" si="27">F40/6</f>
        <v>0</v>
      </c>
      <c r="J40" s="24">
        <f t="shared" ref="J40:J46" si="28">F40/6</f>
        <v>0</v>
      </c>
      <c r="K40" s="24">
        <f t="shared" ref="K40:K46" si="29">F40/6</f>
        <v>0</v>
      </c>
      <c r="L40" s="24">
        <f t="shared" ref="L40:L46" si="30">F40/6</f>
        <v>0</v>
      </c>
      <c r="M40" s="25">
        <f t="shared" ref="M40:M47" si="31">F40+G40+H40+I40+J40+K40+L40</f>
        <v>0</v>
      </c>
    </row>
    <row r="41" spans="1:13">
      <c r="A41" s="19" t="s">
        <v>2</v>
      </c>
      <c r="B41" s="20"/>
      <c r="C41" s="21">
        <f t="shared" si="22"/>
        <v>0</v>
      </c>
      <c r="D41" s="22">
        <v>0.85</v>
      </c>
      <c r="E41" s="23">
        <f t="shared" si="23"/>
        <v>0</v>
      </c>
      <c r="F41" s="24">
        <f t="shared" si="24"/>
        <v>0</v>
      </c>
      <c r="G41" s="24">
        <f t="shared" si="25"/>
        <v>0</v>
      </c>
      <c r="H41" s="24">
        <f t="shared" si="26"/>
        <v>0</v>
      </c>
      <c r="I41" s="24">
        <f t="shared" si="27"/>
        <v>0</v>
      </c>
      <c r="J41" s="24">
        <f t="shared" si="28"/>
        <v>0</v>
      </c>
      <c r="K41" s="24">
        <f t="shared" si="29"/>
        <v>0</v>
      </c>
      <c r="L41" s="24">
        <f t="shared" si="30"/>
        <v>0</v>
      </c>
      <c r="M41" s="25">
        <f t="shared" si="31"/>
        <v>0</v>
      </c>
    </row>
    <row r="42" spans="1:13">
      <c r="A42" s="19" t="s">
        <v>3</v>
      </c>
      <c r="B42" s="20"/>
      <c r="C42" s="21">
        <f t="shared" si="22"/>
        <v>0</v>
      </c>
      <c r="D42" s="22">
        <v>1.1000000000000001</v>
      </c>
      <c r="E42" s="23">
        <f t="shared" si="23"/>
        <v>0</v>
      </c>
      <c r="F42" s="24">
        <f t="shared" si="24"/>
        <v>0</v>
      </c>
      <c r="G42" s="24">
        <f t="shared" si="25"/>
        <v>0</v>
      </c>
      <c r="H42" s="24">
        <f t="shared" si="26"/>
        <v>0</v>
      </c>
      <c r="I42" s="24">
        <f t="shared" si="27"/>
        <v>0</v>
      </c>
      <c r="J42" s="24">
        <f t="shared" si="28"/>
        <v>0</v>
      </c>
      <c r="K42" s="24">
        <f t="shared" si="29"/>
        <v>0</v>
      </c>
      <c r="L42" s="24">
        <f t="shared" si="30"/>
        <v>0</v>
      </c>
      <c r="M42" s="25">
        <f t="shared" si="31"/>
        <v>0</v>
      </c>
    </row>
    <row r="43" spans="1:13">
      <c r="A43" s="19" t="s">
        <v>4</v>
      </c>
      <c r="B43" s="20"/>
      <c r="C43" s="21">
        <f t="shared" si="22"/>
        <v>0</v>
      </c>
      <c r="D43" s="22">
        <v>0.85</v>
      </c>
      <c r="E43" s="23">
        <f t="shared" si="23"/>
        <v>0</v>
      </c>
      <c r="F43" s="24">
        <f t="shared" si="24"/>
        <v>0</v>
      </c>
      <c r="G43" s="24">
        <f t="shared" si="25"/>
        <v>0</v>
      </c>
      <c r="H43" s="24">
        <f t="shared" si="26"/>
        <v>0</v>
      </c>
      <c r="I43" s="24">
        <f t="shared" si="27"/>
        <v>0</v>
      </c>
      <c r="J43" s="24">
        <f t="shared" si="28"/>
        <v>0</v>
      </c>
      <c r="K43" s="24">
        <f t="shared" si="29"/>
        <v>0</v>
      </c>
      <c r="L43" s="24">
        <f t="shared" si="30"/>
        <v>0</v>
      </c>
      <c r="M43" s="25">
        <f t="shared" si="31"/>
        <v>0</v>
      </c>
    </row>
    <row r="44" spans="1:13">
      <c r="A44" s="19" t="s">
        <v>5</v>
      </c>
      <c r="B44" s="20"/>
      <c r="C44" s="21">
        <f t="shared" si="22"/>
        <v>0</v>
      </c>
      <c r="D44" s="22">
        <v>0.53</v>
      </c>
      <c r="E44" s="23">
        <f t="shared" si="23"/>
        <v>0</v>
      </c>
      <c r="F44" s="24">
        <f t="shared" si="24"/>
        <v>0</v>
      </c>
      <c r="G44" s="24">
        <f t="shared" si="25"/>
        <v>0</v>
      </c>
      <c r="H44" s="24">
        <f t="shared" si="26"/>
        <v>0</v>
      </c>
      <c r="I44" s="24">
        <f t="shared" si="27"/>
        <v>0</v>
      </c>
      <c r="J44" s="24">
        <f t="shared" si="28"/>
        <v>0</v>
      </c>
      <c r="K44" s="24">
        <f t="shared" si="29"/>
        <v>0</v>
      </c>
      <c r="L44" s="24">
        <f t="shared" si="30"/>
        <v>0</v>
      </c>
      <c r="M44" s="25">
        <f t="shared" si="31"/>
        <v>0</v>
      </c>
    </row>
    <row r="45" spans="1:13">
      <c r="A45" s="19" t="s">
        <v>6</v>
      </c>
      <c r="B45" s="20"/>
      <c r="C45" s="21">
        <f t="shared" si="22"/>
        <v>0</v>
      </c>
      <c r="D45" s="22">
        <v>1</v>
      </c>
      <c r="E45" s="23">
        <f t="shared" si="23"/>
        <v>0</v>
      </c>
      <c r="F45" s="24">
        <f t="shared" si="24"/>
        <v>0</v>
      </c>
      <c r="G45" s="24">
        <f t="shared" si="25"/>
        <v>0</v>
      </c>
      <c r="H45" s="24">
        <f t="shared" si="26"/>
        <v>0</v>
      </c>
      <c r="I45" s="24">
        <f t="shared" si="27"/>
        <v>0</v>
      </c>
      <c r="J45" s="24">
        <f t="shared" si="28"/>
        <v>0</v>
      </c>
      <c r="K45" s="24">
        <f t="shared" si="29"/>
        <v>0</v>
      </c>
      <c r="L45" s="24">
        <f t="shared" si="30"/>
        <v>0</v>
      </c>
      <c r="M45" s="25">
        <f t="shared" si="31"/>
        <v>0</v>
      </c>
    </row>
    <row r="46" spans="1:13">
      <c r="A46" s="50" t="s">
        <v>31</v>
      </c>
      <c r="B46" s="51"/>
      <c r="C46" s="21">
        <f t="shared" si="22"/>
        <v>0</v>
      </c>
      <c r="D46" s="22">
        <v>0.38</v>
      </c>
      <c r="E46" s="23">
        <f t="shared" si="23"/>
        <v>0</v>
      </c>
      <c r="F46" s="24">
        <f t="shared" si="24"/>
        <v>0</v>
      </c>
      <c r="G46" s="24">
        <f t="shared" si="25"/>
        <v>0</v>
      </c>
      <c r="H46" s="24">
        <f t="shared" si="26"/>
        <v>0</v>
      </c>
      <c r="I46" s="24">
        <f t="shared" si="27"/>
        <v>0</v>
      </c>
      <c r="J46" s="24">
        <f t="shared" si="28"/>
        <v>0</v>
      </c>
      <c r="K46" s="24">
        <f t="shared" si="29"/>
        <v>0</v>
      </c>
      <c r="L46" s="24">
        <f t="shared" si="30"/>
        <v>0</v>
      </c>
      <c r="M46" s="25">
        <f t="shared" si="31"/>
        <v>0</v>
      </c>
    </row>
    <row r="47" spans="1:13" ht="15.75" thickBot="1">
      <c r="A47" s="26" t="s">
        <v>7</v>
      </c>
      <c r="B47" s="27"/>
      <c r="C47" s="28"/>
      <c r="D47" s="29"/>
      <c r="E47" s="30"/>
      <c r="F47" s="31"/>
      <c r="G47" s="31"/>
      <c r="H47" s="31"/>
      <c r="I47" s="31"/>
      <c r="J47" s="31"/>
      <c r="K47" s="31"/>
      <c r="L47" s="31"/>
      <c r="M47" s="32">
        <f t="shared" si="31"/>
        <v>0</v>
      </c>
    </row>
    <row r="48" spans="1:13" ht="15.75" thickTop="1">
      <c r="A48" s="1"/>
      <c r="B48" s="2">
        <f>SUM(B39:B47)</f>
        <v>0</v>
      </c>
      <c r="C48" s="45"/>
      <c r="D48" s="46"/>
      <c r="E48" s="47"/>
      <c r="F48" s="2">
        <f>SUM(F39:F47)</f>
        <v>0</v>
      </c>
      <c r="G48" s="2">
        <f t="shared" ref="G48:M48" si="32">SUM(G39:G47)</f>
        <v>0</v>
      </c>
      <c r="H48" s="2">
        <f t="shared" si="32"/>
        <v>0</v>
      </c>
      <c r="I48" s="2">
        <f t="shared" si="32"/>
        <v>0</v>
      </c>
      <c r="J48" s="2">
        <f t="shared" si="32"/>
        <v>0</v>
      </c>
      <c r="K48" s="2">
        <f t="shared" si="32"/>
        <v>0</v>
      </c>
      <c r="L48" s="2">
        <f t="shared" si="32"/>
        <v>0</v>
      </c>
      <c r="M48" s="2">
        <f t="shared" si="32"/>
        <v>0</v>
      </c>
    </row>
    <row r="49" spans="1:13">
      <c r="A49" s="1"/>
      <c r="C49" s="6"/>
      <c r="D49" s="7"/>
      <c r="E49" s="8"/>
      <c r="M49" s="1"/>
    </row>
    <row r="50" spans="1:13">
      <c r="A50" s="1"/>
      <c r="C50" s="6"/>
      <c r="D50" s="7"/>
      <c r="E50" s="8"/>
      <c r="M50" s="1"/>
    </row>
    <row r="51" spans="1:13" ht="15.75" thickBot="1">
      <c r="A51" s="1" t="s">
        <v>19</v>
      </c>
      <c r="B51" s="3"/>
      <c r="C51" s="9"/>
      <c r="D51" s="10"/>
      <c r="E51" s="11"/>
      <c r="F51" s="3"/>
      <c r="I51" s="1" t="s">
        <v>20</v>
      </c>
      <c r="J51" s="3"/>
      <c r="K51" s="4"/>
      <c r="L51" s="3"/>
      <c r="M51" s="5"/>
    </row>
    <row r="52" spans="1:13" ht="15.75" thickBot="1">
      <c r="A52" s="1" t="s">
        <v>23</v>
      </c>
      <c r="B52" s="3"/>
      <c r="C52" s="9"/>
      <c r="D52" s="10"/>
      <c r="E52" s="49" t="s">
        <v>24</v>
      </c>
      <c r="F52" s="11"/>
      <c r="G52" s="3"/>
      <c r="H52" s="3"/>
      <c r="I52" s="1"/>
      <c r="J52" s="12"/>
      <c r="K52" s="16"/>
      <c r="L52" s="12"/>
      <c r="M52" s="17"/>
    </row>
    <row r="53" spans="1:13" ht="15.75" thickBot="1">
      <c r="A53" s="1"/>
      <c r="B53" s="12"/>
      <c r="C53" s="13"/>
      <c r="D53" s="14"/>
      <c r="E53" s="15"/>
      <c r="F53" s="12"/>
      <c r="I53" s="1"/>
      <c r="J53" s="12"/>
      <c r="K53" s="16"/>
      <c r="L53" s="12"/>
      <c r="M53" s="17"/>
    </row>
    <row r="54" spans="1:13" ht="61.5" thickTop="1" thickBot="1">
      <c r="A54" s="40" t="s">
        <v>8</v>
      </c>
      <c r="B54" s="41" t="s">
        <v>9</v>
      </c>
      <c r="C54" s="42" t="s">
        <v>10</v>
      </c>
      <c r="D54" s="43" t="s">
        <v>21</v>
      </c>
      <c r="E54" s="43" t="s">
        <v>11</v>
      </c>
      <c r="F54" s="41" t="s">
        <v>12</v>
      </c>
      <c r="G54" s="41" t="s">
        <v>13</v>
      </c>
      <c r="H54" s="41" t="s">
        <v>14</v>
      </c>
      <c r="I54" s="41" t="s">
        <v>15</v>
      </c>
      <c r="J54" s="41" t="s">
        <v>16</v>
      </c>
      <c r="K54" s="41" t="s">
        <v>17</v>
      </c>
      <c r="L54" s="41" t="s">
        <v>18</v>
      </c>
      <c r="M54" s="44" t="s">
        <v>30</v>
      </c>
    </row>
    <row r="55" spans="1:13">
      <c r="A55" s="33" t="s">
        <v>0</v>
      </c>
      <c r="B55" s="34"/>
      <c r="C55" s="35">
        <f>B55*12</f>
        <v>0</v>
      </c>
      <c r="D55" s="36">
        <v>0.45</v>
      </c>
      <c r="E55" s="37">
        <f>C55*D55</f>
        <v>0</v>
      </c>
      <c r="F55" s="38">
        <f>E55*12.5%</f>
        <v>0</v>
      </c>
      <c r="G55" s="38">
        <f>F55/6</f>
        <v>0</v>
      </c>
      <c r="H55" s="38">
        <f>F55/6</f>
        <v>0</v>
      </c>
      <c r="I55" s="38">
        <f>F55/6</f>
        <v>0</v>
      </c>
      <c r="J55" s="38">
        <f>F55/6</f>
        <v>0</v>
      </c>
      <c r="K55" s="38">
        <f>F55/6</f>
        <v>0</v>
      </c>
      <c r="L55" s="38">
        <f>F55/6</f>
        <v>0</v>
      </c>
      <c r="M55" s="39">
        <f>F55+G55+H55+I55+J55+K55+L55</f>
        <v>0</v>
      </c>
    </row>
    <row r="56" spans="1:13">
      <c r="A56" s="19" t="s">
        <v>1</v>
      </c>
      <c r="B56" s="20"/>
      <c r="C56" s="21">
        <f t="shared" ref="C56:C62" si="33">B56*12</f>
        <v>0</v>
      </c>
      <c r="D56" s="22">
        <v>0.85</v>
      </c>
      <c r="E56" s="23">
        <f t="shared" ref="E56:E62" si="34">C56*D56</f>
        <v>0</v>
      </c>
      <c r="F56" s="24">
        <f t="shared" ref="F56:F62" si="35">E56*12.5%</f>
        <v>0</v>
      </c>
      <c r="G56" s="24">
        <f t="shared" ref="G56:G62" si="36">F56/6</f>
        <v>0</v>
      </c>
      <c r="H56" s="24">
        <f t="shared" ref="H56:H62" si="37">F56/6</f>
        <v>0</v>
      </c>
      <c r="I56" s="24">
        <f t="shared" ref="I56:I62" si="38">F56/6</f>
        <v>0</v>
      </c>
      <c r="J56" s="24">
        <f t="shared" ref="J56:J62" si="39">F56/6</f>
        <v>0</v>
      </c>
      <c r="K56" s="24">
        <f t="shared" ref="K56:K62" si="40">F56/6</f>
        <v>0</v>
      </c>
      <c r="L56" s="24">
        <f t="shared" ref="L56:L62" si="41">F56/6</f>
        <v>0</v>
      </c>
      <c r="M56" s="25">
        <f t="shared" ref="M56:M63" si="42">F56+G56+H56+I56+J56+K56+L56</f>
        <v>0</v>
      </c>
    </row>
    <row r="57" spans="1:13">
      <c r="A57" s="19" t="s">
        <v>2</v>
      </c>
      <c r="B57" s="20"/>
      <c r="C57" s="21">
        <f t="shared" si="33"/>
        <v>0</v>
      </c>
      <c r="D57" s="22">
        <v>0.85</v>
      </c>
      <c r="E57" s="23">
        <f t="shared" si="34"/>
        <v>0</v>
      </c>
      <c r="F57" s="24">
        <f t="shared" si="35"/>
        <v>0</v>
      </c>
      <c r="G57" s="24">
        <f t="shared" si="36"/>
        <v>0</v>
      </c>
      <c r="H57" s="24">
        <f t="shared" si="37"/>
        <v>0</v>
      </c>
      <c r="I57" s="24">
        <f t="shared" si="38"/>
        <v>0</v>
      </c>
      <c r="J57" s="24">
        <f t="shared" si="39"/>
        <v>0</v>
      </c>
      <c r="K57" s="24">
        <f t="shared" si="40"/>
        <v>0</v>
      </c>
      <c r="L57" s="24">
        <f t="shared" si="41"/>
        <v>0</v>
      </c>
      <c r="M57" s="25">
        <f t="shared" si="42"/>
        <v>0</v>
      </c>
    </row>
    <row r="58" spans="1:13">
      <c r="A58" s="19" t="s">
        <v>3</v>
      </c>
      <c r="B58" s="20"/>
      <c r="C58" s="21">
        <f t="shared" si="33"/>
        <v>0</v>
      </c>
      <c r="D58" s="22">
        <v>1.1000000000000001</v>
      </c>
      <c r="E58" s="23">
        <f t="shared" si="34"/>
        <v>0</v>
      </c>
      <c r="F58" s="24">
        <f t="shared" si="35"/>
        <v>0</v>
      </c>
      <c r="G58" s="24">
        <f t="shared" si="36"/>
        <v>0</v>
      </c>
      <c r="H58" s="24">
        <f t="shared" si="37"/>
        <v>0</v>
      </c>
      <c r="I58" s="24">
        <f t="shared" si="38"/>
        <v>0</v>
      </c>
      <c r="J58" s="24">
        <f t="shared" si="39"/>
        <v>0</v>
      </c>
      <c r="K58" s="24">
        <f t="shared" si="40"/>
        <v>0</v>
      </c>
      <c r="L58" s="24">
        <f t="shared" si="41"/>
        <v>0</v>
      </c>
      <c r="M58" s="25">
        <f t="shared" si="42"/>
        <v>0</v>
      </c>
    </row>
    <row r="59" spans="1:13">
      <c r="A59" s="19" t="s">
        <v>4</v>
      </c>
      <c r="B59" s="20"/>
      <c r="C59" s="21">
        <f t="shared" si="33"/>
        <v>0</v>
      </c>
      <c r="D59" s="22">
        <v>0.85</v>
      </c>
      <c r="E59" s="23">
        <f t="shared" si="34"/>
        <v>0</v>
      </c>
      <c r="F59" s="24">
        <f t="shared" si="35"/>
        <v>0</v>
      </c>
      <c r="G59" s="24">
        <f t="shared" si="36"/>
        <v>0</v>
      </c>
      <c r="H59" s="24">
        <f t="shared" si="37"/>
        <v>0</v>
      </c>
      <c r="I59" s="24">
        <f t="shared" si="38"/>
        <v>0</v>
      </c>
      <c r="J59" s="24">
        <f t="shared" si="39"/>
        <v>0</v>
      </c>
      <c r="K59" s="24">
        <f t="shared" si="40"/>
        <v>0</v>
      </c>
      <c r="L59" s="24">
        <f t="shared" si="41"/>
        <v>0</v>
      </c>
      <c r="M59" s="25">
        <f t="shared" si="42"/>
        <v>0</v>
      </c>
    </row>
    <row r="60" spans="1:13">
      <c r="A60" s="19" t="s">
        <v>5</v>
      </c>
      <c r="B60" s="20"/>
      <c r="C60" s="21">
        <f t="shared" si="33"/>
        <v>0</v>
      </c>
      <c r="D60" s="22">
        <v>0.53</v>
      </c>
      <c r="E60" s="23">
        <f t="shared" si="34"/>
        <v>0</v>
      </c>
      <c r="F60" s="24">
        <f t="shared" si="35"/>
        <v>0</v>
      </c>
      <c r="G60" s="24">
        <f t="shared" si="36"/>
        <v>0</v>
      </c>
      <c r="H60" s="24">
        <f t="shared" si="37"/>
        <v>0</v>
      </c>
      <c r="I60" s="24">
        <f t="shared" si="38"/>
        <v>0</v>
      </c>
      <c r="J60" s="24">
        <f t="shared" si="39"/>
        <v>0</v>
      </c>
      <c r="K60" s="24">
        <f t="shared" si="40"/>
        <v>0</v>
      </c>
      <c r="L60" s="24">
        <f t="shared" si="41"/>
        <v>0</v>
      </c>
      <c r="M60" s="25">
        <f t="shared" si="42"/>
        <v>0</v>
      </c>
    </row>
    <row r="61" spans="1:13">
      <c r="A61" s="19" t="s">
        <v>6</v>
      </c>
      <c r="B61" s="20"/>
      <c r="C61" s="21">
        <f t="shared" si="33"/>
        <v>0</v>
      </c>
      <c r="D61" s="22">
        <v>1</v>
      </c>
      <c r="E61" s="23">
        <f t="shared" si="34"/>
        <v>0</v>
      </c>
      <c r="F61" s="24">
        <f t="shared" si="35"/>
        <v>0</v>
      </c>
      <c r="G61" s="24">
        <f t="shared" si="36"/>
        <v>0</v>
      </c>
      <c r="H61" s="24">
        <f t="shared" si="37"/>
        <v>0</v>
      </c>
      <c r="I61" s="24">
        <f t="shared" si="38"/>
        <v>0</v>
      </c>
      <c r="J61" s="24">
        <f t="shared" si="39"/>
        <v>0</v>
      </c>
      <c r="K61" s="24">
        <f t="shared" si="40"/>
        <v>0</v>
      </c>
      <c r="L61" s="24">
        <f t="shared" si="41"/>
        <v>0</v>
      </c>
      <c r="M61" s="25">
        <f t="shared" si="42"/>
        <v>0</v>
      </c>
    </row>
    <row r="62" spans="1:13">
      <c r="A62" s="50" t="s">
        <v>31</v>
      </c>
      <c r="B62" s="51"/>
      <c r="C62" s="21">
        <f t="shared" si="33"/>
        <v>0</v>
      </c>
      <c r="D62" s="22">
        <v>0.38</v>
      </c>
      <c r="E62" s="23">
        <f t="shared" si="34"/>
        <v>0</v>
      </c>
      <c r="F62" s="24">
        <f t="shared" si="35"/>
        <v>0</v>
      </c>
      <c r="G62" s="24">
        <f t="shared" si="36"/>
        <v>0</v>
      </c>
      <c r="H62" s="24">
        <f t="shared" si="37"/>
        <v>0</v>
      </c>
      <c r="I62" s="24">
        <f t="shared" si="38"/>
        <v>0</v>
      </c>
      <c r="J62" s="24">
        <f t="shared" si="39"/>
        <v>0</v>
      </c>
      <c r="K62" s="24">
        <f t="shared" si="40"/>
        <v>0</v>
      </c>
      <c r="L62" s="24">
        <f t="shared" si="41"/>
        <v>0</v>
      </c>
      <c r="M62" s="25">
        <f t="shared" si="42"/>
        <v>0</v>
      </c>
    </row>
    <row r="63" spans="1:13" ht="15.75" thickBot="1">
      <c r="A63" s="26" t="s">
        <v>7</v>
      </c>
      <c r="B63" s="27"/>
      <c r="C63" s="28"/>
      <c r="D63" s="29"/>
      <c r="E63" s="30"/>
      <c r="F63" s="31"/>
      <c r="G63" s="31"/>
      <c r="H63" s="31"/>
      <c r="I63" s="31"/>
      <c r="J63" s="31"/>
      <c r="K63" s="31"/>
      <c r="L63" s="31"/>
      <c r="M63" s="32">
        <f t="shared" si="42"/>
        <v>0</v>
      </c>
    </row>
    <row r="64" spans="1:13" ht="15.75" thickTop="1">
      <c r="A64" s="1"/>
      <c r="B64" s="2">
        <f>SUM(B55:B63)</f>
        <v>0</v>
      </c>
      <c r="C64" s="45"/>
      <c r="D64" s="46"/>
      <c r="E64" s="47"/>
      <c r="F64" s="2">
        <f>SUM(F55:F63)</f>
        <v>0</v>
      </c>
      <c r="G64" s="2">
        <f t="shared" ref="G64:M64" si="43">SUM(G55:G63)</f>
        <v>0</v>
      </c>
      <c r="H64" s="2">
        <f t="shared" si="43"/>
        <v>0</v>
      </c>
      <c r="I64" s="2">
        <f t="shared" si="43"/>
        <v>0</v>
      </c>
      <c r="J64" s="2">
        <f t="shared" si="43"/>
        <v>0</v>
      </c>
      <c r="K64" s="2">
        <f t="shared" si="43"/>
        <v>0</v>
      </c>
      <c r="L64" s="2">
        <f t="shared" si="43"/>
        <v>0</v>
      </c>
      <c r="M64" s="2">
        <f t="shared" si="43"/>
        <v>0</v>
      </c>
    </row>
    <row r="65" spans="1:13" ht="18.75">
      <c r="A65" s="81" t="s">
        <v>25</v>
      </c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</row>
    <row r="66" spans="1:13" ht="15.75" thickBot="1">
      <c r="A66" s="48"/>
      <c r="B66" s="48"/>
      <c r="C66" s="48"/>
      <c r="D66" s="48"/>
      <c r="E66" s="48"/>
      <c r="F66" s="48"/>
      <c r="G66" s="48"/>
      <c r="H66" s="48"/>
      <c r="I66" s="48"/>
      <c r="J66" s="48"/>
      <c r="K66" s="48"/>
      <c r="L66" s="48"/>
      <c r="M66" s="48"/>
    </row>
    <row r="67" spans="1:13" ht="61.5" thickTop="1" thickBot="1">
      <c r="A67" s="61"/>
      <c r="B67" s="61"/>
      <c r="C67" s="61"/>
      <c r="D67" s="61"/>
      <c r="E67" s="62"/>
      <c r="F67" s="58" t="s">
        <v>33</v>
      </c>
      <c r="G67" s="59" t="s">
        <v>13</v>
      </c>
      <c r="H67" s="59" t="s">
        <v>14</v>
      </c>
      <c r="I67" s="59" t="s">
        <v>15</v>
      </c>
      <c r="J67" s="59" t="s">
        <v>16</v>
      </c>
      <c r="K67" s="59" t="s">
        <v>17</v>
      </c>
      <c r="L67" s="59" t="s">
        <v>18</v>
      </c>
      <c r="M67" s="60" t="s">
        <v>32</v>
      </c>
    </row>
    <row r="68" spans="1:13" ht="15.75" thickTop="1">
      <c r="A68" s="18"/>
      <c r="B68" s="64"/>
      <c r="C68" s="65"/>
      <c r="D68" s="66"/>
      <c r="E68" s="67"/>
      <c r="F68" s="56"/>
      <c r="G68" s="56"/>
      <c r="H68" s="56"/>
      <c r="I68" s="56"/>
      <c r="J68" s="56"/>
      <c r="K68" s="56"/>
      <c r="L68" s="56"/>
      <c r="M68" s="57"/>
    </row>
    <row r="69" spans="1:13">
      <c r="A69" s="19" t="s">
        <v>26</v>
      </c>
      <c r="B69" s="68">
        <f>B3</f>
        <v>0</v>
      </c>
      <c r="C69" s="69"/>
      <c r="D69" s="70"/>
      <c r="E69" s="71"/>
      <c r="F69" s="21">
        <f>F16</f>
        <v>25</v>
      </c>
      <c r="G69" s="21">
        <f t="shared" ref="G69:L69" si="44">G16</f>
        <v>1.84</v>
      </c>
      <c r="H69" s="21">
        <f t="shared" si="44"/>
        <v>1.83</v>
      </c>
      <c r="I69" s="21">
        <f t="shared" si="44"/>
        <v>1.83</v>
      </c>
      <c r="J69" s="21">
        <f t="shared" si="44"/>
        <v>1.83</v>
      </c>
      <c r="K69" s="21">
        <f t="shared" si="44"/>
        <v>1.83</v>
      </c>
      <c r="L69" s="21">
        <f t="shared" si="44"/>
        <v>1.84</v>
      </c>
      <c r="M69" s="53">
        <f>M16</f>
        <v>36</v>
      </c>
    </row>
    <row r="70" spans="1:13">
      <c r="A70" s="19" t="s">
        <v>27</v>
      </c>
      <c r="B70" s="68">
        <f>B19</f>
        <v>0</v>
      </c>
      <c r="C70" s="69"/>
      <c r="D70" s="70"/>
      <c r="E70" s="71"/>
      <c r="F70" s="21">
        <f>F32</f>
        <v>0</v>
      </c>
      <c r="G70" s="21">
        <f t="shared" ref="G70:L70" si="45">G32</f>
        <v>0</v>
      </c>
      <c r="H70" s="21">
        <f t="shared" si="45"/>
        <v>0</v>
      </c>
      <c r="I70" s="21">
        <f t="shared" si="45"/>
        <v>0</v>
      </c>
      <c r="J70" s="21">
        <f t="shared" si="45"/>
        <v>0</v>
      </c>
      <c r="K70" s="21">
        <f t="shared" si="45"/>
        <v>0</v>
      </c>
      <c r="L70" s="21">
        <f t="shared" si="45"/>
        <v>0</v>
      </c>
      <c r="M70" s="53">
        <f>M32</f>
        <v>0</v>
      </c>
    </row>
    <row r="71" spans="1:13">
      <c r="A71" s="19" t="s">
        <v>28</v>
      </c>
      <c r="B71" s="68">
        <f>B35</f>
        <v>0</v>
      </c>
      <c r="C71" s="69"/>
      <c r="D71" s="70"/>
      <c r="E71" s="71"/>
      <c r="F71" s="21">
        <f>F48</f>
        <v>0</v>
      </c>
      <c r="G71" s="21">
        <f t="shared" ref="G71:L71" si="46">G48</f>
        <v>0</v>
      </c>
      <c r="H71" s="21">
        <f t="shared" si="46"/>
        <v>0</v>
      </c>
      <c r="I71" s="21">
        <f t="shared" si="46"/>
        <v>0</v>
      </c>
      <c r="J71" s="21">
        <f t="shared" si="46"/>
        <v>0</v>
      </c>
      <c r="K71" s="21">
        <f t="shared" si="46"/>
        <v>0</v>
      </c>
      <c r="L71" s="21">
        <f t="shared" si="46"/>
        <v>0</v>
      </c>
      <c r="M71" s="53">
        <f>M48</f>
        <v>0</v>
      </c>
    </row>
    <row r="72" spans="1:13">
      <c r="A72" s="19" t="s">
        <v>29</v>
      </c>
      <c r="B72" s="68">
        <f>B51</f>
        <v>0</v>
      </c>
      <c r="C72" s="69"/>
      <c r="D72" s="70"/>
      <c r="E72" s="71"/>
      <c r="F72" s="21">
        <f>F64</f>
        <v>0</v>
      </c>
      <c r="G72" s="21">
        <f t="shared" ref="G72:L72" si="47">G64</f>
        <v>0</v>
      </c>
      <c r="H72" s="21">
        <f t="shared" si="47"/>
        <v>0</v>
      </c>
      <c r="I72" s="21">
        <f t="shared" si="47"/>
        <v>0</v>
      </c>
      <c r="J72" s="21">
        <f t="shared" si="47"/>
        <v>0</v>
      </c>
      <c r="K72" s="21">
        <f t="shared" si="47"/>
        <v>0</v>
      </c>
      <c r="L72" s="21">
        <f t="shared" si="47"/>
        <v>0</v>
      </c>
      <c r="M72" s="53">
        <f>M64</f>
        <v>0</v>
      </c>
    </row>
    <row r="73" spans="1:13">
      <c r="A73" s="19" t="s">
        <v>34</v>
      </c>
      <c r="B73" s="68"/>
      <c r="C73" s="76"/>
      <c r="D73" s="77"/>
      <c r="E73" s="78"/>
      <c r="F73" s="52"/>
      <c r="G73" s="52"/>
      <c r="H73" s="52"/>
      <c r="I73" s="52"/>
      <c r="J73" s="52"/>
      <c r="K73" s="52"/>
      <c r="L73" s="52"/>
      <c r="M73" s="79"/>
    </row>
    <row r="74" spans="1:13">
      <c r="A74" s="19" t="s">
        <v>35</v>
      </c>
      <c r="B74" s="68"/>
      <c r="C74" s="76"/>
      <c r="D74" s="77"/>
      <c r="E74" s="78"/>
      <c r="F74" s="52"/>
      <c r="G74" s="52"/>
      <c r="H74" s="52"/>
      <c r="I74" s="52"/>
      <c r="J74" s="52"/>
      <c r="K74" s="52"/>
      <c r="L74" s="52"/>
      <c r="M74" s="79"/>
    </row>
    <row r="75" spans="1:13">
      <c r="A75" s="19" t="s">
        <v>36</v>
      </c>
      <c r="B75" s="68"/>
      <c r="C75" s="76"/>
      <c r="D75" s="77"/>
      <c r="E75" s="78"/>
      <c r="F75" s="52"/>
      <c r="G75" s="52"/>
      <c r="H75" s="52"/>
      <c r="I75" s="52"/>
      <c r="J75" s="52"/>
      <c r="K75" s="52"/>
      <c r="L75" s="52"/>
      <c r="M75" s="79"/>
    </row>
    <row r="76" spans="1:13">
      <c r="A76" s="19" t="s">
        <v>37</v>
      </c>
      <c r="B76" s="68"/>
      <c r="C76" s="76"/>
      <c r="D76" s="77"/>
      <c r="E76" s="78"/>
      <c r="F76" s="52"/>
      <c r="G76" s="52"/>
      <c r="H76" s="52"/>
      <c r="I76" s="52"/>
      <c r="J76" s="52"/>
      <c r="K76" s="52"/>
      <c r="L76" s="52"/>
      <c r="M76" s="79"/>
    </row>
    <row r="77" spans="1:13">
      <c r="A77" s="19" t="s">
        <v>38</v>
      </c>
      <c r="B77" s="68"/>
      <c r="C77" s="76"/>
      <c r="D77" s="77"/>
      <c r="E77" s="78"/>
      <c r="F77" s="52"/>
      <c r="G77" s="52"/>
      <c r="H77" s="52"/>
      <c r="I77" s="52"/>
      <c r="J77" s="52"/>
      <c r="K77" s="52"/>
      <c r="L77" s="52"/>
      <c r="M77" s="79"/>
    </row>
    <row r="78" spans="1:13">
      <c r="A78" s="19" t="s">
        <v>39</v>
      </c>
      <c r="B78" s="68"/>
      <c r="C78" s="76"/>
      <c r="D78" s="77"/>
      <c r="E78" s="78"/>
      <c r="F78" s="52"/>
      <c r="G78" s="52"/>
      <c r="H78" s="52"/>
      <c r="I78" s="52"/>
      <c r="J78" s="52"/>
      <c r="K78" s="52"/>
      <c r="L78" s="52"/>
      <c r="M78" s="79"/>
    </row>
    <row r="79" spans="1:13" ht="15.75" thickBot="1">
      <c r="A79" s="26"/>
      <c r="B79" s="72"/>
      <c r="C79" s="73"/>
      <c r="D79" s="74"/>
      <c r="E79" s="75"/>
      <c r="F79" s="54"/>
      <c r="G79" s="54"/>
      <c r="H79" s="54"/>
      <c r="I79" s="54"/>
      <c r="J79" s="54"/>
      <c r="K79" s="54"/>
      <c r="L79" s="54"/>
      <c r="M79" s="55"/>
    </row>
    <row r="80" spans="1:13" ht="15.75" thickTop="1">
      <c r="A80" s="1"/>
      <c r="C80" s="6"/>
      <c r="D80" s="7"/>
      <c r="E80" s="8"/>
      <c r="F80" s="63">
        <f>SUM(F69:F72)</f>
        <v>25</v>
      </c>
      <c r="G80" s="63">
        <f t="shared" ref="G80:L80" si="48">SUM(G69:G72)</f>
        <v>1.84</v>
      </c>
      <c r="H80" s="63">
        <f t="shared" si="48"/>
        <v>1.83</v>
      </c>
      <c r="I80" s="63">
        <f t="shared" si="48"/>
        <v>1.83</v>
      </c>
      <c r="J80" s="63">
        <f t="shared" si="48"/>
        <v>1.83</v>
      </c>
      <c r="K80" s="63">
        <f t="shared" si="48"/>
        <v>1.83</v>
      </c>
      <c r="L80" s="63">
        <f t="shared" si="48"/>
        <v>1.84</v>
      </c>
      <c r="M80" s="63">
        <f>SUM(M69:M72)</f>
        <v>36</v>
      </c>
    </row>
    <row r="81" spans="1:13">
      <c r="A81" s="1"/>
      <c r="C81" s="6"/>
      <c r="D81" s="7"/>
      <c r="E81" s="8"/>
      <c r="M81" s="1"/>
    </row>
    <row r="82" spans="1:13">
      <c r="A82" s="1"/>
      <c r="C82" s="6"/>
      <c r="D82" s="7"/>
      <c r="E82" s="8"/>
      <c r="M82" s="1"/>
    </row>
    <row r="83" spans="1:13">
      <c r="A83" s="1"/>
      <c r="C83" s="6"/>
      <c r="D83" s="7"/>
      <c r="E83" s="8"/>
      <c r="M83" s="1"/>
    </row>
    <row r="84" spans="1:13">
      <c r="A84" s="1"/>
      <c r="C84" s="6"/>
      <c r="D84" s="7"/>
      <c r="E84" s="8"/>
      <c r="M84" s="1"/>
    </row>
    <row r="85" spans="1:13">
      <c r="A85" s="1"/>
      <c r="C85" s="6"/>
      <c r="D85" s="7"/>
      <c r="E85" s="8"/>
      <c r="M85" s="1"/>
    </row>
    <row r="86" spans="1:13">
      <c r="A86" s="1"/>
      <c r="C86" s="6"/>
      <c r="D86" s="7"/>
      <c r="E86" s="8"/>
      <c r="M86" s="1"/>
    </row>
    <row r="87" spans="1:13">
      <c r="A87" s="1"/>
      <c r="C87" s="6"/>
      <c r="D87" s="7"/>
      <c r="E87" s="8"/>
      <c r="M87" s="1"/>
    </row>
    <row r="88" spans="1:13">
      <c r="A88" s="1"/>
      <c r="C88" s="6"/>
      <c r="D88" s="7"/>
      <c r="E88" s="8"/>
      <c r="M88" s="1"/>
    </row>
    <row r="89" spans="1:13">
      <c r="A89" s="1"/>
      <c r="C89" s="6"/>
      <c r="D89" s="7"/>
      <c r="E89" s="8"/>
      <c r="M89" s="1"/>
    </row>
    <row r="90" spans="1:13">
      <c r="A90" s="1"/>
      <c r="C90" s="6"/>
      <c r="D90" s="7"/>
      <c r="E90" s="8"/>
      <c r="M90" s="1"/>
    </row>
    <row r="91" spans="1:13">
      <c r="A91" s="1"/>
      <c r="C91" s="6"/>
      <c r="D91" s="7"/>
      <c r="E91" s="8"/>
      <c r="M91" s="1"/>
    </row>
    <row r="92" spans="1:13">
      <c r="A92" s="1"/>
      <c r="C92" s="6"/>
      <c r="D92" s="7"/>
      <c r="E92" s="8"/>
      <c r="M92" s="1"/>
    </row>
    <row r="93" spans="1:13">
      <c r="A93" s="1"/>
      <c r="C93" s="6"/>
      <c r="D93" s="7"/>
      <c r="E93" s="8"/>
      <c r="M93" s="1"/>
    </row>
    <row r="94" spans="1:13">
      <c r="A94" s="1"/>
      <c r="C94" s="6"/>
      <c r="D94" s="7"/>
      <c r="E94" s="8"/>
      <c r="M94" s="1"/>
    </row>
    <row r="95" spans="1:13">
      <c r="A95" s="1"/>
      <c r="C95" s="6"/>
      <c r="D95" s="7"/>
      <c r="E95" s="8"/>
      <c r="M95" s="1"/>
    </row>
    <row r="96" spans="1:13">
      <c r="A96" s="1"/>
      <c r="C96" s="6"/>
      <c r="D96" s="7"/>
      <c r="E96" s="8"/>
      <c r="M96" s="1"/>
    </row>
    <row r="97" spans="1:13">
      <c r="A97" s="1"/>
      <c r="C97" s="6"/>
      <c r="D97" s="7"/>
      <c r="E97" s="8"/>
      <c r="M97" s="1"/>
    </row>
    <row r="98" spans="1:13">
      <c r="A98" s="1"/>
      <c r="C98" s="6"/>
      <c r="D98" s="7"/>
      <c r="E98" s="8"/>
      <c r="M98" s="1"/>
    </row>
    <row r="99" spans="1:13">
      <c r="A99" s="1"/>
      <c r="C99" s="6"/>
      <c r="D99" s="7"/>
      <c r="E99" s="8"/>
      <c r="M99" s="1"/>
    </row>
    <row r="100" spans="1:13">
      <c r="A100" s="1"/>
      <c r="C100" s="6"/>
      <c r="D100" s="7"/>
      <c r="E100" s="8"/>
      <c r="M100" s="1"/>
    </row>
    <row r="101" spans="1:13">
      <c r="A101" s="1"/>
      <c r="C101" s="6"/>
      <c r="D101" s="7"/>
      <c r="E101" s="8"/>
      <c r="M101" s="1"/>
    </row>
    <row r="102" spans="1:13">
      <c r="A102" s="1"/>
      <c r="C102" s="6"/>
      <c r="D102" s="7"/>
      <c r="E102" s="8"/>
      <c r="M102" s="1"/>
    </row>
    <row r="103" spans="1:13">
      <c r="A103" s="1"/>
      <c r="C103" s="6"/>
      <c r="D103" s="7"/>
      <c r="E103" s="8"/>
      <c r="M103" s="1"/>
    </row>
    <row r="104" spans="1:13">
      <c r="A104" s="1"/>
      <c r="C104" s="6"/>
      <c r="D104" s="7"/>
      <c r="E104" s="8"/>
      <c r="M104" s="1"/>
    </row>
    <row r="105" spans="1:13">
      <c r="A105" s="1"/>
      <c r="C105" s="6"/>
      <c r="D105" s="7"/>
      <c r="E105" s="8"/>
      <c r="M105" s="1"/>
    </row>
    <row r="106" spans="1:13">
      <c r="A106" s="1"/>
      <c r="C106" s="6"/>
      <c r="D106" s="7"/>
      <c r="E106" s="8"/>
      <c r="M106" s="1"/>
    </row>
    <row r="107" spans="1:13">
      <c r="A107" s="1"/>
      <c r="C107" s="6"/>
      <c r="D107" s="7"/>
      <c r="E107" s="8"/>
      <c r="M107" s="1"/>
    </row>
    <row r="108" spans="1:13">
      <c r="A108" s="1"/>
      <c r="C108" s="6"/>
      <c r="D108" s="7"/>
      <c r="E108" s="8"/>
      <c r="M108" s="1"/>
    </row>
    <row r="109" spans="1:13">
      <c r="A109" s="1"/>
      <c r="C109" s="6"/>
      <c r="D109" s="7"/>
      <c r="E109" s="8"/>
      <c r="M109" s="1"/>
    </row>
    <row r="110" spans="1:13">
      <c r="A110" s="1"/>
      <c r="C110" s="6"/>
      <c r="D110" s="7"/>
      <c r="E110" s="8"/>
      <c r="M110" s="1"/>
    </row>
    <row r="111" spans="1:13">
      <c r="A111" s="1"/>
      <c r="C111" s="6"/>
      <c r="D111" s="7"/>
      <c r="E111" s="8"/>
      <c r="M111" s="1"/>
    </row>
    <row r="112" spans="1:13">
      <c r="A112" s="1"/>
      <c r="C112" s="6"/>
      <c r="D112" s="7"/>
      <c r="E112" s="8"/>
      <c r="M112" s="1"/>
    </row>
    <row r="113" spans="1:13">
      <c r="A113" s="1"/>
      <c r="C113" s="6"/>
      <c r="D113" s="7"/>
      <c r="E113" s="8"/>
      <c r="M113" s="1"/>
    </row>
    <row r="114" spans="1:13">
      <c r="A114" s="1"/>
      <c r="C114" s="6"/>
      <c r="D114" s="7"/>
      <c r="E114" s="8"/>
      <c r="M114" s="1"/>
    </row>
    <row r="115" spans="1:13">
      <c r="A115" s="1"/>
      <c r="C115" s="6"/>
      <c r="D115" s="7"/>
      <c r="E115" s="8"/>
      <c r="M115" s="1"/>
    </row>
    <row r="116" spans="1:13">
      <c r="A116" s="1"/>
      <c r="C116" s="6"/>
      <c r="D116" s="7"/>
      <c r="E116" s="8"/>
      <c r="M116" s="1"/>
    </row>
    <row r="117" spans="1:13">
      <c r="A117" s="1"/>
      <c r="C117" s="6"/>
      <c r="D117" s="7"/>
      <c r="E117" s="8"/>
      <c r="M117" s="1"/>
    </row>
    <row r="118" spans="1:13">
      <c r="A118" s="1"/>
      <c r="C118" s="6"/>
      <c r="D118" s="7"/>
      <c r="E118" s="8"/>
      <c r="M118" s="1"/>
    </row>
    <row r="119" spans="1:13">
      <c r="A119" s="1"/>
      <c r="C119" s="6"/>
      <c r="D119" s="7"/>
      <c r="E119" s="8"/>
      <c r="M119" s="1"/>
    </row>
    <row r="120" spans="1:13">
      <c r="A120" s="1"/>
      <c r="C120" s="6"/>
      <c r="D120" s="7"/>
      <c r="E120" s="8"/>
      <c r="M120" s="1"/>
    </row>
  </sheetData>
  <mergeCells count="3">
    <mergeCell ref="A1:M1"/>
    <mergeCell ref="A33:M33"/>
    <mergeCell ref="A65:M65"/>
  </mergeCells>
  <pageMargins left="0.25" right="0.25" top="0.25" bottom="0.25" header="0.3" footer="0.3"/>
  <pageSetup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M96"/>
  <sheetViews>
    <sheetView workbookViewId="0">
      <selection sqref="A1:M1"/>
    </sheetView>
  </sheetViews>
  <sheetFormatPr defaultRowHeight="15"/>
  <cols>
    <col min="1" max="1" width="16.28515625" bestFit="1" customWidth="1"/>
  </cols>
  <sheetData>
    <row r="1" spans="1:13">
      <c r="A1" s="80" t="s">
        <v>22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</row>
    <row r="2" spans="1:13">
      <c r="A2" s="48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</row>
    <row r="3" spans="1:13" ht="15.75" thickBot="1">
      <c r="A3" s="1" t="s">
        <v>19</v>
      </c>
      <c r="B3" s="3"/>
      <c r="C3" s="9"/>
      <c r="D3" s="10"/>
      <c r="E3" s="11"/>
      <c r="F3" s="3"/>
      <c r="I3" s="1" t="s">
        <v>20</v>
      </c>
      <c r="J3" s="3"/>
      <c r="K3" s="4"/>
      <c r="L3" s="3"/>
      <c r="M3" s="5"/>
    </row>
    <row r="4" spans="1:13" ht="15.75" thickBot="1">
      <c r="A4" s="1" t="s">
        <v>23</v>
      </c>
      <c r="B4" s="3"/>
      <c r="C4" s="9"/>
      <c r="D4" s="10"/>
      <c r="E4" s="49" t="s">
        <v>24</v>
      </c>
      <c r="F4" s="11"/>
      <c r="G4" s="3"/>
      <c r="H4" s="3"/>
      <c r="I4" s="1"/>
      <c r="J4" s="12"/>
      <c r="K4" s="16"/>
      <c r="L4" s="12"/>
      <c r="M4" s="17"/>
    </row>
    <row r="5" spans="1:13" ht="15.75" thickBot="1">
      <c r="A5" s="1"/>
      <c r="B5" s="12"/>
      <c r="C5" s="13"/>
      <c r="D5" s="14"/>
      <c r="E5" s="15"/>
      <c r="F5" s="12"/>
      <c r="I5" s="1"/>
      <c r="J5" s="12"/>
      <c r="K5" s="16"/>
      <c r="L5" s="12"/>
      <c r="M5" s="17"/>
    </row>
    <row r="6" spans="1:13" ht="61.5" thickTop="1" thickBot="1">
      <c r="A6" s="40" t="s">
        <v>8</v>
      </c>
      <c r="B6" s="41" t="s">
        <v>9</v>
      </c>
      <c r="C6" s="42" t="s">
        <v>10</v>
      </c>
      <c r="D6" s="43" t="s">
        <v>21</v>
      </c>
      <c r="E6" s="43" t="s">
        <v>11</v>
      </c>
      <c r="F6" s="41" t="s">
        <v>12</v>
      </c>
      <c r="G6" s="41" t="s">
        <v>13</v>
      </c>
      <c r="H6" s="41" t="s">
        <v>14</v>
      </c>
      <c r="I6" s="41" t="s">
        <v>15</v>
      </c>
      <c r="J6" s="41" t="s">
        <v>16</v>
      </c>
      <c r="K6" s="41" t="s">
        <v>17</v>
      </c>
      <c r="L6" s="41" t="s">
        <v>18</v>
      </c>
      <c r="M6" s="44" t="s">
        <v>30</v>
      </c>
    </row>
    <row r="7" spans="1:13">
      <c r="A7" s="33" t="s">
        <v>0</v>
      </c>
      <c r="B7" s="34"/>
      <c r="C7" s="35">
        <f>B7*12</f>
        <v>0</v>
      </c>
      <c r="D7" s="36">
        <v>0.45</v>
      </c>
      <c r="E7" s="37">
        <f>C7*D7</f>
        <v>0</v>
      </c>
      <c r="F7" s="38">
        <f>E7*12.5%</f>
        <v>0</v>
      </c>
      <c r="G7" s="38">
        <f>F7/6</f>
        <v>0</v>
      </c>
      <c r="H7" s="38">
        <f>F7/6</f>
        <v>0</v>
      </c>
      <c r="I7" s="38">
        <f>F7/6</f>
        <v>0</v>
      </c>
      <c r="J7" s="38">
        <f>F7/6</f>
        <v>0</v>
      </c>
      <c r="K7" s="38">
        <f>F7/6</f>
        <v>0</v>
      </c>
      <c r="L7" s="38">
        <f>F7/6</f>
        <v>0</v>
      </c>
      <c r="M7" s="39">
        <f>F7+G7+H7+I7+J7+K7+L7</f>
        <v>0</v>
      </c>
    </row>
    <row r="8" spans="1:13">
      <c r="A8" s="19" t="s">
        <v>1</v>
      </c>
      <c r="B8" s="20"/>
      <c r="C8" s="21">
        <f t="shared" ref="C8:C15" si="0">B8*12</f>
        <v>0</v>
      </c>
      <c r="D8" s="22">
        <v>0.85</v>
      </c>
      <c r="E8" s="23">
        <f t="shared" ref="E8:E15" si="1">C8*D8</f>
        <v>0</v>
      </c>
      <c r="F8" s="24">
        <f t="shared" ref="F8:F14" si="2">E8*12.5%</f>
        <v>0</v>
      </c>
      <c r="G8" s="24">
        <f t="shared" ref="G8:G14" si="3">F8/6</f>
        <v>0</v>
      </c>
      <c r="H8" s="24">
        <f t="shared" ref="H8:H14" si="4">F8/6</f>
        <v>0</v>
      </c>
      <c r="I8" s="24">
        <f t="shared" ref="I8:I14" si="5">F8/6</f>
        <v>0</v>
      </c>
      <c r="J8" s="24">
        <f t="shared" ref="J8:J14" si="6">F8/6</f>
        <v>0</v>
      </c>
      <c r="K8" s="24">
        <f t="shared" ref="K8:K14" si="7">F8/6</f>
        <v>0</v>
      </c>
      <c r="L8" s="24">
        <f t="shared" ref="L8:L14" si="8">F8/6</f>
        <v>0</v>
      </c>
      <c r="M8" s="25">
        <f t="shared" ref="M8:M15" si="9">F8+G8+H8+I8+J8+K8+L8</f>
        <v>0</v>
      </c>
    </row>
    <row r="9" spans="1:13">
      <c r="A9" s="19" t="s">
        <v>2</v>
      </c>
      <c r="B9" s="20"/>
      <c r="C9" s="21">
        <f t="shared" si="0"/>
        <v>0</v>
      </c>
      <c r="D9" s="22">
        <v>0.85</v>
      </c>
      <c r="E9" s="23">
        <f t="shared" si="1"/>
        <v>0</v>
      </c>
      <c r="F9" s="24">
        <f t="shared" si="2"/>
        <v>0</v>
      </c>
      <c r="G9" s="24">
        <f t="shared" si="3"/>
        <v>0</v>
      </c>
      <c r="H9" s="24">
        <f t="shared" si="4"/>
        <v>0</v>
      </c>
      <c r="I9" s="24">
        <f t="shared" si="5"/>
        <v>0</v>
      </c>
      <c r="J9" s="24">
        <f t="shared" si="6"/>
        <v>0</v>
      </c>
      <c r="K9" s="24">
        <f t="shared" si="7"/>
        <v>0</v>
      </c>
      <c r="L9" s="24">
        <f t="shared" si="8"/>
        <v>0</v>
      </c>
      <c r="M9" s="25">
        <f t="shared" si="9"/>
        <v>0</v>
      </c>
    </row>
    <row r="10" spans="1:13">
      <c r="A10" s="19" t="s">
        <v>3</v>
      </c>
      <c r="B10" s="20"/>
      <c r="C10" s="21">
        <f t="shared" si="0"/>
        <v>0</v>
      </c>
      <c r="D10" s="22">
        <v>1.1000000000000001</v>
      </c>
      <c r="E10" s="23">
        <f t="shared" si="1"/>
        <v>0</v>
      </c>
      <c r="F10" s="24">
        <f t="shared" si="2"/>
        <v>0</v>
      </c>
      <c r="G10" s="24">
        <f t="shared" si="3"/>
        <v>0</v>
      </c>
      <c r="H10" s="24">
        <f t="shared" si="4"/>
        <v>0</v>
      </c>
      <c r="I10" s="24">
        <f t="shared" si="5"/>
        <v>0</v>
      </c>
      <c r="J10" s="24">
        <f t="shared" si="6"/>
        <v>0</v>
      </c>
      <c r="K10" s="24">
        <f t="shared" si="7"/>
        <v>0</v>
      </c>
      <c r="L10" s="24">
        <f t="shared" si="8"/>
        <v>0</v>
      </c>
      <c r="M10" s="25">
        <f t="shared" si="9"/>
        <v>0</v>
      </c>
    </row>
    <row r="11" spans="1:13">
      <c r="A11" s="19" t="s">
        <v>4</v>
      </c>
      <c r="B11" s="20"/>
      <c r="C11" s="21">
        <f t="shared" si="0"/>
        <v>0</v>
      </c>
      <c r="D11" s="22">
        <v>0.85</v>
      </c>
      <c r="E11" s="23">
        <f t="shared" si="1"/>
        <v>0</v>
      </c>
      <c r="F11" s="24">
        <f t="shared" si="2"/>
        <v>0</v>
      </c>
      <c r="G11" s="24">
        <f t="shared" si="3"/>
        <v>0</v>
      </c>
      <c r="H11" s="24">
        <f t="shared" si="4"/>
        <v>0</v>
      </c>
      <c r="I11" s="24">
        <f t="shared" si="5"/>
        <v>0</v>
      </c>
      <c r="J11" s="24">
        <f t="shared" si="6"/>
        <v>0</v>
      </c>
      <c r="K11" s="24">
        <f t="shared" si="7"/>
        <v>0</v>
      </c>
      <c r="L11" s="24">
        <f t="shared" si="8"/>
        <v>0</v>
      </c>
      <c r="M11" s="25">
        <f t="shared" si="9"/>
        <v>0</v>
      </c>
    </row>
    <row r="12" spans="1:13">
      <c r="A12" s="19" t="s">
        <v>5</v>
      </c>
      <c r="B12" s="20"/>
      <c r="C12" s="21">
        <f t="shared" si="0"/>
        <v>0</v>
      </c>
      <c r="D12" s="22">
        <v>0.53</v>
      </c>
      <c r="E12" s="23">
        <f t="shared" si="1"/>
        <v>0</v>
      </c>
      <c r="F12" s="24">
        <f t="shared" si="2"/>
        <v>0</v>
      </c>
      <c r="G12" s="24">
        <f t="shared" si="3"/>
        <v>0</v>
      </c>
      <c r="H12" s="24">
        <f t="shared" si="4"/>
        <v>0</v>
      </c>
      <c r="I12" s="24">
        <f t="shared" si="5"/>
        <v>0</v>
      </c>
      <c r="J12" s="24">
        <f t="shared" si="6"/>
        <v>0</v>
      </c>
      <c r="K12" s="24">
        <f t="shared" si="7"/>
        <v>0</v>
      </c>
      <c r="L12" s="24">
        <f t="shared" si="8"/>
        <v>0</v>
      </c>
      <c r="M12" s="25">
        <f t="shared" si="9"/>
        <v>0</v>
      </c>
    </row>
    <row r="13" spans="1:13">
      <c r="A13" s="19" t="s">
        <v>6</v>
      </c>
      <c r="B13" s="20"/>
      <c r="C13" s="21">
        <f t="shared" si="0"/>
        <v>0</v>
      </c>
      <c r="D13" s="22">
        <v>1</v>
      </c>
      <c r="E13" s="23">
        <f t="shared" si="1"/>
        <v>0</v>
      </c>
      <c r="F13" s="24">
        <f t="shared" si="2"/>
        <v>0</v>
      </c>
      <c r="G13" s="24">
        <f t="shared" si="3"/>
        <v>0</v>
      </c>
      <c r="H13" s="24">
        <f t="shared" si="4"/>
        <v>0</v>
      </c>
      <c r="I13" s="24">
        <f t="shared" si="5"/>
        <v>0</v>
      </c>
      <c r="J13" s="24">
        <f t="shared" si="6"/>
        <v>0</v>
      </c>
      <c r="K13" s="24">
        <f t="shared" si="7"/>
        <v>0</v>
      </c>
      <c r="L13" s="24">
        <f t="shared" si="8"/>
        <v>0</v>
      </c>
      <c r="M13" s="25">
        <f t="shared" si="9"/>
        <v>0</v>
      </c>
    </row>
    <row r="14" spans="1:13">
      <c r="A14" s="50" t="s">
        <v>31</v>
      </c>
      <c r="B14" s="51"/>
      <c r="C14" s="21">
        <f t="shared" si="0"/>
        <v>0</v>
      </c>
      <c r="D14" s="22">
        <v>0.38</v>
      </c>
      <c r="E14" s="23">
        <f t="shared" si="1"/>
        <v>0</v>
      </c>
      <c r="F14" s="24">
        <f t="shared" si="2"/>
        <v>0</v>
      </c>
      <c r="G14" s="24">
        <f t="shared" si="3"/>
        <v>0</v>
      </c>
      <c r="H14" s="24">
        <f t="shared" si="4"/>
        <v>0</v>
      </c>
      <c r="I14" s="24">
        <f t="shared" si="5"/>
        <v>0</v>
      </c>
      <c r="J14" s="24">
        <f t="shared" si="6"/>
        <v>0</v>
      </c>
      <c r="K14" s="24">
        <f t="shared" si="7"/>
        <v>0</v>
      </c>
      <c r="L14" s="24">
        <f t="shared" si="8"/>
        <v>0</v>
      </c>
      <c r="M14" s="25">
        <f t="shared" si="9"/>
        <v>0</v>
      </c>
    </row>
    <row r="15" spans="1:13" ht="15.75" thickBot="1">
      <c r="A15" s="26" t="s">
        <v>7</v>
      </c>
      <c r="B15" s="27">
        <v>10</v>
      </c>
      <c r="C15" s="28">
        <f t="shared" si="0"/>
        <v>120</v>
      </c>
      <c r="D15" s="29">
        <v>0.3</v>
      </c>
      <c r="E15" s="30">
        <f t="shared" si="1"/>
        <v>36</v>
      </c>
      <c r="F15" s="31">
        <v>25</v>
      </c>
      <c r="G15" s="31">
        <v>1.84</v>
      </c>
      <c r="H15" s="31">
        <v>1.83</v>
      </c>
      <c r="I15" s="31">
        <v>1.83</v>
      </c>
      <c r="J15" s="31">
        <v>1.83</v>
      </c>
      <c r="K15" s="31">
        <v>1.83</v>
      </c>
      <c r="L15" s="31">
        <v>1.84</v>
      </c>
      <c r="M15" s="32">
        <f t="shared" si="9"/>
        <v>36</v>
      </c>
    </row>
    <row r="16" spans="1:13" ht="15.75" thickTop="1">
      <c r="A16" s="1"/>
      <c r="B16" s="2">
        <f>SUM(B7:B15)</f>
        <v>10</v>
      </c>
      <c r="C16" s="45"/>
      <c r="D16" s="46"/>
      <c r="E16" s="47"/>
      <c r="F16" s="2">
        <f>SUM(F7:F15)</f>
        <v>25</v>
      </c>
      <c r="G16" s="2">
        <f t="shared" ref="G16:M16" si="10">SUM(G7:G15)</f>
        <v>1.84</v>
      </c>
      <c r="H16" s="2">
        <f t="shared" si="10"/>
        <v>1.83</v>
      </c>
      <c r="I16" s="2">
        <f t="shared" si="10"/>
        <v>1.83</v>
      </c>
      <c r="J16" s="2">
        <f t="shared" si="10"/>
        <v>1.83</v>
      </c>
      <c r="K16" s="2">
        <f t="shared" si="10"/>
        <v>1.83</v>
      </c>
      <c r="L16" s="2">
        <f t="shared" si="10"/>
        <v>1.84</v>
      </c>
      <c r="M16" s="2">
        <f t="shared" si="10"/>
        <v>36</v>
      </c>
    </row>
    <row r="17" spans="1:13">
      <c r="A17" s="1"/>
      <c r="C17" s="6"/>
      <c r="D17" s="7"/>
      <c r="E17" s="8"/>
      <c r="M17" s="1"/>
    </row>
    <row r="18" spans="1:13">
      <c r="A18" s="1"/>
      <c r="C18" s="6"/>
      <c r="D18" s="7"/>
      <c r="E18" s="8"/>
      <c r="M18" s="1"/>
    </row>
    <row r="19" spans="1:13" ht="15.75" thickBot="1">
      <c r="A19" s="1" t="s">
        <v>19</v>
      </c>
      <c r="B19" s="3"/>
      <c r="C19" s="9"/>
      <c r="D19" s="10"/>
      <c r="E19" s="11"/>
      <c r="F19" s="3"/>
      <c r="I19" s="1" t="s">
        <v>20</v>
      </c>
      <c r="J19" s="3"/>
      <c r="K19" s="4"/>
      <c r="L19" s="3"/>
      <c r="M19" s="5"/>
    </row>
    <row r="20" spans="1:13" ht="15.75" thickBot="1">
      <c r="A20" s="1" t="s">
        <v>23</v>
      </c>
      <c r="B20" s="3"/>
      <c r="C20" s="9"/>
      <c r="D20" s="10"/>
      <c r="E20" s="49" t="s">
        <v>24</v>
      </c>
      <c r="F20" s="11"/>
      <c r="G20" s="3"/>
      <c r="H20" s="3"/>
      <c r="I20" s="1"/>
      <c r="J20" s="12"/>
      <c r="K20" s="16"/>
      <c r="L20" s="12"/>
      <c r="M20" s="17"/>
    </row>
    <row r="21" spans="1:13" ht="15.75" thickBot="1">
      <c r="A21" s="1"/>
      <c r="B21" s="12"/>
      <c r="C21" s="13"/>
      <c r="D21" s="14"/>
      <c r="E21" s="15"/>
      <c r="F21" s="12"/>
      <c r="I21" s="1"/>
      <c r="J21" s="12"/>
      <c r="K21" s="16"/>
      <c r="L21" s="12"/>
      <c r="M21" s="17"/>
    </row>
    <row r="22" spans="1:13" ht="61.5" thickTop="1" thickBot="1">
      <c r="A22" s="40" t="s">
        <v>8</v>
      </c>
      <c r="B22" s="41" t="s">
        <v>9</v>
      </c>
      <c r="C22" s="42" t="s">
        <v>10</v>
      </c>
      <c r="D22" s="43" t="s">
        <v>21</v>
      </c>
      <c r="E22" s="43" t="s">
        <v>11</v>
      </c>
      <c r="F22" s="41" t="s">
        <v>12</v>
      </c>
      <c r="G22" s="41" t="s">
        <v>13</v>
      </c>
      <c r="H22" s="41" t="s">
        <v>14</v>
      </c>
      <c r="I22" s="41" t="s">
        <v>15</v>
      </c>
      <c r="J22" s="41" t="s">
        <v>16</v>
      </c>
      <c r="K22" s="41" t="s">
        <v>17</v>
      </c>
      <c r="L22" s="41" t="s">
        <v>18</v>
      </c>
      <c r="M22" s="44" t="s">
        <v>30</v>
      </c>
    </row>
    <row r="23" spans="1:13">
      <c r="A23" s="33" t="s">
        <v>0</v>
      </c>
      <c r="B23" s="34"/>
      <c r="C23" s="35">
        <f>B23*12</f>
        <v>0</v>
      </c>
      <c r="D23" s="36">
        <v>0.45</v>
      </c>
      <c r="E23" s="37">
        <f>C23*D23</f>
        <v>0</v>
      </c>
      <c r="F23" s="38">
        <f>E23*12.5%</f>
        <v>0</v>
      </c>
      <c r="G23" s="38">
        <f>F23/6</f>
        <v>0</v>
      </c>
      <c r="H23" s="38">
        <f>F23/6</f>
        <v>0</v>
      </c>
      <c r="I23" s="38">
        <f>F23/6</f>
        <v>0</v>
      </c>
      <c r="J23" s="38">
        <f>F23/6</f>
        <v>0</v>
      </c>
      <c r="K23" s="38">
        <f>F23/6</f>
        <v>0</v>
      </c>
      <c r="L23" s="38">
        <f>F23/6</f>
        <v>0</v>
      </c>
      <c r="M23" s="39">
        <f>F23+G23+H23+I23+J23+K23+L23</f>
        <v>0</v>
      </c>
    </row>
    <row r="24" spans="1:13">
      <c r="A24" s="19" t="s">
        <v>1</v>
      </c>
      <c r="B24" s="20"/>
      <c r="C24" s="21">
        <f t="shared" ref="C24:C30" si="11">B24*12</f>
        <v>0</v>
      </c>
      <c r="D24" s="22">
        <v>0.85</v>
      </c>
      <c r="E24" s="23">
        <f t="shared" ref="E24:E30" si="12">C24*D24</f>
        <v>0</v>
      </c>
      <c r="F24" s="24">
        <f t="shared" ref="F24:F30" si="13">E24*12.5%</f>
        <v>0</v>
      </c>
      <c r="G24" s="24">
        <f t="shared" ref="G24:G30" si="14">F24/6</f>
        <v>0</v>
      </c>
      <c r="H24" s="24">
        <f t="shared" ref="H24:H30" si="15">F24/6</f>
        <v>0</v>
      </c>
      <c r="I24" s="24">
        <f t="shared" ref="I24:I30" si="16">F24/6</f>
        <v>0</v>
      </c>
      <c r="J24" s="24">
        <f t="shared" ref="J24:J30" si="17">F24/6</f>
        <v>0</v>
      </c>
      <c r="K24" s="24">
        <f t="shared" ref="K24:K30" si="18">F24/6</f>
        <v>0</v>
      </c>
      <c r="L24" s="24">
        <f t="shared" ref="L24:L30" si="19">F24/6</f>
        <v>0</v>
      </c>
      <c r="M24" s="25">
        <f t="shared" ref="M24:M31" si="20">F24+G24+H24+I24+J24+K24+L24</f>
        <v>0</v>
      </c>
    </row>
    <row r="25" spans="1:13">
      <c r="A25" s="19" t="s">
        <v>2</v>
      </c>
      <c r="B25" s="20"/>
      <c r="C25" s="21">
        <f t="shared" si="11"/>
        <v>0</v>
      </c>
      <c r="D25" s="22">
        <v>0.85</v>
      </c>
      <c r="E25" s="23">
        <f t="shared" si="12"/>
        <v>0</v>
      </c>
      <c r="F25" s="24">
        <f t="shared" si="13"/>
        <v>0</v>
      </c>
      <c r="G25" s="24">
        <f t="shared" si="14"/>
        <v>0</v>
      </c>
      <c r="H25" s="24">
        <f t="shared" si="15"/>
        <v>0</v>
      </c>
      <c r="I25" s="24">
        <f t="shared" si="16"/>
        <v>0</v>
      </c>
      <c r="J25" s="24">
        <f t="shared" si="17"/>
        <v>0</v>
      </c>
      <c r="K25" s="24">
        <f t="shared" si="18"/>
        <v>0</v>
      </c>
      <c r="L25" s="24">
        <f t="shared" si="19"/>
        <v>0</v>
      </c>
      <c r="M25" s="25">
        <f t="shared" si="20"/>
        <v>0</v>
      </c>
    </row>
    <row r="26" spans="1:13">
      <c r="A26" s="19" t="s">
        <v>3</v>
      </c>
      <c r="B26" s="20"/>
      <c r="C26" s="21">
        <f t="shared" si="11"/>
        <v>0</v>
      </c>
      <c r="D26" s="22">
        <v>1.1000000000000001</v>
      </c>
      <c r="E26" s="23">
        <f t="shared" si="12"/>
        <v>0</v>
      </c>
      <c r="F26" s="24">
        <f t="shared" si="13"/>
        <v>0</v>
      </c>
      <c r="G26" s="24">
        <f t="shared" si="14"/>
        <v>0</v>
      </c>
      <c r="H26" s="24">
        <f t="shared" si="15"/>
        <v>0</v>
      </c>
      <c r="I26" s="24">
        <f t="shared" si="16"/>
        <v>0</v>
      </c>
      <c r="J26" s="24">
        <f t="shared" si="17"/>
        <v>0</v>
      </c>
      <c r="K26" s="24">
        <f t="shared" si="18"/>
        <v>0</v>
      </c>
      <c r="L26" s="24">
        <f t="shared" si="19"/>
        <v>0</v>
      </c>
      <c r="M26" s="25">
        <f t="shared" si="20"/>
        <v>0</v>
      </c>
    </row>
    <row r="27" spans="1:13">
      <c r="A27" s="19" t="s">
        <v>4</v>
      </c>
      <c r="B27" s="20"/>
      <c r="C27" s="21">
        <f t="shared" si="11"/>
        <v>0</v>
      </c>
      <c r="D27" s="22">
        <v>0.85</v>
      </c>
      <c r="E27" s="23">
        <f t="shared" si="12"/>
        <v>0</v>
      </c>
      <c r="F27" s="24">
        <f t="shared" si="13"/>
        <v>0</v>
      </c>
      <c r="G27" s="24">
        <f t="shared" si="14"/>
        <v>0</v>
      </c>
      <c r="H27" s="24">
        <f t="shared" si="15"/>
        <v>0</v>
      </c>
      <c r="I27" s="24">
        <f t="shared" si="16"/>
        <v>0</v>
      </c>
      <c r="J27" s="24">
        <f t="shared" si="17"/>
        <v>0</v>
      </c>
      <c r="K27" s="24">
        <f t="shared" si="18"/>
        <v>0</v>
      </c>
      <c r="L27" s="24">
        <f t="shared" si="19"/>
        <v>0</v>
      </c>
      <c r="M27" s="25">
        <f t="shared" si="20"/>
        <v>0</v>
      </c>
    </row>
    <row r="28" spans="1:13">
      <c r="A28" s="19" t="s">
        <v>5</v>
      </c>
      <c r="B28" s="20"/>
      <c r="C28" s="21">
        <f t="shared" si="11"/>
        <v>0</v>
      </c>
      <c r="D28" s="22">
        <v>0.53</v>
      </c>
      <c r="E28" s="23">
        <f t="shared" si="12"/>
        <v>0</v>
      </c>
      <c r="F28" s="24">
        <f t="shared" si="13"/>
        <v>0</v>
      </c>
      <c r="G28" s="24">
        <f t="shared" si="14"/>
        <v>0</v>
      </c>
      <c r="H28" s="24">
        <f t="shared" si="15"/>
        <v>0</v>
      </c>
      <c r="I28" s="24">
        <f t="shared" si="16"/>
        <v>0</v>
      </c>
      <c r="J28" s="24">
        <f t="shared" si="17"/>
        <v>0</v>
      </c>
      <c r="K28" s="24">
        <f t="shared" si="18"/>
        <v>0</v>
      </c>
      <c r="L28" s="24">
        <f t="shared" si="19"/>
        <v>0</v>
      </c>
      <c r="M28" s="25">
        <f t="shared" si="20"/>
        <v>0</v>
      </c>
    </row>
    <row r="29" spans="1:13">
      <c r="A29" s="50" t="s">
        <v>31</v>
      </c>
      <c r="B29" s="51"/>
      <c r="C29" s="21">
        <f t="shared" si="11"/>
        <v>0</v>
      </c>
      <c r="D29" s="22">
        <v>0.38</v>
      </c>
      <c r="E29" s="23">
        <f t="shared" si="12"/>
        <v>0</v>
      </c>
      <c r="F29" s="24">
        <f t="shared" si="13"/>
        <v>0</v>
      </c>
      <c r="G29" s="24">
        <f t="shared" si="14"/>
        <v>0</v>
      </c>
      <c r="H29" s="24">
        <f t="shared" si="15"/>
        <v>0</v>
      </c>
      <c r="I29" s="24">
        <f t="shared" si="16"/>
        <v>0</v>
      </c>
      <c r="J29" s="24">
        <f t="shared" si="17"/>
        <v>0</v>
      </c>
      <c r="K29" s="24">
        <f t="shared" si="18"/>
        <v>0</v>
      </c>
      <c r="L29" s="24">
        <f t="shared" si="19"/>
        <v>0</v>
      </c>
      <c r="M29" s="25">
        <f t="shared" si="20"/>
        <v>0</v>
      </c>
    </row>
    <row r="30" spans="1:13">
      <c r="A30" s="19" t="s">
        <v>6</v>
      </c>
      <c r="B30" s="20"/>
      <c r="C30" s="21">
        <f t="shared" si="11"/>
        <v>0</v>
      </c>
      <c r="D30" s="22">
        <v>1</v>
      </c>
      <c r="E30" s="23">
        <f t="shared" si="12"/>
        <v>0</v>
      </c>
      <c r="F30" s="24">
        <f t="shared" si="13"/>
        <v>0</v>
      </c>
      <c r="G30" s="24">
        <f t="shared" si="14"/>
        <v>0</v>
      </c>
      <c r="H30" s="24">
        <f t="shared" si="15"/>
        <v>0</v>
      </c>
      <c r="I30" s="24">
        <f t="shared" si="16"/>
        <v>0</v>
      </c>
      <c r="J30" s="24">
        <f t="shared" si="17"/>
        <v>0</v>
      </c>
      <c r="K30" s="24">
        <f t="shared" si="18"/>
        <v>0</v>
      </c>
      <c r="L30" s="24">
        <f t="shared" si="19"/>
        <v>0</v>
      </c>
      <c r="M30" s="25">
        <f t="shared" si="20"/>
        <v>0</v>
      </c>
    </row>
    <row r="31" spans="1:13" ht="15.75" thickBot="1">
      <c r="A31" s="26" t="s">
        <v>7</v>
      </c>
      <c r="B31" s="27"/>
      <c r="C31" s="28"/>
      <c r="D31" s="29"/>
      <c r="E31" s="30"/>
      <c r="F31" s="31"/>
      <c r="G31" s="31"/>
      <c r="H31" s="31"/>
      <c r="I31" s="31"/>
      <c r="J31" s="31"/>
      <c r="K31" s="31"/>
      <c r="L31" s="31"/>
      <c r="M31" s="32">
        <f t="shared" si="20"/>
        <v>0</v>
      </c>
    </row>
    <row r="32" spans="1:13" ht="15.75" thickTop="1">
      <c r="A32" s="1"/>
      <c r="B32" s="2">
        <f>SUM(B23:B31)</f>
        <v>0</v>
      </c>
      <c r="C32" s="45"/>
      <c r="D32" s="46"/>
      <c r="E32" s="47"/>
      <c r="F32" s="2">
        <f>SUM(F23:F31)</f>
        <v>0</v>
      </c>
      <c r="G32" s="2">
        <f t="shared" ref="G32:M32" si="21">SUM(G23:G31)</f>
        <v>0</v>
      </c>
      <c r="H32" s="2">
        <f t="shared" si="21"/>
        <v>0</v>
      </c>
      <c r="I32" s="2">
        <f t="shared" si="21"/>
        <v>0</v>
      </c>
      <c r="J32" s="2">
        <f t="shared" si="21"/>
        <v>0</v>
      </c>
      <c r="K32" s="2">
        <f t="shared" si="21"/>
        <v>0</v>
      </c>
      <c r="L32" s="2">
        <f t="shared" si="21"/>
        <v>0</v>
      </c>
      <c r="M32" s="2">
        <f t="shared" si="21"/>
        <v>0</v>
      </c>
    </row>
    <row r="33" spans="1:13">
      <c r="A33" s="80" t="s">
        <v>22</v>
      </c>
      <c r="B33" s="80"/>
      <c r="C33" s="80"/>
      <c r="D33" s="80"/>
      <c r="E33" s="80"/>
      <c r="F33" s="80"/>
      <c r="G33" s="80"/>
      <c r="H33" s="80"/>
      <c r="I33" s="80"/>
      <c r="J33" s="80"/>
      <c r="K33" s="80"/>
      <c r="L33" s="80"/>
      <c r="M33" s="80"/>
    </row>
    <row r="34" spans="1:13">
      <c r="A34" s="48"/>
      <c r="B34" s="48"/>
      <c r="C34" s="48"/>
      <c r="D34" s="48"/>
      <c r="E34" s="48"/>
      <c r="F34" s="48"/>
      <c r="G34" s="48"/>
      <c r="H34" s="48"/>
      <c r="I34" s="48"/>
      <c r="J34" s="48"/>
      <c r="K34" s="48"/>
      <c r="L34" s="48"/>
      <c r="M34" s="48"/>
    </row>
    <row r="35" spans="1:13" ht="15.75" thickBot="1">
      <c r="A35" s="1" t="s">
        <v>19</v>
      </c>
      <c r="B35" s="3"/>
      <c r="C35" s="9"/>
      <c r="D35" s="10"/>
      <c r="E35" s="11"/>
      <c r="F35" s="3"/>
      <c r="I35" s="1" t="s">
        <v>20</v>
      </c>
      <c r="J35" s="3"/>
      <c r="K35" s="4"/>
      <c r="L35" s="3"/>
      <c r="M35" s="5"/>
    </row>
    <row r="36" spans="1:13" ht="15.75" thickBot="1">
      <c r="A36" s="1" t="s">
        <v>23</v>
      </c>
      <c r="B36" s="3"/>
      <c r="C36" s="9"/>
      <c r="D36" s="10"/>
      <c r="E36" s="49" t="s">
        <v>24</v>
      </c>
      <c r="F36" s="11"/>
      <c r="G36" s="3"/>
      <c r="H36" s="3"/>
      <c r="I36" s="1"/>
      <c r="J36" s="12"/>
      <c r="K36" s="16"/>
      <c r="L36" s="12"/>
      <c r="M36" s="17"/>
    </row>
    <row r="37" spans="1:13" ht="15.75" thickBot="1">
      <c r="A37" s="1"/>
      <c r="B37" s="12"/>
      <c r="C37" s="13"/>
      <c r="D37" s="14"/>
      <c r="E37" s="15"/>
      <c r="F37" s="12"/>
      <c r="I37" s="1"/>
      <c r="J37" s="12"/>
      <c r="K37" s="16"/>
      <c r="L37" s="12"/>
      <c r="M37" s="17"/>
    </row>
    <row r="38" spans="1:13" ht="61.5" thickTop="1" thickBot="1">
      <c r="A38" s="40" t="s">
        <v>8</v>
      </c>
      <c r="B38" s="41" t="s">
        <v>9</v>
      </c>
      <c r="C38" s="42" t="s">
        <v>10</v>
      </c>
      <c r="D38" s="43" t="s">
        <v>21</v>
      </c>
      <c r="E38" s="43" t="s">
        <v>11</v>
      </c>
      <c r="F38" s="41" t="s">
        <v>12</v>
      </c>
      <c r="G38" s="41" t="s">
        <v>13</v>
      </c>
      <c r="H38" s="41" t="s">
        <v>14</v>
      </c>
      <c r="I38" s="41" t="s">
        <v>15</v>
      </c>
      <c r="J38" s="41" t="s">
        <v>16</v>
      </c>
      <c r="K38" s="41" t="s">
        <v>17</v>
      </c>
      <c r="L38" s="41" t="s">
        <v>18</v>
      </c>
      <c r="M38" s="44" t="s">
        <v>30</v>
      </c>
    </row>
    <row r="39" spans="1:13">
      <c r="A39" s="33" t="s">
        <v>0</v>
      </c>
      <c r="B39" s="34"/>
      <c r="C39" s="35">
        <f>B39*12</f>
        <v>0</v>
      </c>
      <c r="D39" s="36">
        <v>0.45</v>
      </c>
      <c r="E39" s="37">
        <f>C39*D39</f>
        <v>0</v>
      </c>
      <c r="F39" s="38">
        <f>E39*12.5%</f>
        <v>0</v>
      </c>
      <c r="G39" s="38">
        <f>F39/6</f>
        <v>0</v>
      </c>
      <c r="H39" s="38">
        <f>F39/6</f>
        <v>0</v>
      </c>
      <c r="I39" s="38">
        <f>F39/6</f>
        <v>0</v>
      </c>
      <c r="J39" s="38">
        <f>F39/6</f>
        <v>0</v>
      </c>
      <c r="K39" s="38">
        <f>F39/6</f>
        <v>0</v>
      </c>
      <c r="L39" s="38">
        <f>F39/6</f>
        <v>0</v>
      </c>
      <c r="M39" s="39">
        <f>F39+G39+H39+I39+J39+K39+L39</f>
        <v>0</v>
      </c>
    </row>
    <row r="40" spans="1:13">
      <c r="A40" s="19" t="s">
        <v>1</v>
      </c>
      <c r="B40" s="20"/>
      <c r="C40" s="21">
        <f t="shared" ref="C40:C46" si="22">B40*12</f>
        <v>0</v>
      </c>
      <c r="D40" s="22">
        <v>0.85</v>
      </c>
      <c r="E40" s="23">
        <f t="shared" ref="E40:E46" si="23">C40*D40</f>
        <v>0</v>
      </c>
      <c r="F40" s="24">
        <f t="shared" ref="F40:F46" si="24">E40*12.5%</f>
        <v>0</v>
      </c>
      <c r="G40" s="24">
        <f t="shared" ref="G40:G46" si="25">F40/6</f>
        <v>0</v>
      </c>
      <c r="H40" s="24">
        <f t="shared" ref="H40:H46" si="26">F40/6</f>
        <v>0</v>
      </c>
      <c r="I40" s="24">
        <f t="shared" ref="I40:I46" si="27">F40/6</f>
        <v>0</v>
      </c>
      <c r="J40" s="24">
        <f t="shared" ref="J40:J46" si="28">F40/6</f>
        <v>0</v>
      </c>
      <c r="K40" s="24">
        <f t="shared" ref="K40:K46" si="29">F40/6</f>
        <v>0</v>
      </c>
      <c r="L40" s="24">
        <f t="shared" ref="L40:L46" si="30">F40/6</f>
        <v>0</v>
      </c>
      <c r="M40" s="25">
        <f t="shared" ref="M40:M47" si="31">F40+G40+H40+I40+J40+K40+L40</f>
        <v>0</v>
      </c>
    </row>
    <row r="41" spans="1:13">
      <c r="A41" s="19" t="s">
        <v>2</v>
      </c>
      <c r="B41" s="20"/>
      <c r="C41" s="21">
        <f t="shared" si="22"/>
        <v>0</v>
      </c>
      <c r="D41" s="22">
        <v>0.85</v>
      </c>
      <c r="E41" s="23">
        <f t="shared" si="23"/>
        <v>0</v>
      </c>
      <c r="F41" s="24">
        <f t="shared" si="24"/>
        <v>0</v>
      </c>
      <c r="G41" s="24">
        <f t="shared" si="25"/>
        <v>0</v>
      </c>
      <c r="H41" s="24">
        <f t="shared" si="26"/>
        <v>0</v>
      </c>
      <c r="I41" s="24">
        <f t="shared" si="27"/>
        <v>0</v>
      </c>
      <c r="J41" s="24">
        <f t="shared" si="28"/>
        <v>0</v>
      </c>
      <c r="K41" s="24">
        <f t="shared" si="29"/>
        <v>0</v>
      </c>
      <c r="L41" s="24">
        <f t="shared" si="30"/>
        <v>0</v>
      </c>
      <c r="M41" s="25">
        <f t="shared" si="31"/>
        <v>0</v>
      </c>
    </row>
    <row r="42" spans="1:13">
      <c r="A42" s="19" t="s">
        <v>3</v>
      </c>
      <c r="B42" s="20"/>
      <c r="C42" s="21">
        <f t="shared" si="22"/>
        <v>0</v>
      </c>
      <c r="D42" s="22">
        <v>1.1000000000000001</v>
      </c>
      <c r="E42" s="23">
        <f t="shared" si="23"/>
        <v>0</v>
      </c>
      <c r="F42" s="24">
        <f t="shared" si="24"/>
        <v>0</v>
      </c>
      <c r="G42" s="24">
        <f t="shared" si="25"/>
        <v>0</v>
      </c>
      <c r="H42" s="24">
        <f t="shared" si="26"/>
        <v>0</v>
      </c>
      <c r="I42" s="24">
        <f t="shared" si="27"/>
        <v>0</v>
      </c>
      <c r="J42" s="24">
        <f t="shared" si="28"/>
        <v>0</v>
      </c>
      <c r="K42" s="24">
        <f t="shared" si="29"/>
        <v>0</v>
      </c>
      <c r="L42" s="24">
        <f t="shared" si="30"/>
        <v>0</v>
      </c>
      <c r="M42" s="25">
        <f t="shared" si="31"/>
        <v>0</v>
      </c>
    </row>
    <row r="43" spans="1:13">
      <c r="A43" s="19" t="s">
        <v>4</v>
      </c>
      <c r="B43" s="20"/>
      <c r="C43" s="21">
        <f t="shared" si="22"/>
        <v>0</v>
      </c>
      <c r="D43" s="22">
        <v>0.85</v>
      </c>
      <c r="E43" s="23">
        <f t="shared" si="23"/>
        <v>0</v>
      </c>
      <c r="F43" s="24">
        <f t="shared" si="24"/>
        <v>0</v>
      </c>
      <c r="G43" s="24">
        <f t="shared" si="25"/>
        <v>0</v>
      </c>
      <c r="H43" s="24">
        <f t="shared" si="26"/>
        <v>0</v>
      </c>
      <c r="I43" s="24">
        <f t="shared" si="27"/>
        <v>0</v>
      </c>
      <c r="J43" s="24">
        <f t="shared" si="28"/>
        <v>0</v>
      </c>
      <c r="K43" s="24">
        <f t="shared" si="29"/>
        <v>0</v>
      </c>
      <c r="L43" s="24">
        <f t="shared" si="30"/>
        <v>0</v>
      </c>
      <c r="M43" s="25">
        <f t="shared" si="31"/>
        <v>0</v>
      </c>
    </row>
    <row r="44" spans="1:13">
      <c r="A44" s="19" t="s">
        <v>5</v>
      </c>
      <c r="B44" s="20"/>
      <c r="C44" s="21">
        <f t="shared" si="22"/>
        <v>0</v>
      </c>
      <c r="D44" s="22">
        <v>0.53</v>
      </c>
      <c r="E44" s="23">
        <f t="shared" si="23"/>
        <v>0</v>
      </c>
      <c r="F44" s="24">
        <f t="shared" si="24"/>
        <v>0</v>
      </c>
      <c r="G44" s="24">
        <f t="shared" si="25"/>
        <v>0</v>
      </c>
      <c r="H44" s="24">
        <f t="shared" si="26"/>
        <v>0</v>
      </c>
      <c r="I44" s="24">
        <f t="shared" si="27"/>
        <v>0</v>
      </c>
      <c r="J44" s="24">
        <f t="shared" si="28"/>
        <v>0</v>
      </c>
      <c r="K44" s="24">
        <f t="shared" si="29"/>
        <v>0</v>
      </c>
      <c r="L44" s="24">
        <f t="shared" si="30"/>
        <v>0</v>
      </c>
      <c r="M44" s="25">
        <f t="shared" si="31"/>
        <v>0</v>
      </c>
    </row>
    <row r="45" spans="1:13">
      <c r="A45" s="19" t="s">
        <v>6</v>
      </c>
      <c r="B45" s="20"/>
      <c r="C45" s="21">
        <f t="shared" si="22"/>
        <v>0</v>
      </c>
      <c r="D45" s="22">
        <v>1</v>
      </c>
      <c r="E45" s="23">
        <f t="shared" si="23"/>
        <v>0</v>
      </c>
      <c r="F45" s="24">
        <f t="shared" si="24"/>
        <v>0</v>
      </c>
      <c r="G45" s="24">
        <f t="shared" si="25"/>
        <v>0</v>
      </c>
      <c r="H45" s="24">
        <f t="shared" si="26"/>
        <v>0</v>
      </c>
      <c r="I45" s="24">
        <f t="shared" si="27"/>
        <v>0</v>
      </c>
      <c r="J45" s="24">
        <f t="shared" si="28"/>
        <v>0</v>
      </c>
      <c r="K45" s="24">
        <f t="shared" si="29"/>
        <v>0</v>
      </c>
      <c r="L45" s="24">
        <f t="shared" si="30"/>
        <v>0</v>
      </c>
      <c r="M45" s="25">
        <f t="shared" si="31"/>
        <v>0</v>
      </c>
    </row>
    <row r="46" spans="1:13">
      <c r="A46" s="50" t="s">
        <v>31</v>
      </c>
      <c r="B46" s="51"/>
      <c r="C46" s="21">
        <f t="shared" si="22"/>
        <v>0</v>
      </c>
      <c r="D46" s="22">
        <v>0.38</v>
      </c>
      <c r="E46" s="23">
        <f t="shared" si="23"/>
        <v>0</v>
      </c>
      <c r="F46" s="24">
        <f t="shared" si="24"/>
        <v>0</v>
      </c>
      <c r="G46" s="24">
        <f t="shared" si="25"/>
        <v>0</v>
      </c>
      <c r="H46" s="24">
        <f t="shared" si="26"/>
        <v>0</v>
      </c>
      <c r="I46" s="24">
        <f t="shared" si="27"/>
        <v>0</v>
      </c>
      <c r="J46" s="24">
        <f t="shared" si="28"/>
        <v>0</v>
      </c>
      <c r="K46" s="24">
        <f t="shared" si="29"/>
        <v>0</v>
      </c>
      <c r="L46" s="24">
        <f t="shared" si="30"/>
        <v>0</v>
      </c>
      <c r="M46" s="25">
        <f t="shared" si="31"/>
        <v>0</v>
      </c>
    </row>
    <row r="47" spans="1:13" ht="15.75" thickBot="1">
      <c r="A47" s="26" t="s">
        <v>7</v>
      </c>
      <c r="B47" s="27"/>
      <c r="C47" s="28"/>
      <c r="D47" s="29"/>
      <c r="E47" s="30"/>
      <c r="F47" s="31"/>
      <c r="G47" s="31"/>
      <c r="H47" s="31"/>
      <c r="I47" s="31"/>
      <c r="J47" s="31"/>
      <c r="K47" s="31"/>
      <c r="L47" s="31"/>
      <c r="M47" s="32">
        <f t="shared" si="31"/>
        <v>0</v>
      </c>
    </row>
    <row r="48" spans="1:13" ht="15.75" thickTop="1">
      <c r="A48" s="1"/>
      <c r="B48" s="2">
        <f>SUM(B39:B47)</f>
        <v>0</v>
      </c>
      <c r="C48" s="45"/>
      <c r="D48" s="46"/>
      <c r="E48" s="47"/>
      <c r="F48" s="2">
        <f>SUM(F39:F47)</f>
        <v>0</v>
      </c>
      <c r="G48" s="2">
        <f t="shared" ref="G48:M48" si="32">SUM(G39:G47)</f>
        <v>0</v>
      </c>
      <c r="H48" s="2">
        <f t="shared" si="32"/>
        <v>0</v>
      </c>
      <c r="I48" s="2">
        <f t="shared" si="32"/>
        <v>0</v>
      </c>
      <c r="J48" s="2">
        <f t="shared" si="32"/>
        <v>0</v>
      </c>
      <c r="K48" s="2">
        <f t="shared" si="32"/>
        <v>0</v>
      </c>
      <c r="L48" s="2">
        <f t="shared" si="32"/>
        <v>0</v>
      </c>
      <c r="M48" s="2">
        <f t="shared" si="32"/>
        <v>0</v>
      </c>
    </row>
    <row r="49" spans="1:13">
      <c r="A49" s="1"/>
      <c r="C49" s="6"/>
      <c r="D49" s="7"/>
      <c r="E49" s="8"/>
      <c r="M49" s="1"/>
    </row>
    <row r="50" spans="1:13">
      <c r="A50" s="1"/>
      <c r="C50" s="6"/>
      <c r="D50" s="7"/>
      <c r="E50" s="8"/>
      <c r="M50" s="1"/>
    </row>
    <row r="51" spans="1:13" ht="15.75" thickBot="1">
      <c r="A51" s="1" t="s">
        <v>19</v>
      </c>
      <c r="B51" s="3"/>
      <c r="C51" s="9"/>
      <c r="D51" s="10"/>
      <c r="E51" s="11"/>
      <c r="F51" s="3"/>
      <c r="I51" s="1" t="s">
        <v>20</v>
      </c>
      <c r="J51" s="3"/>
      <c r="K51" s="4"/>
      <c r="L51" s="3"/>
      <c r="M51" s="5"/>
    </row>
    <row r="52" spans="1:13" ht="15.75" thickBot="1">
      <c r="A52" s="1" t="s">
        <v>23</v>
      </c>
      <c r="B52" s="3"/>
      <c r="C52" s="9"/>
      <c r="D52" s="10"/>
      <c r="E52" s="49" t="s">
        <v>24</v>
      </c>
      <c r="F52" s="11"/>
      <c r="G52" s="3"/>
      <c r="H52" s="3"/>
      <c r="I52" s="1"/>
      <c r="J52" s="12"/>
      <c r="K52" s="16"/>
      <c r="L52" s="12"/>
      <c r="M52" s="17"/>
    </row>
    <row r="53" spans="1:13" ht="15.75" thickBot="1">
      <c r="A53" s="1"/>
      <c r="B53" s="12"/>
      <c r="C53" s="13"/>
      <c r="D53" s="14"/>
      <c r="E53" s="15"/>
      <c r="F53" s="12"/>
      <c r="I53" s="1"/>
      <c r="J53" s="12"/>
      <c r="K53" s="16"/>
      <c r="L53" s="12"/>
      <c r="M53" s="17"/>
    </row>
    <row r="54" spans="1:13" ht="61.5" thickTop="1" thickBot="1">
      <c r="A54" s="40" t="s">
        <v>8</v>
      </c>
      <c r="B54" s="41" t="s">
        <v>9</v>
      </c>
      <c r="C54" s="42" t="s">
        <v>10</v>
      </c>
      <c r="D54" s="43" t="s">
        <v>21</v>
      </c>
      <c r="E54" s="43" t="s">
        <v>11</v>
      </c>
      <c r="F54" s="41" t="s">
        <v>12</v>
      </c>
      <c r="G54" s="41" t="s">
        <v>13</v>
      </c>
      <c r="H54" s="41" t="s">
        <v>14</v>
      </c>
      <c r="I54" s="41" t="s">
        <v>15</v>
      </c>
      <c r="J54" s="41" t="s">
        <v>16</v>
      </c>
      <c r="K54" s="41" t="s">
        <v>17</v>
      </c>
      <c r="L54" s="41" t="s">
        <v>18</v>
      </c>
      <c r="M54" s="44" t="s">
        <v>30</v>
      </c>
    </row>
    <row r="55" spans="1:13">
      <c r="A55" s="33" t="s">
        <v>0</v>
      </c>
      <c r="B55" s="34"/>
      <c r="C55" s="35">
        <f>B55*12</f>
        <v>0</v>
      </c>
      <c r="D55" s="36">
        <v>0.45</v>
      </c>
      <c r="E55" s="37">
        <f>C55*D55</f>
        <v>0</v>
      </c>
      <c r="F55" s="38">
        <f>E55*12.5%</f>
        <v>0</v>
      </c>
      <c r="G55" s="38">
        <f>F55/6</f>
        <v>0</v>
      </c>
      <c r="H55" s="38">
        <f>F55/6</f>
        <v>0</v>
      </c>
      <c r="I55" s="38">
        <f>F55/6</f>
        <v>0</v>
      </c>
      <c r="J55" s="38">
        <f>F55/6</f>
        <v>0</v>
      </c>
      <c r="K55" s="38">
        <f>F55/6</f>
        <v>0</v>
      </c>
      <c r="L55" s="38">
        <f>F55/6</f>
        <v>0</v>
      </c>
      <c r="M55" s="39">
        <f>F55+G55+H55+I55+J55+K55+L55</f>
        <v>0</v>
      </c>
    </row>
    <row r="56" spans="1:13">
      <c r="A56" s="19" t="s">
        <v>1</v>
      </c>
      <c r="B56" s="20"/>
      <c r="C56" s="21">
        <f t="shared" ref="C56:C62" si="33">B56*12</f>
        <v>0</v>
      </c>
      <c r="D56" s="22">
        <v>0.85</v>
      </c>
      <c r="E56" s="23">
        <f t="shared" ref="E56:E62" si="34">C56*D56</f>
        <v>0</v>
      </c>
      <c r="F56" s="24">
        <f t="shared" ref="F56:F62" si="35">E56*12.5%</f>
        <v>0</v>
      </c>
      <c r="G56" s="24">
        <f t="shared" ref="G56:G62" si="36">F56/6</f>
        <v>0</v>
      </c>
      <c r="H56" s="24">
        <f t="shared" ref="H56:H62" si="37">F56/6</f>
        <v>0</v>
      </c>
      <c r="I56" s="24">
        <f t="shared" ref="I56:I62" si="38">F56/6</f>
        <v>0</v>
      </c>
      <c r="J56" s="24">
        <f t="shared" ref="J56:J62" si="39">F56/6</f>
        <v>0</v>
      </c>
      <c r="K56" s="24">
        <f t="shared" ref="K56:K62" si="40">F56/6</f>
        <v>0</v>
      </c>
      <c r="L56" s="24">
        <f t="shared" ref="L56:L62" si="41">F56/6</f>
        <v>0</v>
      </c>
      <c r="M56" s="25">
        <f t="shared" ref="M56:M63" si="42">F56+G56+H56+I56+J56+K56+L56</f>
        <v>0</v>
      </c>
    </row>
    <row r="57" spans="1:13">
      <c r="A57" s="19" t="s">
        <v>2</v>
      </c>
      <c r="B57" s="20"/>
      <c r="C57" s="21">
        <f t="shared" si="33"/>
        <v>0</v>
      </c>
      <c r="D57" s="22">
        <v>0.85</v>
      </c>
      <c r="E57" s="23">
        <f t="shared" si="34"/>
        <v>0</v>
      </c>
      <c r="F57" s="24">
        <f t="shared" si="35"/>
        <v>0</v>
      </c>
      <c r="G57" s="24">
        <f t="shared" si="36"/>
        <v>0</v>
      </c>
      <c r="H57" s="24">
        <f t="shared" si="37"/>
        <v>0</v>
      </c>
      <c r="I57" s="24">
        <f t="shared" si="38"/>
        <v>0</v>
      </c>
      <c r="J57" s="24">
        <f t="shared" si="39"/>
        <v>0</v>
      </c>
      <c r="K57" s="24">
        <f t="shared" si="40"/>
        <v>0</v>
      </c>
      <c r="L57" s="24">
        <f t="shared" si="41"/>
        <v>0</v>
      </c>
      <c r="M57" s="25">
        <f t="shared" si="42"/>
        <v>0</v>
      </c>
    </row>
    <row r="58" spans="1:13">
      <c r="A58" s="19" t="s">
        <v>3</v>
      </c>
      <c r="B58" s="20"/>
      <c r="C58" s="21">
        <f t="shared" si="33"/>
        <v>0</v>
      </c>
      <c r="D58" s="22">
        <v>1.1000000000000001</v>
      </c>
      <c r="E58" s="23">
        <f t="shared" si="34"/>
        <v>0</v>
      </c>
      <c r="F58" s="24">
        <f t="shared" si="35"/>
        <v>0</v>
      </c>
      <c r="G58" s="24">
        <f t="shared" si="36"/>
        <v>0</v>
      </c>
      <c r="H58" s="24">
        <f t="shared" si="37"/>
        <v>0</v>
      </c>
      <c r="I58" s="24">
        <f t="shared" si="38"/>
        <v>0</v>
      </c>
      <c r="J58" s="24">
        <f t="shared" si="39"/>
        <v>0</v>
      </c>
      <c r="K58" s="24">
        <f t="shared" si="40"/>
        <v>0</v>
      </c>
      <c r="L58" s="24">
        <f t="shared" si="41"/>
        <v>0</v>
      </c>
      <c r="M58" s="25">
        <f t="shared" si="42"/>
        <v>0</v>
      </c>
    </row>
    <row r="59" spans="1:13">
      <c r="A59" s="19" t="s">
        <v>4</v>
      </c>
      <c r="B59" s="20"/>
      <c r="C59" s="21">
        <f t="shared" si="33"/>
        <v>0</v>
      </c>
      <c r="D59" s="22">
        <v>0.85</v>
      </c>
      <c r="E59" s="23">
        <f t="shared" si="34"/>
        <v>0</v>
      </c>
      <c r="F59" s="24">
        <f t="shared" si="35"/>
        <v>0</v>
      </c>
      <c r="G59" s="24">
        <f t="shared" si="36"/>
        <v>0</v>
      </c>
      <c r="H59" s="24">
        <f t="shared" si="37"/>
        <v>0</v>
      </c>
      <c r="I59" s="24">
        <f t="shared" si="38"/>
        <v>0</v>
      </c>
      <c r="J59" s="24">
        <f t="shared" si="39"/>
        <v>0</v>
      </c>
      <c r="K59" s="24">
        <f t="shared" si="40"/>
        <v>0</v>
      </c>
      <c r="L59" s="24">
        <f t="shared" si="41"/>
        <v>0</v>
      </c>
      <c r="M59" s="25">
        <f t="shared" si="42"/>
        <v>0</v>
      </c>
    </row>
    <row r="60" spans="1:13">
      <c r="A60" s="19" t="s">
        <v>5</v>
      </c>
      <c r="B60" s="20"/>
      <c r="C60" s="21">
        <f t="shared" si="33"/>
        <v>0</v>
      </c>
      <c r="D60" s="22">
        <v>0.53</v>
      </c>
      <c r="E60" s="23">
        <f t="shared" si="34"/>
        <v>0</v>
      </c>
      <c r="F60" s="24">
        <f t="shared" si="35"/>
        <v>0</v>
      </c>
      <c r="G60" s="24">
        <f t="shared" si="36"/>
        <v>0</v>
      </c>
      <c r="H60" s="24">
        <f t="shared" si="37"/>
        <v>0</v>
      </c>
      <c r="I60" s="24">
        <f t="shared" si="38"/>
        <v>0</v>
      </c>
      <c r="J60" s="24">
        <f t="shared" si="39"/>
        <v>0</v>
      </c>
      <c r="K60" s="24">
        <f t="shared" si="40"/>
        <v>0</v>
      </c>
      <c r="L60" s="24">
        <f t="shared" si="41"/>
        <v>0</v>
      </c>
      <c r="M60" s="25">
        <f t="shared" si="42"/>
        <v>0</v>
      </c>
    </row>
    <row r="61" spans="1:13">
      <c r="A61" s="19" t="s">
        <v>6</v>
      </c>
      <c r="B61" s="20"/>
      <c r="C61" s="21">
        <f t="shared" si="33"/>
        <v>0</v>
      </c>
      <c r="D61" s="22">
        <v>1</v>
      </c>
      <c r="E61" s="23">
        <f t="shared" si="34"/>
        <v>0</v>
      </c>
      <c r="F61" s="24">
        <f t="shared" si="35"/>
        <v>0</v>
      </c>
      <c r="G61" s="24">
        <f t="shared" si="36"/>
        <v>0</v>
      </c>
      <c r="H61" s="24">
        <f t="shared" si="37"/>
        <v>0</v>
      </c>
      <c r="I61" s="24">
        <f t="shared" si="38"/>
        <v>0</v>
      </c>
      <c r="J61" s="24">
        <f t="shared" si="39"/>
        <v>0</v>
      </c>
      <c r="K61" s="24">
        <f t="shared" si="40"/>
        <v>0</v>
      </c>
      <c r="L61" s="24">
        <f t="shared" si="41"/>
        <v>0</v>
      </c>
      <c r="M61" s="25">
        <f t="shared" si="42"/>
        <v>0</v>
      </c>
    </row>
    <row r="62" spans="1:13">
      <c r="A62" s="50" t="s">
        <v>31</v>
      </c>
      <c r="B62" s="51"/>
      <c r="C62" s="21">
        <f t="shared" si="33"/>
        <v>0</v>
      </c>
      <c r="D62" s="22">
        <v>0.38</v>
      </c>
      <c r="E62" s="23">
        <f t="shared" si="34"/>
        <v>0</v>
      </c>
      <c r="F62" s="24">
        <f t="shared" si="35"/>
        <v>0</v>
      </c>
      <c r="G62" s="24">
        <f t="shared" si="36"/>
        <v>0</v>
      </c>
      <c r="H62" s="24">
        <f t="shared" si="37"/>
        <v>0</v>
      </c>
      <c r="I62" s="24">
        <f t="shared" si="38"/>
        <v>0</v>
      </c>
      <c r="J62" s="24">
        <f t="shared" si="39"/>
        <v>0</v>
      </c>
      <c r="K62" s="24">
        <f t="shared" si="40"/>
        <v>0</v>
      </c>
      <c r="L62" s="24">
        <f t="shared" si="41"/>
        <v>0</v>
      </c>
      <c r="M62" s="25">
        <f t="shared" si="42"/>
        <v>0</v>
      </c>
    </row>
    <row r="63" spans="1:13" ht="15.75" thickBot="1">
      <c r="A63" s="26" t="s">
        <v>7</v>
      </c>
      <c r="B63" s="27"/>
      <c r="C63" s="28"/>
      <c r="D63" s="29"/>
      <c r="E63" s="30"/>
      <c r="F63" s="31"/>
      <c r="G63" s="31"/>
      <c r="H63" s="31"/>
      <c r="I63" s="31"/>
      <c r="J63" s="31"/>
      <c r="K63" s="31"/>
      <c r="L63" s="31"/>
      <c r="M63" s="32">
        <f t="shared" si="42"/>
        <v>0</v>
      </c>
    </row>
    <row r="64" spans="1:13" ht="15.75" thickTop="1">
      <c r="A64" s="1"/>
      <c r="B64" s="2">
        <f>SUM(B55:B63)</f>
        <v>0</v>
      </c>
      <c r="C64" s="45"/>
      <c r="D64" s="46"/>
      <c r="E64" s="47"/>
      <c r="F64" s="2">
        <f>SUM(F55:F63)</f>
        <v>0</v>
      </c>
      <c r="G64" s="2">
        <f t="shared" ref="G64:M64" si="43">SUM(G55:G63)</f>
        <v>0</v>
      </c>
      <c r="H64" s="2">
        <f t="shared" si="43"/>
        <v>0</v>
      </c>
      <c r="I64" s="2">
        <f t="shared" si="43"/>
        <v>0</v>
      </c>
      <c r="J64" s="2">
        <f t="shared" si="43"/>
        <v>0</v>
      </c>
      <c r="K64" s="2">
        <f t="shared" si="43"/>
        <v>0</v>
      </c>
      <c r="L64" s="2">
        <f t="shared" si="43"/>
        <v>0</v>
      </c>
      <c r="M64" s="2">
        <f t="shared" si="43"/>
        <v>0</v>
      </c>
    </row>
    <row r="65" spans="1:13" ht="18.75">
      <c r="A65" s="81" t="s">
        <v>25</v>
      </c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</row>
    <row r="66" spans="1:13" ht="15.75" thickBot="1">
      <c r="A66" s="48"/>
      <c r="B66" s="48"/>
      <c r="C66" s="48"/>
      <c r="D66" s="48"/>
      <c r="E66" s="48"/>
      <c r="F66" s="48"/>
      <c r="G66" s="48"/>
      <c r="H66" s="48"/>
      <c r="I66" s="48"/>
      <c r="J66" s="48"/>
      <c r="K66" s="48"/>
      <c r="L66" s="48"/>
      <c r="M66" s="48"/>
    </row>
    <row r="67" spans="1:13" ht="61.5" thickTop="1" thickBot="1">
      <c r="A67" s="61"/>
      <c r="B67" s="61"/>
      <c r="C67" s="61"/>
      <c r="D67" s="61"/>
      <c r="E67" s="62"/>
      <c r="F67" s="58" t="s">
        <v>33</v>
      </c>
      <c r="G67" s="59" t="s">
        <v>13</v>
      </c>
      <c r="H67" s="59" t="s">
        <v>14</v>
      </c>
      <c r="I67" s="59" t="s">
        <v>15</v>
      </c>
      <c r="J67" s="59" t="s">
        <v>16</v>
      </c>
      <c r="K67" s="59" t="s">
        <v>17</v>
      </c>
      <c r="L67" s="59" t="s">
        <v>18</v>
      </c>
      <c r="M67" s="60" t="s">
        <v>32</v>
      </c>
    </row>
    <row r="68" spans="1:13" ht="15.75" thickTop="1">
      <c r="A68" s="18"/>
      <c r="B68" s="64"/>
      <c r="C68" s="65"/>
      <c r="D68" s="66"/>
      <c r="E68" s="67"/>
      <c r="F68" s="56"/>
      <c r="G68" s="56"/>
      <c r="H68" s="56"/>
      <c r="I68" s="56"/>
      <c r="J68" s="56"/>
      <c r="K68" s="56"/>
      <c r="L68" s="56"/>
      <c r="M68" s="57"/>
    </row>
    <row r="69" spans="1:13">
      <c r="A69" s="19" t="s">
        <v>26</v>
      </c>
      <c r="B69" s="68">
        <f>B3</f>
        <v>0</v>
      </c>
      <c r="C69" s="69"/>
      <c r="D69" s="70"/>
      <c r="E69" s="71"/>
      <c r="F69" s="21">
        <f>F16</f>
        <v>25</v>
      </c>
      <c r="G69" s="21">
        <f t="shared" ref="G69:L69" si="44">G16</f>
        <v>1.84</v>
      </c>
      <c r="H69" s="21">
        <f t="shared" si="44"/>
        <v>1.83</v>
      </c>
      <c r="I69" s="21">
        <f t="shared" si="44"/>
        <v>1.83</v>
      </c>
      <c r="J69" s="21">
        <f t="shared" si="44"/>
        <v>1.83</v>
      </c>
      <c r="K69" s="21">
        <f t="shared" si="44"/>
        <v>1.83</v>
      </c>
      <c r="L69" s="21">
        <f t="shared" si="44"/>
        <v>1.84</v>
      </c>
      <c r="M69" s="53">
        <f>M16</f>
        <v>36</v>
      </c>
    </row>
    <row r="70" spans="1:13">
      <c r="A70" s="19" t="s">
        <v>27</v>
      </c>
      <c r="B70" s="68">
        <f>B19</f>
        <v>0</v>
      </c>
      <c r="C70" s="69"/>
      <c r="D70" s="70"/>
      <c r="E70" s="71"/>
      <c r="F70" s="21">
        <f>F32</f>
        <v>0</v>
      </c>
      <c r="G70" s="21">
        <f t="shared" ref="G70:L70" si="45">G32</f>
        <v>0</v>
      </c>
      <c r="H70" s="21">
        <f t="shared" si="45"/>
        <v>0</v>
      </c>
      <c r="I70" s="21">
        <f t="shared" si="45"/>
        <v>0</v>
      </c>
      <c r="J70" s="21">
        <f t="shared" si="45"/>
        <v>0</v>
      </c>
      <c r="K70" s="21">
        <f t="shared" si="45"/>
        <v>0</v>
      </c>
      <c r="L70" s="21">
        <f t="shared" si="45"/>
        <v>0</v>
      </c>
      <c r="M70" s="53">
        <f>M32</f>
        <v>0</v>
      </c>
    </row>
    <row r="71" spans="1:13">
      <c r="A71" s="19" t="s">
        <v>28</v>
      </c>
      <c r="B71" s="68">
        <f>B35</f>
        <v>0</v>
      </c>
      <c r="C71" s="69"/>
      <c r="D71" s="70"/>
      <c r="E71" s="71"/>
      <c r="F71" s="21">
        <f>F48</f>
        <v>0</v>
      </c>
      <c r="G71" s="21">
        <f t="shared" ref="G71:L71" si="46">G48</f>
        <v>0</v>
      </c>
      <c r="H71" s="21">
        <f t="shared" si="46"/>
        <v>0</v>
      </c>
      <c r="I71" s="21">
        <f t="shared" si="46"/>
        <v>0</v>
      </c>
      <c r="J71" s="21">
        <f t="shared" si="46"/>
        <v>0</v>
      </c>
      <c r="K71" s="21">
        <f t="shared" si="46"/>
        <v>0</v>
      </c>
      <c r="L71" s="21">
        <f t="shared" si="46"/>
        <v>0</v>
      </c>
      <c r="M71" s="53">
        <f>M48</f>
        <v>0</v>
      </c>
    </row>
    <row r="72" spans="1:13">
      <c r="A72" s="19" t="s">
        <v>29</v>
      </c>
      <c r="B72" s="68">
        <f>B51</f>
        <v>0</v>
      </c>
      <c r="C72" s="69"/>
      <c r="D72" s="70"/>
      <c r="E72" s="71"/>
      <c r="F72" s="21">
        <f>F64</f>
        <v>0</v>
      </c>
      <c r="G72" s="21">
        <f t="shared" ref="G72:L72" si="47">G64</f>
        <v>0</v>
      </c>
      <c r="H72" s="21">
        <f t="shared" si="47"/>
        <v>0</v>
      </c>
      <c r="I72" s="21">
        <f t="shared" si="47"/>
        <v>0</v>
      </c>
      <c r="J72" s="21">
        <f t="shared" si="47"/>
        <v>0</v>
      </c>
      <c r="K72" s="21">
        <f t="shared" si="47"/>
        <v>0</v>
      </c>
      <c r="L72" s="21">
        <f t="shared" si="47"/>
        <v>0</v>
      </c>
      <c r="M72" s="53">
        <f>M64</f>
        <v>0</v>
      </c>
    </row>
    <row r="73" spans="1:13">
      <c r="A73" s="19" t="s">
        <v>34</v>
      </c>
      <c r="B73" s="68"/>
      <c r="C73" s="76"/>
      <c r="D73" s="77"/>
      <c r="E73" s="78"/>
      <c r="F73" s="52"/>
      <c r="G73" s="52"/>
      <c r="H73" s="52"/>
      <c r="I73" s="52"/>
      <c r="J73" s="52"/>
      <c r="K73" s="52"/>
      <c r="L73" s="52"/>
      <c r="M73" s="79"/>
    </row>
    <row r="74" spans="1:13">
      <c r="A74" s="19" t="s">
        <v>35</v>
      </c>
      <c r="B74" s="68"/>
      <c r="C74" s="76"/>
      <c r="D74" s="77"/>
      <c r="E74" s="78"/>
      <c r="F74" s="52"/>
      <c r="G74" s="52"/>
      <c r="H74" s="52"/>
      <c r="I74" s="52"/>
      <c r="J74" s="52"/>
      <c r="K74" s="52"/>
      <c r="L74" s="52"/>
      <c r="M74" s="79"/>
    </row>
    <row r="75" spans="1:13">
      <c r="A75" s="19" t="s">
        <v>36</v>
      </c>
      <c r="B75" s="68"/>
      <c r="C75" s="76"/>
      <c r="D75" s="77"/>
      <c r="E75" s="78"/>
      <c r="F75" s="52"/>
      <c r="G75" s="52"/>
      <c r="H75" s="52"/>
      <c r="I75" s="52"/>
      <c r="J75" s="52"/>
      <c r="K75" s="52"/>
      <c r="L75" s="52"/>
      <c r="M75" s="79"/>
    </row>
    <row r="76" spans="1:13">
      <c r="A76" s="19" t="s">
        <v>37</v>
      </c>
      <c r="B76" s="68"/>
      <c r="C76" s="76"/>
      <c r="D76" s="77"/>
      <c r="E76" s="78"/>
      <c r="F76" s="52"/>
      <c r="G76" s="52"/>
      <c r="H76" s="52"/>
      <c r="I76" s="52"/>
      <c r="J76" s="52"/>
      <c r="K76" s="52"/>
      <c r="L76" s="52"/>
      <c r="M76" s="79"/>
    </row>
    <row r="77" spans="1:13">
      <c r="A77" s="19" t="s">
        <v>38</v>
      </c>
      <c r="B77" s="68"/>
      <c r="C77" s="76"/>
      <c r="D77" s="77"/>
      <c r="E77" s="78"/>
      <c r="F77" s="52"/>
      <c r="G77" s="52"/>
      <c r="H77" s="52"/>
      <c r="I77" s="52"/>
      <c r="J77" s="52"/>
      <c r="K77" s="52"/>
      <c r="L77" s="52"/>
      <c r="M77" s="79"/>
    </row>
    <row r="78" spans="1:13">
      <c r="A78" s="19" t="s">
        <v>39</v>
      </c>
      <c r="B78" s="68"/>
      <c r="C78" s="76"/>
      <c r="D78" s="77"/>
      <c r="E78" s="78"/>
      <c r="F78" s="52"/>
      <c r="G78" s="52"/>
      <c r="H78" s="52"/>
      <c r="I78" s="52"/>
      <c r="J78" s="52"/>
      <c r="K78" s="52"/>
      <c r="L78" s="52"/>
      <c r="M78" s="79"/>
    </row>
    <row r="79" spans="1:13" ht="15.75" thickBot="1">
      <c r="A79" s="26"/>
      <c r="B79" s="72"/>
      <c r="C79" s="73"/>
      <c r="D79" s="74"/>
      <c r="E79" s="75"/>
      <c r="F79" s="54"/>
      <c r="G79" s="54"/>
      <c r="H79" s="54"/>
      <c r="I79" s="54"/>
      <c r="J79" s="54"/>
      <c r="K79" s="54"/>
      <c r="L79" s="54"/>
      <c r="M79" s="55"/>
    </row>
    <row r="80" spans="1:13" ht="15.75" thickTop="1">
      <c r="A80" s="1"/>
      <c r="C80" s="6"/>
      <c r="D80" s="7"/>
      <c r="E80" s="8"/>
      <c r="F80" s="63">
        <f>SUM(F69:F72)</f>
        <v>25</v>
      </c>
      <c r="G80" s="63">
        <f t="shared" ref="G80:L80" si="48">SUM(G69:G72)</f>
        <v>1.84</v>
      </c>
      <c r="H80" s="63">
        <f t="shared" si="48"/>
        <v>1.83</v>
      </c>
      <c r="I80" s="63">
        <f t="shared" si="48"/>
        <v>1.83</v>
      </c>
      <c r="J80" s="63">
        <f t="shared" si="48"/>
        <v>1.83</v>
      </c>
      <c r="K80" s="63">
        <f t="shared" si="48"/>
        <v>1.83</v>
      </c>
      <c r="L80" s="63">
        <f t="shared" si="48"/>
        <v>1.84</v>
      </c>
      <c r="M80" s="63">
        <f>SUM(M69:M72)</f>
        <v>36</v>
      </c>
    </row>
    <row r="81" spans="1:13">
      <c r="A81" s="1"/>
      <c r="C81" s="6"/>
      <c r="D81" s="7"/>
      <c r="E81" s="8"/>
      <c r="M81" s="1"/>
    </row>
    <row r="82" spans="1:13">
      <c r="A82" s="1"/>
      <c r="C82" s="6"/>
      <c r="D82" s="7"/>
      <c r="E82" s="8"/>
      <c r="M82" s="1"/>
    </row>
    <row r="83" spans="1:13">
      <c r="A83" s="1"/>
      <c r="C83" s="6"/>
      <c r="D83" s="7"/>
      <c r="E83" s="8"/>
      <c r="M83" s="1"/>
    </row>
    <row r="84" spans="1:13">
      <c r="A84" s="1"/>
      <c r="C84" s="6"/>
      <c r="D84" s="7"/>
      <c r="E84" s="8"/>
      <c r="M84" s="1"/>
    </row>
    <row r="85" spans="1:13">
      <c r="A85" s="1"/>
      <c r="C85" s="6"/>
      <c r="D85" s="7"/>
      <c r="E85" s="8"/>
      <c r="M85" s="1"/>
    </row>
    <row r="86" spans="1:13">
      <c r="A86" s="1"/>
      <c r="C86" s="6"/>
      <c r="D86" s="7"/>
      <c r="E86" s="8"/>
      <c r="M86" s="1"/>
    </row>
    <row r="87" spans="1:13">
      <c r="A87" s="1"/>
      <c r="C87" s="6"/>
      <c r="D87" s="7"/>
      <c r="E87" s="8"/>
      <c r="M87" s="1"/>
    </row>
    <row r="88" spans="1:13">
      <c r="A88" s="1"/>
      <c r="C88" s="6"/>
      <c r="D88" s="7"/>
      <c r="E88" s="8"/>
      <c r="M88" s="1"/>
    </row>
    <row r="89" spans="1:13">
      <c r="A89" s="1"/>
      <c r="C89" s="6"/>
      <c r="D89" s="7"/>
      <c r="E89" s="8"/>
      <c r="M89" s="1"/>
    </row>
    <row r="90" spans="1:13">
      <c r="A90" s="1"/>
      <c r="C90" s="6"/>
      <c r="D90" s="7"/>
      <c r="E90" s="8"/>
      <c r="M90" s="1"/>
    </row>
    <row r="91" spans="1:13">
      <c r="A91" s="1"/>
      <c r="C91" s="6"/>
      <c r="D91" s="7"/>
      <c r="E91" s="8"/>
      <c r="M91" s="1"/>
    </row>
    <row r="92" spans="1:13">
      <c r="A92" s="1"/>
      <c r="C92" s="6"/>
      <c r="D92" s="7"/>
      <c r="E92" s="8"/>
      <c r="M92" s="1"/>
    </row>
    <row r="93" spans="1:13">
      <c r="A93" s="1"/>
      <c r="C93" s="6"/>
      <c r="D93" s="7"/>
      <c r="E93" s="8"/>
      <c r="M93" s="1"/>
    </row>
    <row r="94" spans="1:13">
      <c r="A94" s="1"/>
      <c r="C94" s="6"/>
      <c r="D94" s="7"/>
      <c r="E94" s="8"/>
      <c r="M94" s="1"/>
    </row>
    <row r="95" spans="1:13">
      <c r="A95" s="1"/>
      <c r="C95" s="6"/>
      <c r="D95" s="7"/>
      <c r="E95" s="8"/>
      <c r="M95" s="1"/>
    </row>
    <row r="96" spans="1:13">
      <c r="A96" s="1"/>
      <c r="C96" s="6"/>
      <c r="D96" s="7"/>
      <c r="E96" s="8"/>
      <c r="M96" s="1"/>
    </row>
  </sheetData>
  <mergeCells count="3">
    <mergeCell ref="A1:M1"/>
    <mergeCell ref="A33:M33"/>
    <mergeCell ref="A65:M65"/>
  </mergeCells>
  <pageMargins left="0.25" right="0.25" top="0.25" bottom="0.25" header="0.3" footer="0.3"/>
  <pageSetup orientation="landscape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M96"/>
  <sheetViews>
    <sheetView workbookViewId="0">
      <selection sqref="A1:M1"/>
    </sheetView>
  </sheetViews>
  <sheetFormatPr defaultRowHeight="15"/>
  <cols>
    <col min="1" max="1" width="16.28515625" bestFit="1" customWidth="1"/>
    <col min="3" max="3" width="10.28515625" bestFit="1" customWidth="1"/>
    <col min="5" max="5" width="10.5703125" bestFit="1" customWidth="1"/>
    <col min="11" max="11" width="9.7109375" bestFit="1" customWidth="1"/>
  </cols>
  <sheetData>
    <row r="1" spans="1:13">
      <c r="A1" s="80" t="s">
        <v>22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</row>
    <row r="2" spans="1:13">
      <c r="A2" s="48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</row>
    <row r="3" spans="1:13" ht="15.75" thickBot="1">
      <c r="A3" s="1" t="s">
        <v>19</v>
      </c>
      <c r="B3" s="3"/>
      <c r="C3" s="9"/>
      <c r="D3" s="10"/>
      <c r="E3" s="11"/>
      <c r="F3" s="3"/>
      <c r="I3" s="1" t="s">
        <v>20</v>
      </c>
      <c r="J3" s="3"/>
      <c r="K3" s="4"/>
      <c r="L3" s="3"/>
      <c r="M3" s="5"/>
    </row>
    <row r="4" spans="1:13" ht="15.75" thickBot="1">
      <c r="A4" s="1" t="s">
        <v>23</v>
      </c>
      <c r="B4" s="3"/>
      <c r="C4" s="9"/>
      <c r="D4" s="10"/>
      <c r="E4" s="49" t="s">
        <v>24</v>
      </c>
      <c r="F4" s="11"/>
      <c r="G4" s="3"/>
      <c r="H4" s="3"/>
      <c r="I4" s="1"/>
      <c r="J4" s="12"/>
      <c r="K4" s="16"/>
      <c r="L4" s="12"/>
      <c r="M4" s="17"/>
    </row>
    <row r="5" spans="1:13" ht="15.75" thickBot="1">
      <c r="A5" s="1"/>
      <c r="B5" s="12"/>
      <c r="C5" s="13"/>
      <c r="D5" s="14"/>
      <c r="E5" s="15"/>
      <c r="F5" s="12"/>
      <c r="I5" s="1"/>
      <c r="J5" s="12"/>
      <c r="K5" s="16"/>
      <c r="L5" s="12"/>
      <c r="M5" s="17"/>
    </row>
    <row r="6" spans="1:13" ht="61.5" thickTop="1" thickBot="1">
      <c r="A6" s="40" t="s">
        <v>8</v>
      </c>
      <c r="B6" s="41" t="s">
        <v>9</v>
      </c>
      <c r="C6" s="42" t="s">
        <v>10</v>
      </c>
      <c r="D6" s="43" t="s">
        <v>21</v>
      </c>
      <c r="E6" s="43" t="s">
        <v>11</v>
      </c>
      <c r="F6" s="41" t="s">
        <v>12</v>
      </c>
      <c r="G6" s="41" t="s">
        <v>13</v>
      </c>
      <c r="H6" s="41" t="s">
        <v>14</v>
      </c>
      <c r="I6" s="41" t="s">
        <v>15</v>
      </c>
      <c r="J6" s="41" t="s">
        <v>16</v>
      </c>
      <c r="K6" s="41" t="s">
        <v>17</v>
      </c>
      <c r="L6" s="41" t="s">
        <v>18</v>
      </c>
      <c r="M6" s="44" t="s">
        <v>30</v>
      </c>
    </row>
    <row r="7" spans="1:13">
      <c r="A7" s="33" t="s">
        <v>0</v>
      </c>
      <c r="B7" s="34"/>
      <c r="C7" s="35">
        <f>B7*12</f>
        <v>0</v>
      </c>
      <c r="D7" s="36">
        <v>0.45</v>
      </c>
      <c r="E7" s="37">
        <f>C7*D7</f>
        <v>0</v>
      </c>
      <c r="F7" s="38">
        <f>E7*12.5%</f>
        <v>0</v>
      </c>
      <c r="G7" s="38">
        <f>F7/6</f>
        <v>0</v>
      </c>
      <c r="H7" s="38">
        <f>F7/6</f>
        <v>0</v>
      </c>
      <c r="I7" s="38">
        <f>F7/6</f>
        <v>0</v>
      </c>
      <c r="J7" s="38">
        <f>F7/6</f>
        <v>0</v>
      </c>
      <c r="K7" s="38">
        <f>F7/6</f>
        <v>0</v>
      </c>
      <c r="L7" s="38">
        <f>F7/6</f>
        <v>0</v>
      </c>
      <c r="M7" s="39">
        <f>F7+G7+H7+I7+J7+K7+L7</f>
        <v>0</v>
      </c>
    </row>
    <row r="8" spans="1:13">
      <c r="A8" s="19" t="s">
        <v>1</v>
      </c>
      <c r="B8" s="20"/>
      <c r="C8" s="21">
        <f t="shared" ref="C8:C15" si="0">B8*12</f>
        <v>0</v>
      </c>
      <c r="D8" s="22">
        <v>0.85</v>
      </c>
      <c r="E8" s="23">
        <f t="shared" ref="E8:E15" si="1">C8*D8</f>
        <v>0</v>
      </c>
      <c r="F8" s="24">
        <f t="shared" ref="F8:F14" si="2">E8*12.5%</f>
        <v>0</v>
      </c>
      <c r="G8" s="24">
        <f t="shared" ref="G8:G14" si="3">F8/6</f>
        <v>0</v>
      </c>
      <c r="H8" s="24">
        <f t="shared" ref="H8:H14" si="4">F8/6</f>
        <v>0</v>
      </c>
      <c r="I8" s="24">
        <f t="shared" ref="I8:I14" si="5">F8/6</f>
        <v>0</v>
      </c>
      <c r="J8" s="24">
        <f t="shared" ref="J8:J14" si="6">F8/6</f>
        <v>0</v>
      </c>
      <c r="K8" s="24">
        <f t="shared" ref="K8:K14" si="7">F8/6</f>
        <v>0</v>
      </c>
      <c r="L8" s="24">
        <f t="shared" ref="L8:L14" si="8">F8/6</f>
        <v>0</v>
      </c>
      <c r="M8" s="25">
        <f t="shared" ref="M8:M15" si="9">F8+G8+H8+I8+J8+K8+L8</f>
        <v>0</v>
      </c>
    </row>
    <row r="9" spans="1:13">
      <c r="A9" s="19" t="s">
        <v>2</v>
      </c>
      <c r="B9" s="20"/>
      <c r="C9" s="21">
        <f t="shared" si="0"/>
        <v>0</v>
      </c>
      <c r="D9" s="22">
        <v>0.85</v>
      </c>
      <c r="E9" s="23">
        <f t="shared" si="1"/>
        <v>0</v>
      </c>
      <c r="F9" s="24">
        <f t="shared" si="2"/>
        <v>0</v>
      </c>
      <c r="G9" s="24">
        <f t="shared" si="3"/>
        <v>0</v>
      </c>
      <c r="H9" s="24">
        <f t="shared" si="4"/>
        <v>0</v>
      </c>
      <c r="I9" s="24">
        <f t="shared" si="5"/>
        <v>0</v>
      </c>
      <c r="J9" s="24">
        <f t="shared" si="6"/>
        <v>0</v>
      </c>
      <c r="K9" s="24">
        <f t="shared" si="7"/>
        <v>0</v>
      </c>
      <c r="L9" s="24">
        <f t="shared" si="8"/>
        <v>0</v>
      </c>
      <c r="M9" s="25">
        <f t="shared" si="9"/>
        <v>0</v>
      </c>
    </row>
    <row r="10" spans="1:13">
      <c r="A10" s="19" t="s">
        <v>3</v>
      </c>
      <c r="B10" s="20"/>
      <c r="C10" s="21">
        <f t="shared" si="0"/>
        <v>0</v>
      </c>
      <c r="D10" s="22">
        <v>1.1000000000000001</v>
      </c>
      <c r="E10" s="23">
        <f t="shared" si="1"/>
        <v>0</v>
      </c>
      <c r="F10" s="24">
        <f t="shared" si="2"/>
        <v>0</v>
      </c>
      <c r="G10" s="24">
        <f t="shared" si="3"/>
        <v>0</v>
      </c>
      <c r="H10" s="24">
        <f t="shared" si="4"/>
        <v>0</v>
      </c>
      <c r="I10" s="24">
        <f t="shared" si="5"/>
        <v>0</v>
      </c>
      <c r="J10" s="24">
        <f t="shared" si="6"/>
        <v>0</v>
      </c>
      <c r="K10" s="24">
        <f t="shared" si="7"/>
        <v>0</v>
      </c>
      <c r="L10" s="24">
        <f t="shared" si="8"/>
        <v>0</v>
      </c>
      <c r="M10" s="25">
        <f t="shared" si="9"/>
        <v>0</v>
      </c>
    </row>
    <row r="11" spans="1:13">
      <c r="A11" s="19" t="s">
        <v>4</v>
      </c>
      <c r="B11" s="20"/>
      <c r="C11" s="21">
        <f t="shared" si="0"/>
        <v>0</v>
      </c>
      <c r="D11" s="22">
        <v>0.85</v>
      </c>
      <c r="E11" s="23">
        <f t="shared" si="1"/>
        <v>0</v>
      </c>
      <c r="F11" s="24">
        <f t="shared" si="2"/>
        <v>0</v>
      </c>
      <c r="G11" s="24">
        <f t="shared" si="3"/>
        <v>0</v>
      </c>
      <c r="H11" s="24">
        <f t="shared" si="4"/>
        <v>0</v>
      </c>
      <c r="I11" s="24">
        <f t="shared" si="5"/>
        <v>0</v>
      </c>
      <c r="J11" s="24">
        <f t="shared" si="6"/>
        <v>0</v>
      </c>
      <c r="K11" s="24">
        <f t="shared" si="7"/>
        <v>0</v>
      </c>
      <c r="L11" s="24">
        <f t="shared" si="8"/>
        <v>0</v>
      </c>
      <c r="M11" s="25">
        <f t="shared" si="9"/>
        <v>0</v>
      </c>
    </row>
    <row r="12" spans="1:13">
      <c r="A12" s="19" t="s">
        <v>5</v>
      </c>
      <c r="B12" s="20"/>
      <c r="C12" s="21">
        <f t="shared" si="0"/>
        <v>0</v>
      </c>
      <c r="D12" s="22">
        <v>0.53</v>
      </c>
      <c r="E12" s="23">
        <f t="shared" si="1"/>
        <v>0</v>
      </c>
      <c r="F12" s="24">
        <f t="shared" si="2"/>
        <v>0</v>
      </c>
      <c r="G12" s="24">
        <f t="shared" si="3"/>
        <v>0</v>
      </c>
      <c r="H12" s="24">
        <f t="shared" si="4"/>
        <v>0</v>
      </c>
      <c r="I12" s="24">
        <f t="shared" si="5"/>
        <v>0</v>
      </c>
      <c r="J12" s="24">
        <f t="shared" si="6"/>
        <v>0</v>
      </c>
      <c r="K12" s="24">
        <f t="shared" si="7"/>
        <v>0</v>
      </c>
      <c r="L12" s="24">
        <f t="shared" si="8"/>
        <v>0</v>
      </c>
      <c r="M12" s="25">
        <f t="shared" si="9"/>
        <v>0</v>
      </c>
    </row>
    <row r="13" spans="1:13">
      <c r="A13" s="19" t="s">
        <v>6</v>
      </c>
      <c r="B13" s="20"/>
      <c r="C13" s="21">
        <f t="shared" si="0"/>
        <v>0</v>
      </c>
      <c r="D13" s="22">
        <v>1</v>
      </c>
      <c r="E13" s="23">
        <f t="shared" si="1"/>
        <v>0</v>
      </c>
      <c r="F13" s="24">
        <f t="shared" si="2"/>
        <v>0</v>
      </c>
      <c r="G13" s="24">
        <f t="shared" si="3"/>
        <v>0</v>
      </c>
      <c r="H13" s="24">
        <f t="shared" si="4"/>
        <v>0</v>
      </c>
      <c r="I13" s="24">
        <f t="shared" si="5"/>
        <v>0</v>
      </c>
      <c r="J13" s="24">
        <f t="shared" si="6"/>
        <v>0</v>
      </c>
      <c r="K13" s="24">
        <f t="shared" si="7"/>
        <v>0</v>
      </c>
      <c r="L13" s="24">
        <f t="shared" si="8"/>
        <v>0</v>
      </c>
      <c r="M13" s="25">
        <f t="shared" si="9"/>
        <v>0</v>
      </c>
    </row>
    <row r="14" spans="1:13">
      <c r="A14" s="50" t="s">
        <v>31</v>
      </c>
      <c r="B14" s="51"/>
      <c r="C14" s="21">
        <f t="shared" si="0"/>
        <v>0</v>
      </c>
      <c r="D14" s="22">
        <v>0.38</v>
      </c>
      <c r="E14" s="23">
        <f t="shared" si="1"/>
        <v>0</v>
      </c>
      <c r="F14" s="24">
        <f t="shared" si="2"/>
        <v>0</v>
      </c>
      <c r="G14" s="24">
        <f t="shared" si="3"/>
        <v>0</v>
      </c>
      <c r="H14" s="24">
        <f t="shared" si="4"/>
        <v>0</v>
      </c>
      <c r="I14" s="24">
        <f t="shared" si="5"/>
        <v>0</v>
      </c>
      <c r="J14" s="24">
        <f t="shared" si="6"/>
        <v>0</v>
      </c>
      <c r="K14" s="24">
        <f t="shared" si="7"/>
        <v>0</v>
      </c>
      <c r="L14" s="24">
        <f t="shared" si="8"/>
        <v>0</v>
      </c>
      <c r="M14" s="25">
        <f t="shared" si="9"/>
        <v>0</v>
      </c>
    </row>
    <row r="15" spans="1:13" ht="15.75" thickBot="1">
      <c r="A15" s="26" t="s">
        <v>7</v>
      </c>
      <c r="B15" s="27">
        <v>10</v>
      </c>
      <c r="C15" s="28">
        <f t="shared" si="0"/>
        <v>120</v>
      </c>
      <c r="D15" s="29">
        <v>0.3</v>
      </c>
      <c r="E15" s="30">
        <f t="shared" si="1"/>
        <v>36</v>
      </c>
      <c r="F15" s="31">
        <v>25</v>
      </c>
      <c r="G15" s="31">
        <v>1.84</v>
      </c>
      <c r="H15" s="31">
        <v>1.83</v>
      </c>
      <c r="I15" s="31">
        <v>1.83</v>
      </c>
      <c r="J15" s="31">
        <v>1.83</v>
      </c>
      <c r="K15" s="31">
        <v>1.83</v>
      </c>
      <c r="L15" s="31">
        <v>1.84</v>
      </c>
      <c r="M15" s="32">
        <f t="shared" si="9"/>
        <v>36</v>
      </c>
    </row>
    <row r="16" spans="1:13" ht="15.75" thickTop="1">
      <c r="A16" s="1"/>
      <c r="B16" s="2">
        <f>SUM(B7:B15)</f>
        <v>10</v>
      </c>
      <c r="C16" s="45"/>
      <c r="D16" s="46"/>
      <c r="E16" s="47"/>
      <c r="F16" s="2">
        <f>SUM(F7:F15)</f>
        <v>25</v>
      </c>
      <c r="G16" s="2">
        <f t="shared" ref="G16:M16" si="10">SUM(G7:G15)</f>
        <v>1.84</v>
      </c>
      <c r="H16" s="2">
        <f t="shared" si="10"/>
        <v>1.83</v>
      </c>
      <c r="I16" s="2">
        <f t="shared" si="10"/>
        <v>1.83</v>
      </c>
      <c r="J16" s="2">
        <f t="shared" si="10"/>
        <v>1.83</v>
      </c>
      <c r="K16" s="2">
        <f t="shared" si="10"/>
        <v>1.83</v>
      </c>
      <c r="L16" s="2">
        <f t="shared" si="10"/>
        <v>1.84</v>
      </c>
      <c r="M16" s="2">
        <f t="shared" si="10"/>
        <v>36</v>
      </c>
    </row>
    <row r="17" spans="1:13">
      <c r="A17" s="1"/>
      <c r="C17" s="6"/>
      <c r="D17" s="7"/>
      <c r="E17" s="8"/>
      <c r="M17" s="1"/>
    </row>
    <row r="18" spans="1:13">
      <c r="A18" s="1"/>
      <c r="C18" s="6"/>
      <c r="D18" s="7"/>
      <c r="E18" s="8"/>
      <c r="M18" s="1"/>
    </row>
    <row r="19" spans="1:13" ht="15.75" thickBot="1">
      <c r="A19" s="1" t="s">
        <v>19</v>
      </c>
      <c r="B19" s="3"/>
      <c r="C19" s="9"/>
      <c r="D19" s="10"/>
      <c r="E19" s="11"/>
      <c r="F19" s="3"/>
      <c r="I19" s="1" t="s">
        <v>20</v>
      </c>
      <c r="J19" s="3"/>
      <c r="K19" s="4"/>
      <c r="L19" s="3"/>
      <c r="M19" s="5"/>
    </row>
    <row r="20" spans="1:13" ht="15.75" thickBot="1">
      <c r="A20" s="1" t="s">
        <v>23</v>
      </c>
      <c r="B20" s="3"/>
      <c r="C20" s="9"/>
      <c r="D20" s="10"/>
      <c r="E20" s="49" t="s">
        <v>24</v>
      </c>
      <c r="F20" s="11"/>
      <c r="G20" s="3"/>
      <c r="H20" s="3"/>
      <c r="I20" s="1"/>
      <c r="J20" s="12"/>
      <c r="K20" s="16"/>
      <c r="L20" s="12"/>
      <c r="M20" s="17"/>
    </row>
    <row r="21" spans="1:13" ht="15.75" thickBot="1">
      <c r="A21" s="1"/>
      <c r="B21" s="12"/>
      <c r="C21" s="13"/>
      <c r="D21" s="14"/>
      <c r="E21" s="15"/>
      <c r="F21" s="12"/>
      <c r="I21" s="1"/>
      <c r="J21" s="12"/>
      <c r="K21" s="16"/>
      <c r="L21" s="12"/>
      <c r="M21" s="17"/>
    </row>
    <row r="22" spans="1:13" ht="61.5" thickTop="1" thickBot="1">
      <c r="A22" s="40" t="s">
        <v>8</v>
      </c>
      <c r="B22" s="41" t="s">
        <v>9</v>
      </c>
      <c r="C22" s="42" t="s">
        <v>10</v>
      </c>
      <c r="D22" s="43" t="s">
        <v>21</v>
      </c>
      <c r="E22" s="43" t="s">
        <v>11</v>
      </c>
      <c r="F22" s="41" t="s">
        <v>12</v>
      </c>
      <c r="G22" s="41" t="s">
        <v>13</v>
      </c>
      <c r="H22" s="41" t="s">
        <v>14</v>
      </c>
      <c r="I22" s="41" t="s">
        <v>15</v>
      </c>
      <c r="J22" s="41" t="s">
        <v>16</v>
      </c>
      <c r="K22" s="41" t="s">
        <v>17</v>
      </c>
      <c r="L22" s="41" t="s">
        <v>18</v>
      </c>
      <c r="M22" s="44" t="s">
        <v>30</v>
      </c>
    </row>
    <row r="23" spans="1:13">
      <c r="A23" s="33" t="s">
        <v>0</v>
      </c>
      <c r="B23" s="34"/>
      <c r="C23" s="35">
        <f>B23*12</f>
        <v>0</v>
      </c>
      <c r="D23" s="36">
        <v>0.45</v>
      </c>
      <c r="E23" s="37">
        <f>C23*D23</f>
        <v>0</v>
      </c>
      <c r="F23" s="38">
        <f>E23*12.5%</f>
        <v>0</v>
      </c>
      <c r="G23" s="38">
        <f>F23/6</f>
        <v>0</v>
      </c>
      <c r="H23" s="38">
        <f>F23/6</f>
        <v>0</v>
      </c>
      <c r="I23" s="38">
        <f>F23/6</f>
        <v>0</v>
      </c>
      <c r="J23" s="38">
        <f>F23/6</f>
        <v>0</v>
      </c>
      <c r="K23" s="38">
        <f>F23/6</f>
        <v>0</v>
      </c>
      <c r="L23" s="38">
        <f>F23/6</f>
        <v>0</v>
      </c>
      <c r="M23" s="39">
        <f>F23+G23+H23+I23+J23+K23+L23</f>
        <v>0</v>
      </c>
    </row>
    <row r="24" spans="1:13">
      <c r="A24" s="19" t="s">
        <v>1</v>
      </c>
      <c r="B24" s="20"/>
      <c r="C24" s="21">
        <f t="shared" ref="C24:C30" si="11">B24*12</f>
        <v>0</v>
      </c>
      <c r="D24" s="22">
        <v>0.85</v>
      </c>
      <c r="E24" s="23">
        <f t="shared" ref="E24:E30" si="12">C24*D24</f>
        <v>0</v>
      </c>
      <c r="F24" s="24">
        <f t="shared" ref="F24:F30" si="13">E24*12.5%</f>
        <v>0</v>
      </c>
      <c r="G24" s="24">
        <f t="shared" ref="G24:G30" si="14">F24/6</f>
        <v>0</v>
      </c>
      <c r="H24" s="24">
        <f t="shared" ref="H24:H30" si="15">F24/6</f>
        <v>0</v>
      </c>
      <c r="I24" s="24">
        <f t="shared" ref="I24:I30" si="16">F24/6</f>
        <v>0</v>
      </c>
      <c r="J24" s="24">
        <f t="shared" ref="J24:J30" si="17">F24/6</f>
        <v>0</v>
      </c>
      <c r="K24" s="24">
        <f t="shared" ref="K24:K30" si="18">F24/6</f>
        <v>0</v>
      </c>
      <c r="L24" s="24">
        <f t="shared" ref="L24:L30" si="19">F24/6</f>
        <v>0</v>
      </c>
      <c r="M24" s="25">
        <f t="shared" ref="M24:M31" si="20">F24+G24+H24+I24+J24+K24+L24</f>
        <v>0</v>
      </c>
    </row>
    <row r="25" spans="1:13">
      <c r="A25" s="19" t="s">
        <v>2</v>
      </c>
      <c r="B25" s="20"/>
      <c r="C25" s="21">
        <f t="shared" si="11"/>
        <v>0</v>
      </c>
      <c r="D25" s="22">
        <v>0.85</v>
      </c>
      <c r="E25" s="23">
        <f t="shared" si="12"/>
        <v>0</v>
      </c>
      <c r="F25" s="24">
        <f t="shared" si="13"/>
        <v>0</v>
      </c>
      <c r="G25" s="24">
        <f t="shared" si="14"/>
        <v>0</v>
      </c>
      <c r="H25" s="24">
        <f t="shared" si="15"/>
        <v>0</v>
      </c>
      <c r="I25" s="24">
        <f t="shared" si="16"/>
        <v>0</v>
      </c>
      <c r="J25" s="24">
        <f t="shared" si="17"/>
        <v>0</v>
      </c>
      <c r="K25" s="24">
        <f t="shared" si="18"/>
        <v>0</v>
      </c>
      <c r="L25" s="24">
        <f t="shared" si="19"/>
        <v>0</v>
      </c>
      <c r="M25" s="25">
        <f t="shared" si="20"/>
        <v>0</v>
      </c>
    </row>
    <row r="26" spans="1:13">
      <c r="A26" s="19" t="s">
        <v>3</v>
      </c>
      <c r="B26" s="20"/>
      <c r="C26" s="21">
        <f t="shared" si="11"/>
        <v>0</v>
      </c>
      <c r="D26" s="22">
        <v>1.1000000000000001</v>
      </c>
      <c r="E26" s="23">
        <f t="shared" si="12"/>
        <v>0</v>
      </c>
      <c r="F26" s="24">
        <f t="shared" si="13"/>
        <v>0</v>
      </c>
      <c r="G26" s="24">
        <f t="shared" si="14"/>
        <v>0</v>
      </c>
      <c r="H26" s="24">
        <f t="shared" si="15"/>
        <v>0</v>
      </c>
      <c r="I26" s="24">
        <f t="shared" si="16"/>
        <v>0</v>
      </c>
      <c r="J26" s="24">
        <f t="shared" si="17"/>
        <v>0</v>
      </c>
      <c r="K26" s="24">
        <f t="shared" si="18"/>
        <v>0</v>
      </c>
      <c r="L26" s="24">
        <f t="shared" si="19"/>
        <v>0</v>
      </c>
      <c r="M26" s="25">
        <f t="shared" si="20"/>
        <v>0</v>
      </c>
    </row>
    <row r="27" spans="1:13">
      <c r="A27" s="19" t="s">
        <v>4</v>
      </c>
      <c r="B27" s="20"/>
      <c r="C27" s="21">
        <f t="shared" si="11"/>
        <v>0</v>
      </c>
      <c r="D27" s="22">
        <v>0.85</v>
      </c>
      <c r="E27" s="23">
        <f t="shared" si="12"/>
        <v>0</v>
      </c>
      <c r="F27" s="24">
        <f t="shared" si="13"/>
        <v>0</v>
      </c>
      <c r="G27" s="24">
        <f t="shared" si="14"/>
        <v>0</v>
      </c>
      <c r="H27" s="24">
        <f t="shared" si="15"/>
        <v>0</v>
      </c>
      <c r="I27" s="24">
        <f t="shared" si="16"/>
        <v>0</v>
      </c>
      <c r="J27" s="24">
        <f t="shared" si="17"/>
        <v>0</v>
      </c>
      <c r="K27" s="24">
        <f t="shared" si="18"/>
        <v>0</v>
      </c>
      <c r="L27" s="24">
        <f t="shared" si="19"/>
        <v>0</v>
      </c>
      <c r="M27" s="25">
        <f t="shared" si="20"/>
        <v>0</v>
      </c>
    </row>
    <row r="28" spans="1:13">
      <c r="A28" s="19" t="s">
        <v>5</v>
      </c>
      <c r="B28" s="20"/>
      <c r="C28" s="21">
        <f t="shared" si="11"/>
        <v>0</v>
      </c>
      <c r="D28" s="22">
        <v>0.53</v>
      </c>
      <c r="E28" s="23">
        <f t="shared" si="12"/>
        <v>0</v>
      </c>
      <c r="F28" s="24">
        <f t="shared" si="13"/>
        <v>0</v>
      </c>
      <c r="G28" s="24">
        <f t="shared" si="14"/>
        <v>0</v>
      </c>
      <c r="H28" s="24">
        <f t="shared" si="15"/>
        <v>0</v>
      </c>
      <c r="I28" s="24">
        <f t="shared" si="16"/>
        <v>0</v>
      </c>
      <c r="J28" s="24">
        <f t="shared" si="17"/>
        <v>0</v>
      </c>
      <c r="K28" s="24">
        <f t="shared" si="18"/>
        <v>0</v>
      </c>
      <c r="L28" s="24">
        <f t="shared" si="19"/>
        <v>0</v>
      </c>
      <c r="M28" s="25">
        <f t="shared" si="20"/>
        <v>0</v>
      </c>
    </row>
    <row r="29" spans="1:13">
      <c r="A29" s="50" t="s">
        <v>31</v>
      </c>
      <c r="B29" s="51"/>
      <c r="C29" s="21">
        <f t="shared" si="11"/>
        <v>0</v>
      </c>
      <c r="D29" s="22">
        <v>0.38</v>
      </c>
      <c r="E29" s="23">
        <f t="shared" si="12"/>
        <v>0</v>
      </c>
      <c r="F29" s="24">
        <f t="shared" si="13"/>
        <v>0</v>
      </c>
      <c r="G29" s="24">
        <f t="shared" si="14"/>
        <v>0</v>
      </c>
      <c r="H29" s="24">
        <f t="shared" si="15"/>
        <v>0</v>
      </c>
      <c r="I29" s="24">
        <f t="shared" si="16"/>
        <v>0</v>
      </c>
      <c r="J29" s="24">
        <f t="shared" si="17"/>
        <v>0</v>
      </c>
      <c r="K29" s="24">
        <f t="shared" si="18"/>
        <v>0</v>
      </c>
      <c r="L29" s="24">
        <f t="shared" si="19"/>
        <v>0</v>
      </c>
      <c r="M29" s="25">
        <f t="shared" si="20"/>
        <v>0</v>
      </c>
    </row>
    <row r="30" spans="1:13">
      <c r="A30" s="19" t="s">
        <v>6</v>
      </c>
      <c r="B30" s="20"/>
      <c r="C30" s="21">
        <f t="shared" si="11"/>
        <v>0</v>
      </c>
      <c r="D30" s="22">
        <v>1</v>
      </c>
      <c r="E30" s="23">
        <f t="shared" si="12"/>
        <v>0</v>
      </c>
      <c r="F30" s="24">
        <f t="shared" si="13"/>
        <v>0</v>
      </c>
      <c r="G30" s="24">
        <f t="shared" si="14"/>
        <v>0</v>
      </c>
      <c r="H30" s="24">
        <f t="shared" si="15"/>
        <v>0</v>
      </c>
      <c r="I30" s="24">
        <f t="shared" si="16"/>
        <v>0</v>
      </c>
      <c r="J30" s="24">
        <f t="shared" si="17"/>
        <v>0</v>
      </c>
      <c r="K30" s="24">
        <f t="shared" si="18"/>
        <v>0</v>
      </c>
      <c r="L30" s="24">
        <f t="shared" si="19"/>
        <v>0</v>
      </c>
      <c r="M30" s="25">
        <f t="shared" si="20"/>
        <v>0</v>
      </c>
    </row>
    <row r="31" spans="1:13" ht="15.75" thickBot="1">
      <c r="A31" s="26" t="s">
        <v>7</v>
      </c>
      <c r="B31" s="27"/>
      <c r="C31" s="28"/>
      <c r="D31" s="29"/>
      <c r="E31" s="30"/>
      <c r="F31" s="31"/>
      <c r="G31" s="31"/>
      <c r="H31" s="31"/>
      <c r="I31" s="31"/>
      <c r="J31" s="31"/>
      <c r="K31" s="31"/>
      <c r="L31" s="31"/>
      <c r="M31" s="32">
        <f t="shared" si="20"/>
        <v>0</v>
      </c>
    </row>
    <row r="32" spans="1:13" ht="15.75" thickTop="1">
      <c r="A32" s="1"/>
      <c r="B32" s="2">
        <f>SUM(B23:B31)</f>
        <v>0</v>
      </c>
      <c r="C32" s="45"/>
      <c r="D32" s="46"/>
      <c r="E32" s="47"/>
      <c r="F32" s="2">
        <f>SUM(F23:F31)</f>
        <v>0</v>
      </c>
      <c r="G32" s="2">
        <f t="shared" ref="G32:M32" si="21">SUM(G23:G31)</f>
        <v>0</v>
      </c>
      <c r="H32" s="2">
        <f t="shared" si="21"/>
        <v>0</v>
      </c>
      <c r="I32" s="2">
        <f t="shared" si="21"/>
        <v>0</v>
      </c>
      <c r="J32" s="2">
        <f t="shared" si="21"/>
        <v>0</v>
      </c>
      <c r="K32" s="2">
        <f t="shared" si="21"/>
        <v>0</v>
      </c>
      <c r="L32" s="2">
        <f t="shared" si="21"/>
        <v>0</v>
      </c>
      <c r="M32" s="2">
        <f t="shared" si="21"/>
        <v>0</v>
      </c>
    </row>
    <row r="33" spans="1:13">
      <c r="A33" s="80" t="s">
        <v>22</v>
      </c>
      <c r="B33" s="80"/>
      <c r="C33" s="80"/>
      <c r="D33" s="80"/>
      <c r="E33" s="80"/>
      <c r="F33" s="80"/>
      <c r="G33" s="80"/>
      <c r="H33" s="80"/>
      <c r="I33" s="80"/>
      <c r="J33" s="80"/>
      <c r="K33" s="80"/>
      <c r="L33" s="80"/>
      <c r="M33" s="80"/>
    </row>
    <row r="34" spans="1:13">
      <c r="A34" s="48"/>
      <c r="B34" s="48"/>
      <c r="C34" s="48"/>
      <c r="D34" s="48"/>
      <c r="E34" s="48"/>
      <c r="F34" s="48"/>
      <c r="G34" s="48"/>
      <c r="H34" s="48"/>
      <c r="I34" s="48"/>
      <c r="J34" s="48"/>
      <c r="K34" s="48"/>
      <c r="L34" s="48"/>
      <c r="M34" s="48"/>
    </row>
    <row r="35" spans="1:13" ht="15.75" thickBot="1">
      <c r="A35" s="1" t="s">
        <v>19</v>
      </c>
      <c r="B35" s="3"/>
      <c r="C35" s="9"/>
      <c r="D35" s="10"/>
      <c r="E35" s="11"/>
      <c r="F35" s="3"/>
      <c r="I35" s="1" t="s">
        <v>20</v>
      </c>
      <c r="J35" s="3"/>
      <c r="K35" s="4"/>
      <c r="L35" s="3"/>
      <c r="M35" s="5"/>
    </row>
    <row r="36" spans="1:13" ht="15.75" thickBot="1">
      <c r="A36" s="1" t="s">
        <v>23</v>
      </c>
      <c r="B36" s="3"/>
      <c r="C36" s="9"/>
      <c r="D36" s="10"/>
      <c r="E36" s="49" t="s">
        <v>24</v>
      </c>
      <c r="F36" s="11"/>
      <c r="G36" s="3"/>
      <c r="H36" s="3"/>
      <c r="I36" s="1"/>
      <c r="J36" s="12"/>
      <c r="K36" s="16"/>
      <c r="L36" s="12"/>
      <c r="M36" s="17"/>
    </row>
    <row r="37" spans="1:13" ht="15.75" thickBot="1">
      <c r="A37" s="1"/>
      <c r="B37" s="12"/>
      <c r="C37" s="13"/>
      <c r="D37" s="14"/>
      <c r="E37" s="15"/>
      <c r="F37" s="12"/>
      <c r="I37" s="1"/>
      <c r="J37" s="12"/>
      <c r="K37" s="16"/>
      <c r="L37" s="12"/>
      <c r="M37" s="17"/>
    </row>
    <row r="38" spans="1:13" ht="61.5" thickTop="1" thickBot="1">
      <c r="A38" s="40" t="s">
        <v>8</v>
      </c>
      <c r="B38" s="41" t="s">
        <v>9</v>
      </c>
      <c r="C38" s="42" t="s">
        <v>10</v>
      </c>
      <c r="D38" s="43" t="s">
        <v>21</v>
      </c>
      <c r="E38" s="43" t="s">
        <v>11</v>
      </c>
      <c r="F38" s="41" t="s">
        <v>12</v>
      </c>
      <c r="G38" s="41" t="s">
        <v>13</v>
      </c>
      <c r="H38" s="41" t="s">
        <v>14</v>
      </c>
      <c r="I38" s="41" t="s">
        <v>15</v>
      </c>
      <c r="J38" s="41" t="s">
        <v>16</v>
      </c>
      <c r="K38" s="41" t="s">
        <v>17</v>
      </c>
      <c r="L38" s="41" t="s">
        <v>18</v>
      </c>
      <c r="M38" s="44" t="s">
        <v>30</v>
      </c>
    </row>
    <row r="39" spans="1:13">
      <c r="A39" s="33" t="s">
        <v>0</v>
      </c>
      <c r="B39" s="34"/>
      <c r="C39" s="35">
        <f>B39*12</f>
        <v>0</v>
      </c>
      <c r="D39" s="36">
        <v>0.45</v>
      </c>
      <c r="E39" s="37">
        <f>C39*D39</f>
        <v>0</v>
      </c>
      <c r="F39" s="38">
        <f>E39*12.5%</f>
        <v>0</v>
      </c>
      <c r="G39" s="38">
        <f>F39/6</f>
        <v>0</v>
      </c>
      <c r="H39" s="38">
        <f>F39/6</f>
        <v>0</v>
      </c>
      <c r="I39" s="38">
        <f>F39/6</f>
        <v>0</v>
      </c>
      <c r="J39" s="38">
        <f>F39/6</f>
        <v>0</v>
      </c>
      <c r="K39" s="38">
        <f>F39/6</f>
        <v>0</v>
      </c>
      <c r="L39" s="38">
        <f>F39/6</f>
        <v>0</v>
      </c>
      <c r="M39" s="39">
        <f>F39+G39+H39+I39+J39+K39+L39</f>
        <v>0</v>
      </c>
    </row>
    <row r="40" spans="1:13">
      <c r="A40" s="19" t="s">
        <v>1</v>
      </c>
      <c r="B40" s="20"/>
      <c r="C40" s="21">
        <f t="shared" ref="C40:C46" si="22">B40*12</f>
        <v>0</v>
      </c>
      <c r="D40" s="22">
        <v>0.85</v>
      </c>
      <c r="E40" s="23">
        <f t="shared" ref="E40:E46" si="23">C40*D40</f>
        <v>0</v>
      </c>
      <c r="F40" s="24">
        <f t="shared" ref="F40:F46" si="24">E40*12.5%</f>
        <v>0</v>
      </c>
      <c r="G40" s="24">
        <f t="shared" ref="G40:G46" si="25">F40/6</f>
        <v>0</v>
      </c>
      <c r="H40" s="24">
        <f t="shared" ref="H40:H46" si="26">F40/6</f>
        <v>0</v>
      </c>
      <c r="I40" s="24">
        <f t="shared" ref="I40:I46" si="27">F40/6</f>
        <v>0</v>
      </c>
      <c r="J40" s="24">
        <f t="shared" ref="J40:J46" si="28">F40/6</f>
        <v>0</v>
      </c>
      <c r="K40" s="24">
        <f t="shared" ref="K40:K46" si="29">F40/6</f>
        <v>0</v>
      </c>
      <c r="L40" s="24">
        <f t="shared" ref="L40:L46" si="30">F40/6</f>
        <v>0</v>
      </c>
      <c r="M40" s="25">
        <f t="shared" ref="M40:M47" si="31">F40+G40+H40+I40+J40+K40+L40</f>
        <v>0</v>
      </c>
    </row>
    <row r="41" spans="1:13">
      <c r="A41" s="19" t="s">
        <v>2</v>
      </c>
      <c r="B41" s="20"/>
      <c r="C41" s="21">
        <f t="shared" si="22"/>
        <v>0</v>
      </c>
      <c r="D41" s="22">
        <v>0.85</v>
      </c>
      <c r="E41" s="23">
        <f t="shared" si="23"/>
        <v>0</v>
      </c>
      <c r="F41" s="24">
        <f t="shared" si="24"/>
        <v>0</v>
      </c>
      <c r="G41" s="24">
        <f t="shared" si="25"/>
        <v>0</v>
      </c>
      <c r="H41" s="24">
        <f t="shared" si="26"/>
        <v>0</v>
      </c>
      <c r="I41" s="24">
        <f t="shared" si="27"/>
        <v>0</v>
      </c>
      <c r="J41" s="24">
        <f t="shared" si="28"/>
        <v>0</v>
      </c>
      <c r="K41" s="24">
        <f t="shared" si="29"/>
        <v>0</v>
      </c>
      <c r="L41" s="24">
        <f t="shared" si="30"/>
        <v>0</v>
      </c>
      <c r="M41" s="25">
        <f t="shared" si="31"/>
        <v>0</v>
      </c>
    </row>
    <row r="42" spans="1:13">
      <c r="A42" s="19" t="s">
        <v>3</v>
      </c>
      <c r="B42" s="20"/>
      <c r="C42" s="21">
        <f t="shared" si="22"/>
        <v>0</v>
      </c>
      <c r="D42" s="22">
        <v>1.1000000000000001</v>
      </c>
      <c r="E42" s="23">
        <f t="shared" si="23"/>
        <v>0</v>
      </c>
      <c r="F42" s="24">
        <f t="shared" si="24"/>
        <v>0</v>
      </c>
      <c r="G42" s="24">
        <f t="shared" si="25"/>
        <v>0</v>
      </c>
      <c r="H42" s="24">
        <f t="shared" si="26"/>
        <v>0</v>
      </c>
      <c r="I42" s="24">
        <f t="shared" si="27"/>
        <v>0</v>
      </c>
      <c r="J42" s="24">
        <f t="shared" si="28"/>
        <v>0</v>
      </c>
      <c r="K42" s="24">
        <f t="shared" si="29"/>
        <v>0</v>
      </c>
      <c r="L42" s="24">
        <f t="shared" si="30"/>
        <v>0</v>
      </c>
      <c r="M42" s="25">
        <f t="shared" si="31"/>
        <v>0</v>
      </c>
    </row>
    <row r="43" spans="1:13">
      <c r="A43" s="19" t="s">
        <v>4</v>
      </c>
      <c r="B43" s="20"/>
      <c r="C43" s="21">
        <f t="shared" si="22"/>
        <v>0</v>
      </c>
      <c r="D43" s="22">
        <v>0.85</v>
      </c>
      <c r="E43" s="23">
        <f t="shared" si="23"/>
        <v>0</v>
      </c>
      <c r="F43" s="24">
        <f t="shared" si="24"/>
        <v>0</v>
      </c>
      <c r="G43" s="24">
        <f t="shared" si="25"/>
        <v>0</v>
      </c>
      <c r="H43" s="24">
        <f t="shared" si="26"/>
        <v>0</v>
      </c>
      <c r="I43" s="24">
        <f t="shared" si="27"/>
        <v>0</v>
      </c>
      <c r="J43" s="24">
        <f t="shared" si="28"/>
        <v>0</v>
      </c>
      <c r="K43" s="24">
        <f t="shared" si="29"/>
        <v>0</v>
      </c>
      <c r="L43" s="24">
        <f t="shared" si="30"/>
        <v>0</v>
      </c>
      <c r="M43" s="25">
        <f t="shared" si="31"/>
        <v>0</v>
      </c>
    </row>
    <row r="44" spans="1:13">
      <c r="A44" s="19" t="s">
        <v>5</v>
      </c>
      <c r="B44" s="20"/>
      <c r="C44" s="21">
        <f t="shared" si="22"/>
        <v>0</v>
      </c>
      <c r="D44" s="22">
        <v>0.53</v>
      </c>
      <c r="E44" s="23">
        <f t="shared" si="23"/>
        <v>0</v>
      </c>
      <c r="F44" s="24">
        <f t="shared" si="24"/>
        <v>0</v>
      </c>
      <c r="G44" s="24">
        <f t="shared" si="25"/>
        <v>0</v>
      </c>
      <c r="H44" s="24">
        <f t="shared" si="26"/>
        <v>0</v>
      </c>
      <c r="I44" s="24">
        <f t="shared" si="27"/>
        <v>0</v>
      </c>
      <c r="J44" s="24">
        <f t="shared" si="28"/>
        <v>0</v>
      </c>
      <c r="K44" s="24">
        <f t="shared" si="29"/>
        <v>0</v>
      </c>
      <c r="L44" s="24">
        <f t="shared" si="30"/>
        <v>0</v>
      </c>
      <c r="M44" s="25">
        <f t="shared" si="31"/>
        <v>0</v>
      </c>
    </row>
    <row r="45" spans="1:13">
      <c r="A45" s="19" t="s">
        <v>6</v>
      </c>
      <c r="B45" s="20"/>
      <c r="C45" s="21">
        <f t="shared" si="22"/>
        <v>0</v>
      </c>
      <c r="D45" s="22">
        <v>1</v>
      </c>
      <c r="E45" s="23">
        <f t="shared" si="23"/>
        <v>0</v>
      </c>
      <c r="F45" s="24">
        <f t="shared" si="24"/>
        <v>0</v>
      </c>
      <c r="G45" s="24">
        <f t="shared" si="25"/>
        <v>0</v>
      </c>
      <c r="H45" s="24">
        <f t="shared" si="26"/>
        <v>0</v>
      </c>
      <c r="I45" s="24">
        <f t="shared" si="27"/>
        <v>0</v>
      </c>
      <c r="J45" s="24">
        <f t="shared" si="28"/>
        <v>0</v>
      </c>
      <c r="K45" s="24">
        <f t="shared" si="29"/>
        <v>0</v>
      </c>
      <c r="L45" s="24">
        <f t="shared" si="30"/>
        <v>0</v>
      </c>
      <c r="M45" s="25">
        <f t="shared" si="31"/>
        <v>0</v>
      </c>
    </row>
    <row r="46" spans="1:13">
      <c r="A46" s="50" t="s">
        <v>31</v>
      </c>
      <c r="B46" s="51"/>
      <c r="C46" s="21">
        <f t="shared" si="22"/>
        <v>0</v>
      </c>
      <c r="D46" s="22">
        <v>0.38</v>
      </c>
      <c r="E46" s="23">
        <f t="shared" si="23"/>
        <v>0</v>
      </c>
      <c r="F46" s="24">
        <f t="shared" si="24"/>
        <v>0</v>
      </c>
      <c r="G46" s="24">
        <f t="shared" si="25"/>
        <v>0</v>
      </c>
      <c r="H46" s="24">
        <f t="shared" si="26"/>
        <v>0</v>
      </c>
      <c r="I46" s="24">
        <f t="shared" si="27"/>
        <v>0</v>
      </c>
      <c r="J46" s="24">
        <f t="shared" si="28"/>
        <v>0</v>
      </c>
      <c r="K46" s="24">
        <f t="shared" si="29"/>
        <v>0</v>
      </c>
      <c r="L46" s="24">
        <f t="shared" si="30"/>
        <v>0</v>
      </c>
      <c r="M46" s="25">
        <f t="shared" si="31"/>
        <v>0</v>
      </c>
    </row>
    <row r="47" spans="1:13" ht="15.75" thickBot="1">
      <c r="A47" s="26" t="s">
        <v>7</v>
      </c>
      <c r="B47" s="27"/>
      <c r="C47" s="28"/>
      <c r="D47" s="29"/>
      <c r="E47" s="30"/>
      <c r="F47" s="31"/>
      <c r="G47" s="31"/>
      <c r="H47" s="31"/>
      <c r="I47" s="31"/>
      <c r="J47" s="31"/>
      <c r="K47" s="31"/>
      <c r="L47" s="31"/>
      <c r="M47" s="32">
        <f t="shared" si="31"/>
        <v>0</v>
      </c>
    </row>
    <row r="48" spans="1:13" ht="15.75" thickTop="1">
      <c r="A48" s="1"/>
      <c r="B48" s="2">
        <f>SUM(B39:B47)</f>
        <v>0</v>
      </c>
      <c r="C48" s="45"/>
      <c r="D48" s="46"/>
      <c r="E48" s="47"/>
      <c r="F48" s="2">
        <f>SUM(F39:F47)</f>
        <v>0</v>
      </c>
      <c r="G48" s="2">
        <f t="shared" ref="G48:M48" si="32">SUM(G39:G47)</f>
        <v>0</v>
      </c>
      <c r="H48" s="2">
        <f t="shared" si="32"/>
        <v>0</v>
      </c>
      <c r="I48" s="2">
        <f t="shared" si="32"/>
        <v>0</v>
      </c>
      <c r="J48" s="2">
        <f t="shared" si="32"/>
        <v>0</v>
      </c>
      <c r="K48" s="2">
        <f t="shared" si="32"/>
        <v>0</v>
      </c>
      <c r="L48" s="2">
        <f t="shared" si="32"/>
        <v>0</v>
      </c>
      <c r="M48" s="2">
        <f t="shared" si="32"/>
        <v>0</v>
      </c>
    </row>
    <row r="49" spans="1:13">
      <c r="A49" s="1"/>
      <c r="C49" s="6"/>
      <c r="D49" s="7"/>
      <c r="E49" s="8"/>
      <c r="M49" s="1"/>
    </row>
    <row r="50" spans="1:13">
      <c r="A50" s="1"/>
      <c r="C50" s="6"/>
      <c r="D50" s="7"/>
      <c r="E50" s="8"/>
      <c r="M50" s="1"/>
    </row>
    <row r="51" spans="1:13" ht="15.75" thickBot="1">
      <c r="A51" s="1" t="s">
        <v>19</v>
      </c>
      <c r="B51" s="3"/>
      <c r="C51" s="9"/>
      <c r="D51" s="10"/>
      <c r="E51" s="11"/>
      <c r="F51" s="3"/>
      <c r="I51" s="1" t="s">
        <v>20</v>
      </c>
      <c r="J51" s="3"/>
      <c r="K51" s="4"/>
      <c r="L51" s="3"/>
      <c r="M51" s="5"/>
    </row>
    <row r="52" spans="1:13" ht="15.75" thickBot="1">
      <c r="A52" s="1" t="s">
        <v>23</v>
      </c>
      <c r="B52" s="3"/>
      <c r="C52" s="9"/>
      <c r="D52" s="10"/>
      <c r="E52" s="49" t="s">
        <v>24</v>
      </c>
      <c r="F52" s="11"/>
      <c r="G52" s="3"/>
      <c r="H52" s="3"/>
      <c r="I52" s="1"/>
      <c r="J52" s="12"/>
      <c r="K52" s="16"/>
      <c r="L52" s="12"/>
      <c r="M52" s="17"/>
    </row>
    <row r="53" spans="1:13" ht="15.75" thickBot="1">
      <c r="A53" s="1"/>
      <c r="B53" s="12"/>
      <c r="C53" s="13"/>
      <c r="D53" s="14"/>
      <c r="E53" s="15"/>
      <c r="F53" s="12"/>
      <c r="I53" s="1"/>
      <c r="J53" s="12"/>
      <c r="K53" s="16"/>
      <c r="L53" s="12"/>
      <c r="M53" s="17"/>
    </row>
    <row r="54" spans="1:13" ht="61.5" thickTop="1" thickBot="1">
      <c r="A54" s="40" t="s">
        <v>8</v>
      </c>
      <c r="B54" s="41" t="s">
        <v>9</v>
      </c>
      <c r="C54" s="42" t="s">
        <v>10</v>
      </c>
      <c r="D54" s="43" t="s">
        <v>21</v>
      </c>
      <c r="E54" s="43" t="s">
        <v>11</v>
      </c>
      <c r="F54" s="41" t="s">
        <v>12</v>
      </c>
      <c r="G54" s="41" t="s">
        <v>13</v>
      </c>
      <c r="H54" s="41" t="s">
        <v>14</v>
      </c>
      <c r="I54" s="41" t="s">
        <v>15</v>
      </c>
      <c r="J54" s="41" t="s">
        <v>16</v>
      </c>
      <c r="K54" s="41" t="s">
        <v>17</v>
      </c>
      <c r="L54" s="41" t="s">
        <v>18</v>
      </c>
      <c r="M54" s="44" t="s">
        <v>30</v>
      </c>
    </row>
    <row r="55" spans="1:13">
      <c r="A55" s="33" t="s">
        <v>0</v>
      </c>
      <c r="B55" s="34"/>
      <c r="C55" s="35">
        <f>B55*12</f>
        <v>0</v>
      </c>
      <c r="D55" s="36">
        <v>0.45</v>
      </c>
      <c r="E55" s="37">
        <f>C55*D55</f>
        <v>0</v>
      </c>
      <c r="F55" s="38">
        <f>E55*12.5%</f>
        <v>0</v>
      </c>
      <c r="G55" s="38">
        <f>F55/6</f>
        <v>0</v>
      </c>
      <c r="H55" s="38">
        <f>F55/6</f>
        <v>0</v>
      </c>
      <c r="I55" s="38">
        <f>F55/6</f>
        <v>0</v>
      </c>
      <c r="J55" s="38">
        <f>F55/6</f>
        <v>0</v>
      </c>
      <c r="K55" s="38">
        <f>F55/6</f>
        <v>0</v>
      </c>
      <c r="L55" s="38">
        <f>F55/6</f>
        <v>0</v>
      </c>
      <c r="M55" s="39">
        <f>F55+G55+H55+I55+J55+K55+L55</f>
        <v>0</v>
      </c>
    </row>
    <row r="56" spans="1:13">
      <c r="A56" s="19" t="s">
        <v>1</v>
      </c>
      <c r="B56" s="20"/>
      <c r="C56" s="21">
        <f t="shared" ref="C56:C62" si="33">B56*12</f>
        <v>0</v>
      </c>
      <c r="D56" s="22">
        <v>0.85</v>
      </c>
      <c r="E56" s="23">
        <f t="shared" ref="E56:E62" si="34">C56*D56</f>
        <v>0</v>
      </c>
      <c r="F56" s="24">
        <f t="shared" ref="F56:F62" si="35">E56*12.5%</f>
        <v>0</v>
      </c>
      <c r="G56" s="24">
        <f t="shared" ref="G56:G62" si="36">F56/6</f>
        <v>0</v>
      </c>
      <c r="H56" s="24">
        <f t="shared" ref="H56:H62" si="37">F56/6</f>
        <v>0</v>
      </c>
      <c r="I56" s="24">
        <f t="shared" ref="I56:I62" si="38">F56/6</f>
        <v>0</v>
      </c>
      <c r="J56" s="24">
        <f t="shared" ref="J56:J62" si="39">F56/6</f>
        <v>0</v>
      </c>
      <c r="K56" s="24">
        <f t="shared" ref="K56:K62" si="40">F56/6</f>
        <v>0</v>
      </c>
      <c r="L56" s="24">
        <f t="shared" ref="L56:L62" si="41">F56/6</f>
        <v>0</v>
      </c>
      <c r="M56" s="25">
        <f t="shared" ref="M56:M63" si="42">F56+G56+H56+I56+J56+K56+L56</f>
        <v>0</v>
      </c>
    </row>
    <row r="57" spans="1:13">
      <c r="A57" s="19" t="s">
        <v>2</v>
      </c>
      <c r="B57" s="20"/>
      <c r="C57" s="21">
        <f t="shared" si="33"/>
        <v>0</v>
      </c>
      <c r="D57" s="22">
        <v>0.85</v>
      </c>
      <c r="E57" s="23">
        <f t="shared" si="34"/>
        <v>0</v>
      </c>
      <c r="F57" s="24">
        <f t="shared" si="35"/>
        <v>0</v>
      </c>
      <c r="G57" s="24">
        <f t="shared" si="36"/>
        <v>0</v>
      </c>
      <c r="H57" s="24">
        <f t="shared" si="37"/>
        <v>0</v>
      </c>
      <c r="I57" s="24">
        <f t="shared" si="38"/>
        <v>0</v>
      </c>
      <c r="J57" s="24">
        <f t="shared" si="39"/>
        <v>0</v>
      </c>
      <c r="K57" s="24">
        <f t="shared" si="40"/>
        <v>0</v>
      </c>
      <c r="L57" s="24">
        <f t="shared" si="41"/>
        <v>0</v>
      </c>
      <c r="M57" s="25">
        <f t="shared" si="42"/>
        <v>0</v>
      </c>
    </row>
    <row r="58" spans="1:13">
      <c r="A58" s="19" t="s">
        <v>3</v>
      </c>
      <c r="B58" s="20"/>
      <c r="C58" s="21">
        <f t="shared" si="33"/>
        <v>0</v>
      </c>
      <c r="D58" s="22">
        <v>1.1000000000000001</v>
      </c>
      <c r="E58" s="23">
        <f t="shared" si="34"/>
        <v>0</v>
      </c>
      <c r="F58" s="24">
        <f t="shared" si="35"/>
        <v>0</v>
      </c>
      <c r="G58" s="24">
        <f t="shared" si="36"/>
        <v>0</v>
      </c>
      <c r="H58" s="24">
        <f t="shared" si="37"/>
        <v>0</v>
      </c>
      <c r="I58" s="24">
        <f t="shared" si="38"/>
        <v>0</v>
      </c>
      <c r="J58" s="24">
        <f t="shared" si="39"/>
        <v>0</v>
      </c>
      <c r="K58" s="24">
        <f t="shared" si="40"/>
        <v>0</v>
      </c>
      <c r="L58" s="24">
        <f t="shared" si="41"/>
        <v>0</v>
      </c>
      <c r="M58" s="25">
        <f t="shared" si="42"/>
        <v>0</v>
      </c>
    </row>
    <row r="59" spans="1:13">
      <c r="A59" s="19" t="s">
        <v>4</v>
      </c>
      <c r="B59" s="20"/>
      <c r="C59" s="21">
        <f t="shared" si="33"/>
        <v>0</v>
      </c>
      <c r="D59" s="22">
        <v>0.85</v>
      </c>
      <c r="E59" s="23">
        <f t="shared" si="34"/>
        <v>0</v>
      </c>
      <c r="F59" s="24">
        <f t="shared" si="35"/>
        <v>0</v>
      </c>
      <c r="G59" s="24">
        <f t="shared" si="36"/>
        <v>0</v>
      </c>
      <c r="H59" s="24">
        <f t="shared" si="37"/>
        <v>0</v>
      </c>
      <c r="I59" s="24">
        <f t="shared" si="38"/>
        <v>0</v>
      </c>
      <c r="J59" s="24">
        <f t="shared" si="39"/>
        <v>0</v>
      </c>
      <c r="K59" s="24">
        <f t="shared" si="40"/>
        <v>0</v>
      </c>
      <c r="L59" s="24">
        <f t="shared" si="41"/>
        <v>0</v>
      </c>
      <c r="M59" s="25">
        <f t="shared" si="42"/>
        <v>0</v>
      </c>
    </row>
    <row r="60" spans="1:13">
      <c r="A60" s="19" t="s">
        <v>5</v>
      </c>
      <c r="B60" s="20"/>
      <c r="C60" s="21">
        <f t="shared" si="33"/>
        <v>0</v>
      </c>
      <c r="D60" s="22">
        <v>0.53</v>
      </c>
      <c r="E60" s="23">
        <f t="shared" si="34"/>
        <v>0</v>
      </c>
      <c r="F60" s="24">
        <f t="shared" si="35"/>
        <v>0</v>
      </c>
      <c r="G60" s="24">
        <f t="shared" si="36"/>
        <v>0</v>
      </c>
      <c r="H60" s="24">
        <f t="shared" si="37"/>
        <v>0</v>
      </c>
      <c r="I60" s="24">
        <f t="shared" si="38"/>
        <v>0</v>
      </c>
      <c r="J60" s="24">
        <f t="shared" si="39"/>
        <v>0</v>
      </c>
      <c r="K60" s="24">
        <f t="shared" si="40"/>
        <v>0</v>
      </c>
      <c r="L60" s="24">
        <f t="shared" si="41"/>
        <v>0</v>
      </c>
      <c r="M60" s="25">
        <f t="shared" si="42"/>
        <v>0</v>
      </c>
    </row>
    <row r="61" spans="1:13">
      <c r="A61" s="19" t="s">
        <v>6</v>
      </c>
      <c r="B61" s="20"/>
      <c r="C61" s="21">
        <f t="shared" si="33"/>
        <v>0</v>
      </c>
      <c r="D61" s="22">
        <v>1</v>
      </c>
      <c r="E61" s="23">
        <f t="shared" si="34"/>
        <v>0</v>
      </c>
      <c r="F61" s="24">
        <f t="shared" si="35"/>
        <v>0</v>
      </c>
      <c r="G61" s="24">
        <f t="shared" si="36"/>
        <v>0</v>
      </c>
      <c r="H61" s="24">
        <f t="shared" si="37"/>
        <v>0</v>
      </c>
      <c r="I61" s="24">
        <f t="shared" si="38"/>
        <v>0</v>
      </c>
      <c r="J61" s="24">
        <f t="shared" si="39"/>
        <v>0</v>
      </c>
      <c r="K61" s="24">
        <f t="shared" si="40"/>
        <v>0</v>
      </c>
      <c r="L61" s="24">
        <f t="shared" si="41"/>
        <v>0</v>
      </c>
      <c r="M61" s="25">
        <f t="shared" si="42"/>
        <v>0</v>
      </c>
    </row>
    <row r="62" spans="1:13">
      <c r="A62" s="50" t="s">
        <v>31</v>
      </c>
      <c r="B62" s="51"/>
      <c r="C62" s="21">
        <f t="shared" si="33"/>
        <v>0</v>
      </c>
      <c r="D62" s="22">
        <v>0.38</v>
      </c>
      <c r="E62" s="23">
        <f t="shared" si="34"/>
        <v>0</v>
      </c>
      <c r="F62" s="24">
        <f t="shared" si="35"/>
        <v>0</v>
      </c>
      <c r="G62" s="24">
        <f t="shared" si="36"/>
        <v>0</v>
      </c>
      <c r="H62" s="24">
        <f t="shared" si="37"/>
        <v>0</v>
      </c>
      <c r="I62" s="24">
        <f t="shared" si="38"/>
        <v>0</v>
      </c>
      <c r="J62" s="24">
        <f t="shared" si="39"/>
        <v>0</v>
      </c>
      <c r="K62" s="24">
        <f t="shared" si="40"/>
        <v>0</v>
      </c>
      <c r="L62" s="24">
        <f t="shared" si="41"/>
        <v>0</v>
      </c>
      <c r="M62" s="25">
        <f t="shared" si="42"/>
        <v>0</v>
      </c>
    </row>
    <row r="63" spans="1:13" ht="15.75" thickBot="1">
      <c r="A63" s="26" t="s">
        <v>7</v>
      </c>
      <c r="B63" s="27"/>
      <c r="C63" s="28"/>
      <c r="D63" s="29"/>
      <c r="E63" s="30"/>
      <c r="F63" s="31"/>
      <c r="G63" s="31"/>
      <c r="H63" s="31"/>
      <c r="I63" s="31"/>
      <c r="J63" s="31"/>
      <c r="K63" s="31"/>
      <c r="L63" s="31"/>
      <c r="M63" s="32">
        <f t="shared" si="42"/>
        <v>0</v>
      </c>
    </row>
    <row r="64" spans="1:13" ht="15.75" thickTop="1">
      <c r="A64" s="1"/>
      <c r="B64" s="2">
        <f>SUM(B55:B63)</f>
        <v>0</v>
      </c>
      <c r="C64" s="45"/>
      <c r="D64" s="46"/>
      <c r="E64" s="47"/>
      <c r="F64" s="2">
        <f>SUM(F55:F63)</f>
        <v>0</v>
      </c>
      <c r="G64" s="2">
        <f t="shared" ref="G64:M64" si="43">SUM(G55:G63)</f>
        <v>0</v>
      </c>
      <c r="H64" s="2">
        <f t="shared" si="43"/>
        <v>0</v>
      </c>
      <c r="I64" s="2">
        <f t="shared" si="43"/>
        <v>0</v>
      </c>
      <c r="J64" s="2">
        <f t="shared" si="43"/>
        <v>0</v>
      </c>
      <c r="K64" s="2">
        <f t="shared" si="43"/>
        <v>0</v>
      </c>
      <c r="L64" s="2">
        <f t="shared" si="43"/>
        <v>0</v>
      </c>
      <c r="M64" s="2">
        <f t="shared" si="43"/>
        <v>0</v>
      </c>
    </row>
    <row r="65" spans="1:13" ht="18.75">
      <c r="A65" s="81" t="s">
        <v>25</v>
      </c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</row>
    <row r="66" spans="1:13" ht="15.75" thickBot="1">
      <c r="A66" s="48"/>
      <c r="B66" s="48"/>
      <c r="C66" s="48"/>
      <c r="D66" s="48"/>
      <c r="E66" s="48"/>
      <c r="F66" s="48"/>
      <c r="G66" s="48"/>
      <c r="H66" s="48"/>
      <c r="I66" s="48"/>
      <c r="J66" s="48"/>
      <c r="K66" s="48"/>
      <c r="L66" s="48"/>
      <c r="M66" s="48"/>
    </row>
    <row r="67" spans="1:13" ht="61.5" thickTop="1" thickBot="1">
      <c r="A67" s="61"/>
      <c r="B67" s="61"/>
      <c r="C67" s="61"/>
      <c r="D67" s="61"/>
      <c r="E67" s="62"/>
      <c r="F67" s="58" t="s">
        <v>33</v>
      </c>
      <c r="G67" s="59" t="s">
        <v>13</v>
      </c>
      <c r="H67" s="59" t="s">
        <v>14</v>
      </c>
      <c r="I67" s="59" t="s">
        <v>15</v>
      </c>
      <c r="J67" s="59" t="s">
        <v>16</v>
      </c>
      <c r="K67" s="59" t="s">
        <v>17</v>
      </c>
      <c r="L67" s="59" t="s">
        <v>18</v>
      </c>
      <c r="M67" s="60" t="s">
        <v>32</v>
      </c>
    </row>
    <row r="68" spans="1:13" ht="15.75" thickTop="1">
      <c r="A68" s="18"/>
      <c r="B68" s="64"/>
      <c r="C68" s="65"/>
      <c r="D68" s="66"/>
      <c r="E68" s="67"/>
      <c r="F68" s="56"/>
      <c r="G68" s="56"/>
      <c r="H68" s="56"/>
      <c r="I68" s="56"/>
      <c r="J68" s="56"/>
      <c r="K68" s="56"/>
      <c r="L68" s="56"/>
      <c r="M68" s="57"/>
    </row>
    <row r="69" spans="1:13">
      <c r="A69" s="19" t="s">
        <v>26</v>
      </c>
      <c r="B69" s="68">
        <f>B3</f>
        <v>0</v>
      </c>
      <c r="C69" s="69"/>
      <c r="D69" s="70"/>
      <c r="E69" s="71"/>
      <c r="F69" s="21">
        <f>F16</f>
        <v>25</v>
      </c>
      <c r="G69" s="21">
        <f t="shared" ref="G69:L69" si="44">G16</f>
        <v>1.84</v>
      </c>
      <c r="H69" s="21">
        <f t="shared" si="44"/>
        <v>1.83</v>
      </c>
      <c r="I69" s="21">
        <f t="shared" si="44"/>
        <v>1.83</v>
      </c>
      <c r="J69" s="21">
        <f t="shared" si="44"/>
        <v>1.83</v>
      </c>
      <c r="K69" s="21">
        <f t="shared" si="44"/>
        <v>1.83</v>
      </c>
      <c r="L69" s="21">
        <f t="shared" si="44"/>
        <v>1.84</v>
      </c>
      <c r="M69" s="53">
        <f>M16</f>
        <v>36</v>
      </c>
    </row>
    <row r="70" spans="1:13">
      <c r="A70" s="19" t="s">
        <v>27</v>
      </c>
      <c r="B70" s="68">
        <f>B19</f>
        <v>0</v>
      </c>
      <c r="C70" s="69"/>
      <c r="D70" s="70"/>
      <c r="E70" s="71"/>
      <c r="F70" s="21">
        <f>F32</f>
        <v>0</v>
      </c>
      <c r="G70" s="21">
        <f t="shared" ref="G70:L70" si="45">G32</f>
        <v>0</v>
      </c>
      <c r="H70" s="21">
        <f t="shared" si="45"/>
        <v>0</v>
      </c>
      <c r="I70" s="21">
        <f t="shared" si="45"/>
        <v>0</v>
      </c>
      <c r="J70" s="21">
        <f t="shared" si="45"/>
        <v>0</v>
      </c>
      <c r="K70" s="21">
        <f t="shared" si="45"/>
        <v>0</v>
      </c>
      <c r="L70" s="21">
        <f t="shared" si="45"/>
        <v>0</v>
      </c>
      <c r="M70" s="53">
        <f>M32</f>
        <v>0</v>
      </c>
    </row>
    <row r="71" spans="1:13">
      <c r="A71" s="19" t="s">
        <v>28</v>
      </c>
      <c r="B71" s="68">
        <f>B35</f>
        <v>0</v>
      </c>
      <c r="C71" s="69"/>
      <c r="D71" s="70"/>
      <c r="E71" s="71"/>
      <c r="F71" s="21">
        <f>F48</f>
        <v>0</v>
      </c>
      <c r="G71" s="21">
        <f t="shared" ref="G71:L71" si="46">G48</f>
        <v>0</v>
      </c>
      <c r="H71" s="21">
        <f t="shared" si="46"/>
        <v>0</v>
      </c>
      <c r="I71" s="21">
        <f t="shared" si="46"/>
        <v>0</v>
      </c>
      <c r="J71" s="21">
        <f t="shared" si="46"/>
        <v>0</v>
      </c>
      <c r="K71" s="21">
        <f t="shared" si="46"/>
        <v>0</v>
      </c>
      <c r="L71" s="21">
        <f t="shared" si="46"/>
        <v>0</v>
      </c>
      <c r="M71" s="53">
        <f>M48</f>
        <v>0</v>
      </c>
    </row>
    <row r="72" spans="1:13">
      <c r="A72" s="19" t="s">
        <v>29</v>
      </c>
      <c r="B72" s="68">
        <f>B51</f>
        <v>0</v>
      </c>
      <c r="C72" s="69"/>
      <c r="D72" s="70"/>
      <c r="E72" s="71"/>
      <c r="F72" s="21">
        <f>F64</f>
        <v>0</v>
      </c>
      <c r="G72" s="21">
        <f t="shared" ref="G72:L72" si="47">G64</f>
        <v>0</v>
      </c>
      <c r="H72" s="21">
        <f t="shared" si="47"/>
        <v>0</v>
      </c>
      <c r="I72" s="21">
        <f t="shared" si="47"/>
        <v>0</v>
      </c>
      <c r="J72" s="21">
        <f t="shared" si="47"/>
        <v>0</v>
      </c>
      <c r="K72" s="21">
        <f t="shared" si="47"/>
        <v>0</v>
      </c>
      <c r="L72" s="21">
        <f t="shared" si="47"/>
        <v>0</v>
      </c>
      <c r="M72" s="53">
        <f>M64</f>
        <v>0</v>
      </c>
    </row>
    <row r="73" spans="1:13">
      <c r="A73" s="19" t="s">
        <v>34</v>
      </c>
      <c r="B73" s="68"/>
      <c r="C73" s="76"/>
      <c r="D73" s="77"/>
      <c r="E73" s="78"/>
      <c r="F73" s="52"/>
      <c r="G73" s="52"/>
      <c r="H73" s="52"/>
      <c r="I73" s="52"/>
      <c r="J73" s="52"/>
      <c r="K73" s="52"/>
      <c r="L73" s="52"/>
      <c r="M73" s="79"/>
    </row>
    <row r="74" spans="1:13">
      <c r="A74" s="19" t="s">
        <v>35</v>
      </c>
      <c r="B74" s="68"/>
      <c r="C74" s="76"/>
      <c r="D74" s="77"/>
      <c r="E74" s="78"/>
      <c r="F74" s="52"/>
      <c r="G74" s="52"/>
      <c r="H74" s="52"/>
      <c r="I74" s="52"/>
      <c r="J74" s="52"/>
      <c r="K74" s="52"/>
      <c r="L74" s="52"/>
      <c r="M74" s="79"/>
    </row>
    <row r="75" spans="1:13">
      <c r="A75" s="19" t="s">
        <v>36</v>
      </c>
      <c r="B75" s="68"/>
      <c r="C75" s="76"/>
      <c r="D75" s="77"/>
      <c r="E75" s="78"/>
      <c r="F75" s="52"/>
      <c r="G75" s="52"/>
      <c r="H75" s="52"/>
      <c r="I75" s="52"/>
      <c r="J75" s="52"/>
      <c r="K75" s="52"/>
      <c r="L75" s="52"/>
      <c r="M75" s="79"/>
    </row>
    <row r="76" spans="1:13">
      <c r="A76" s="19" t="s">
        <v>37</v>
      </c>
      <c r="B76" s="68"/>
      <c r="C76" s="76"/>
      <c r="D76" s="77"/>
      <c r="E76" s="78"/>
      <c r="F76" s="52"/>
      <c r="G76" s="52"/>
      <c r="H76" s="52"/>
      <c r="I76" s="52"/>
      <c r="J76" s="52"/>
      <c r="K76" s="52"/>
      <c r="L76" s="52"/>
      <c r="M76" s="79"/>
    </row>
    <row r="77" spans="1:13">
      <c r="A77" s="19" t="s">
        <v>38</v>
      </c>
      <c r="B77" s="68"/>
      <c r="C77" s="76"/>
      <c r="D77" s="77"/>
      <c r="E77" s="78"/>
      <c r="F77" s="52"/>
      <c r="G77" s="52"/>
      <c r="H77" s="52"/>
      <c r="I77" s="52"/>
      <c r="J77" s="52"/>
      <c r="K77" s="52"/>
      <c r="L77" s="52"/>
      <c r="M77" s="79"/>
    </row>
    <row r="78" spans="1:13">
      <c r="A78" s="19" t="s">
        <v>39</v>
      </c>
      <c r="B78" s="68"/>
      <c r="C78" s="76"/>
      <c r="D78" s="77"/>
      <c r="E78" s="78"/>
      <c r="F78" s="52"/>
      <c r="G78" s="52"/>
      <c r="H78" s="52"/>
      <c r="I78" s="52"/>
      <c r="J78" s="52"/>
      <c r="K78" s="52"/>
      <c r="L78" s="52"/>
      <c r="M78" s="79"/>
    </row>
    <row r="79" spans="1:13" ht="15.75" thickBot="1">
      <c r="A79" s="26"/>
      <c r="B79" s="72"/>
      <c r="C79" s="73"/>
      <c r="D79" s="74"/>
      <c r="E79" s="75"/>
      <c r="F79" s="54"/>
      <c r="G79" s="54"/>
      <c r="H79" s="54"/>
      <c r="I79" s="54"/>
      <c r="J79" s="54"/>
      <c r="K79" s="54"/>
      <c r="L79" s="54"/>
      <c r="M79" s="55"/>
    </row>
    <row r="80" spans="1:13" ht="15.75" thickTop="1">
      <c r="A80" s="1"/>
      <c r="C80" s="6"/>
      <c r="D80" s="7"/>
      <c r="E80" s="8"/>
      <c r="F80" s="63">
        <f>SUM(F69:F72)</f>
        <v>25</v>
      </c>
      <c r="G80" s="63">
        <f t="shared" ref="G80:L80" si="48">SUM(G69:G72)</f>
        <v>1.84</v>
      </c>
      <c r="H80" s="63">
        <f t="shared" si="48"/>
        <v>1.83</v>
      </c>
      <c r="I80" s="63">
        <f t="shared" si="48"/>
        <v>1.83</v>
      </c>
      <c r="J80" s="63">
        <f t="shared" si="48"/>
        <v>1.83</v>
      </c>
      <c r="K80" s="63">
        <f t="shared" si="48"/>
        <v>1.83</v>
      </c>
      <c r="L80" s="63">
        <f t="shared" si="48"/>
        <v>1.84</v>
      </c>
      <c r="M80" s="63">
        <f>SUM(M69:M72)</f>
        <v>36</v>
      </c>
    </row>
    <row r="81" spans="1:13">
      <c r="A81" s="1"/>
      <c r="C81" s="6"/>
      <c r="D81" s="7"/>
      <c r="E81" s="8"/>
      <c r="M81" s="1"/>
    </row>
    <row r="82" spans="1:13">
      <c r="A82" s="1"/>
      <c r="C82" s="6"/>
      <c r="D82" s="7"/>
      <c r="E82" s="8"/>
      <c r="M82" s="1"/>
    </row>
    <row r="83" spans="1:13">
      <c r="A83" s="1"/>
      <c r="C83" s="6"/>
      <c r="D83" s="7"/>
      <c r="E83" s="8"/>
      <c r="M83" s="1"/>
    </row>
    <row r="84" spans="1:13">
      <c r="A84" s="1"/>
      <c r="C84" s="6"/>
      <c r="D84" s="7"/>
      <c r="E84" s="8"/>
      <c r="M84" s="1"/>
    </row>
    <row r="85" spans="1:13">
      <c r="A85" s="1"/>
      <c r="C85" s="6"/>
      <c r="D85" s="7"/>
      <c r="E85" s="8"/>
      <c r="M85" s="1"/>
    </row>
    <row r="86" spans="1:13">
      <c r="A86" s="1"/>
      <c r="C86" s="6"/>
      <c r="D86" s="7"/>
      <c r="E86" s="8"/>
      <c r="M86" s="1"/>
    </row>
    <row r="87" spans="1:13">
      <c r="A87" s="1"/>
      <c r="C87" s="6"/>
      <c r="D87" s="7"/>
      <c r="E87" s="8"/>
      <c r="M87" s="1"/>
    </row>
    <row r="88" spans="1:13">
      <c r="A88" s="1"/>
      <c r="C88" s="6"/>
      <c r="D88" s="7"/>
      <c r="E88" s="8"/>
      <c r="M88" s="1"/>
    </row>
    <row r="89" spans="1:13">
      <c r="A89" s="1"/>
      <c r="C89" s="6"/>
      <c r="D89" s="7"/>
      <c r="E89" s="8"/>
      <c r="M89" s="1"/>
    </row>
    <row r="90" spans="1:13">
      <c r="A90" s="1"/>
      <c r="C90" s="6"/>
      <c r="D90" s="7"/>
      <c r="E90" s="8"/>
      <c r="M90" s="1"/>
    </row>
    <row r="91" spans="1:13">
      <c r="A91" s="1"/>
      <c r="C91" s="6"/>
      <c r="D91" s="7"/>
      <c r="E91" s="8"/>
      <c r="M91" s="1"/>
    </row>
    <row r="92" spans="1:13">
      <c r="A92" s="1"/>
      <c r="C92" s="6"/>
      <c r="D92" s="7"/>
      <c r="E92" s="8"/>
      <c r="M92" s="1"/>
    </row>
    <row r="93" spans="1:13">
      <c r="A93" s="1"/>
      <c r="C93" s="6"/>
      <c r="D93" s="7"/>
      <c r="E93" s="8"/>
      <c r="M93" s="1"/>
    </row>
    <row r="94" spans="1:13">
      <c r="A94" s="1"/>
      <c r="C94" s="6"/>
      <c r="D94" s="7"/>
      <c r="E94" s="8"/>
      <c r="M94" s="1"/>
    </row>
    <row r="95" spans="1:13">
      <c r="A95" s="1"/>
      <c r="C95" s="6"/>
      <c r="D95" s="7"/>
      <c r="E95" s="8"/>
      <c r="M95" s="1"/>
    </row>
    <row r="96" spans="1:13">
      <c r="A96" s="1"/>
      <c r="C96" s="6"/>
      <c r="D96" s="7"/>
      <c r="E96" s="8"/>
      <c r="M96" s="1"/>
    </row>
  </sheetData>
  <mergeCells count="3">
    <mergeCell ref="A1:M1"/>
    <mergeCell ref="A33:M33"/>
    <mergeCell ref="A65:M65"/>
  </mergeCells>
  <pageMargins left="0.25" right="0.25" top="0.25" bottom="0.25" header="0.3" footer="0.3"/>
  <pageSetup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M96"/>
  <sheetViews>
    <sheetView workbookViewId="0">
      <selection sqref="A1:M1"/>
    </sheetView>
  </sheetViews>
  <sheetFormatPr defaultRowHeight="15"/>
  <cols>
    <col min="1" max="1" width="16.28515625" bestFit="1" customWidth="1"/>
    <col min="3" max="3" width="10.28515625" bestFit="1" customWidth="1"/>
    <col min="5" max="5" width="10.5703125" bestFit="1" customWidth="1"/>
    <col min="6" max="6" width="13.85546875" bestFit="1" customWidth="1"/>
    <col min="11" max="11" width="9.7109375" bestFit="1" customWidth="1"/>
    <col min="13" max="13" width="8" bestFit="1" customWidth="1"/>
  </cols>
  <sheetData>
    <row r="1" spans="1:13">
      <c r="A1" s="80" t="s">
        <v>22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</row>
    <row r="2" spans="1:13">
      <c r="A2" s="48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</row>
    <row r="3" spans="1:13" ht="15.75" thickBot="1">
      <c r="A3" s="1" t="s">
        <v>19</v>
      </c>
      <c r="B3" s="3"/>
      <c r="C3" s="9"/>
      <c r="D3" s="10"/>
      <c r="E3" s="11"/>
      <c r="F3" s="3"/>
      <c r="I3" s="1" t="s">
        <v>20</v>
      </c>
      <c r="J3" s="3"/>
      <c r="K3" s="4"/>
      <c r="L3" s="3"/>
      <c r="M3" s="5"/>
    </row>
    <row r="4" spans="1:13" ht="15.75" thickBot="1">
      <c r="A4" s="1" t="s">
        <v>23</v>
      </c>
      <c r="B4" s="3"/>
      <c r="C4" s="9"/>
      <c r="D4" s="10"/>
      <c r="E4" s="49" t="s">
        <v>24</v>
      </c>
      <c r="F4" s="11"/>
      <c r="G4" s="3"/>
      <c r="H4" s="3"/>
      <c r="I4" s="1"/>
      <c r="J4" s="12"/>
      <c r="K4" s="16"/>
      <c r="L4" s="12"/>
      <c r="M4" s="17"/>
    </row>
    <row r="5" spans="1:13" ht="15.75" thickBot="1">
      <c r="A5" s="1"/>
      <c r="B5" s="12"/>
      <c r="C5" s="13"/>
      <c r="D5" s="14"/>
      <c r="E5" s="15"/>
      <c r="F5" s="12"/>
      <c r="I5" s="1"/>
      <c r="J5" s="12"/>
      <c r="K5" s="16"/>
      <c r="L5" s="12"/>
      <c r="M5" s="17"/>
    </row>
    <row r="6" spans="1:13" ht="61.5" thickTop="1" thickBot="1">
      <c r="A6" s="40" t="s">
        <v>8</v>
      </c>
      <c r="B6" s="41" t="s">
        <v>9</v>
      </c>
      <c r="C6" s="42" t="s">
        <v>10</v>
      </c>
      <c r="D6" s="43" t="s">
        <v>21</v>
      </c>
      <c r="E6" s="43" t="s">
        <v>11</v>
      </c>
      <c r="F6" s="41" t="s">
        <v>12</v>
      </c>
      <c r="G6" s="41" t="s">
        <v>13</v>
      </c>
      <c r="H6" s="41" t="s">
        <v>14</v>
      </c>
      <c r="I6" s="41" t="s">
        <v>15</v>
      </c>
      <c r="J6" s="41" t="s">
        <v>16</v>
      </c>
      <c r="K6" s="41" t="s">
        <v>17</v>
      </c>
      <c r="L6" s="41" t="s">
        <v>18</v>
      </c>
      <c r="M6" s="44" t="s">
        <v>30</v>
      </c>
    </row>
    <row r="7" spans="1:13">
      <c r="A7" s="33" t="s">
        <v>0</v>
      </c>
      <c r="B7" s="34"/>
      <c r="C7" s="35">
        <f>B7*12</f>
        <v>0</v>
      </c>
      <c r="D7" s="36">
        <v>0.45</v>
      </c>
      <c r="E7" s="37">
        <f>C7*D7</f>
        <v>0</v>
      </c>
      <c r="F7" s="38">
        <f>E7*12.5%</f>
        <v>0</v>
      </c>
      <c r="G7" s="38">
        <f>F7/6</f>
        <v>0</v>
      </c>
      <c r="H7" s="38">
        <f>F7/6</f>
        <v>0</v>
      </c>
      <c r="I7" s="38">
        <f>F7/6</f>
        <v>0</v>
      </c>
      <c r="J7" s="38">
        <f>F7/6</f>
        <v>0</v>
      </c>
      <c r="K7" s="38">
        <f>F7/6</f>
        <v>0</v>
      </c>
      <c r="L7" s="38">
        <f>F7/6</f>
        <v>0</v>
      </c>
      <c r="M7" s="39">
        <f>F7+G7+H7+I7+J7+K7+L7</f>
        <v>0</v>
      </c>
    </row>
    <row r="8" spans="1:13">
      <c r="A8" s="19" t="s">
        <v>1</v>
      </c>
      <c r="B8" s="20"/>
      <c r="C8" s="21">
        <f t="shared" ref="C8:C15" si="0">B8*12</f>
        <v>0</v>
      </c>
      <c r="D8" s="22">
        <v>0.85</v>
      </c>
      <c r="E8" s="23">
        <f t="shared" ref="E8:E15" si="1">C8*D8</f>
        <v>0</v>
      </c>
      <c r="F8" s="24">
        <f t="shared" ref="F8:F14" si="2">E8*12.5%</f>
        <v>0</v>
      </c>
      <c r="G8" s="24">
        <f t="shared" ref="G8:G14" si="3">F8/6</f>
        <v>0</v>
      </c>
      <c r="H8" s="24">
        <f t="shared" ref="H8:H14" si="4">F8/6</f>
        <v>0</v>
      </c>
      <c r="I8" s="24">
        <f t="shared" ref="I8:I14" si="5">F8/6</f>
        <v>0</v>
      </c>
      <c r="J8" s="24">
        <f t="shared" ref="J8:J14" si="6">F8/6</f>
        <v>0</v>
      </c>
      <c r="K8" s="24">
        <f t="shared" ref="K8:K14" si="7">F8/6</f>
        <v>0</v>
      </c>
      <c r="L8" s="24">
        <f t="shared" ref="L8:L14" si="8">F8/6</f>
        <v>0</v>
      </c>
      <c r="M8" s="25">
        <f t="shared" ref="M8:M15" si="9">F8+G8+H8+I8+J8+K8+L8</f>
        <v>0</v>
      </c>
    </row>
    <row r="9" spans="1:13">
      <c r="A9" s="19" t="s">
        <v>2</v>
      </c>
      <c r="B9" s="20"/>
      <c r="C9" s="21">
        <f t="shared" si="0"/>
        <v>0</v>
      </c>
      <c r="D9" s="22">
        <v>0.85</v>
      </c>
      <c r="E9" s="23">
        <f t="shared" si="1"/>
        <v>0</v>
      </c>
      <c r="F9" s="24">
        <f t="shared" si="2"/>
        <v>0</v>
      </c>
      <c r="G9" s="24">
        <f t="shared" si="3"/>
        <v>0</v>
      </c>
      <c r="H9" s="24">
        <f t="shared" si="4"/>
        <v>0</v>
      </c>
      <c r="I9" s="24">
        <f t="shared" si="5"/>
        <v>0</v>
      </c>
      <c r="J9" s="24">
        <f t="shared" si="6"/>
        <v>0</v>
      </c>
      <c r="K9" s="24">
        <f t="shared" si="7"/>
        <v>0</v>
      </c>
      <c r="L9" s="24">
        <f t="shared" si="8"/>
        <v>0</v>
      </c>
      <c r="M9" s="25">
        <f t="shared" si="9"/>
        <v>0</v>
      </c>
    </row>
    <row r="10" spans="1:13">
      <c r="A10" s="19" t="s">
        <v>3</v>
      </c>
      <c r="B10" s="20"/>
      <c r="C10" s="21">
        <f t="shared" si="0"/>
        <v>0</v>
      </c>
      <c r="D10" s="22">
        <v>1.1000000000000001</v>
      </c>
      <c r="E10" s="23">
        <f t="shared" si="1"/>
        <v>0</v>
      </c>
      <c r="F10" s="24">
        <f t="shared" si="2"/>
        <v>0</v>
      </c>
      <c r="G10" s="24">
        <f t="shared" si="3"/>
        <v>0</v>
      </c>
      <c r="H10" s="24">
        <f t="shared" si="4"/>
        <v>0</v>
      </c>
      <c r="I10" s="24">
        <f t="shared" si="5"/>
        <v>0</v>
      </c>
      <c r="J10" s="24">
        <f t="shared" si="6"/>
        <v>0</v>
      </c>
      <c r="K10" s="24">
        <f t="shared" si="7"/>
        <v>0</v>
      </c>
      <c r="L10" s="24">
        <f t="shared" si="8"/>
        <v>0</v>
      </c>
      <c r="M10" s="25">
        <f t="shared" si="9"/>
        <v>0</v>
      </c>
    </row>
    <row r="11" spans="1:13">
      <c r="A11" s="19" t="s">
        <v>4</v>
      </c>
      <c r="B11" s="20"/>
      <c r="C11" s="21">
        <f t="shared" si="0"/>
        <v>0</v>
      </c>
      <c r="D11" s="22">
        <v>0.85</v>
      </c>
      <c r="E11" s="23">
        <f t="shared" si="1"/>
        <v>0</v>
      </c>
      <c r="F11" s="24">
        <f t="shared" si="2"/>
        <v>0</v>
      </c>
      <c r="G11" s="24">
        <f t="shared" si="3"/>
        <v>0</v>
      </c>
      <c r="H11" s="24">
        <f t="shared" si="4"/>
        <v>0</v>
      </c>
      <c r="I11" s="24">
        <f t="shared" si="5"/>
        <v>0</v>
      </c>
      <c r="J11" s="24">
        <f t="shared" si="6"/>
        <v>0</v>
      </c>
      <c r="K11" s="24">
        <f t="shared" si="7"/>
        <v>0</v>
      </c>
      <c r="L11" s="24">
        <f t="shared" si="8"/>
        <v>0</v>
      </c>
      <c r="M11" s="25">
        <f t="shared" si="9"/>
        <v>0</v>
      </c>
    </row>
    <row r="12" spans="1:13">
      <c r="A12" s="19" t="s">
        <v>5</v>
      </c>
      <c r="B12" s="20"/>
      <c r="C12" s="21">
        <f t="shared" si="0"/>
        <v>0</v>
      </c>
      <c r="D12" s="22">
        <v>0.53</v>
      </c>
      <c r="E12" s="23">
        <f t="shared" si="1"/>
        <v>0</v>
      </c>
      <c r="F12" s="24">
        <f t="shared" si="2"/>
        <v>0</v>
      </c>
      <c r="G12" s="24">
        <f t="shared" si="3"/>
        <v>0</v>
      </c>
      <c r="H12" s="24">
        <f t="shared" si="4"/>
        <v>0</v>
      </c>
      <c r="I12" s="24">
        <f t="shared" si="5"/>
        <v>0</v>
      </c>
      <c r="J12" s="24">
        <f t="shared" si="6"/>
        <v>0</v>
      </c>
      <c r="K12" s="24">
        <f t="shared" si="7"/>
        <v>0</v>
      </c>
      <c r="L12" s="24">
        <f t="shared" si="8"/>
        <v>0</v>
      </c>
      <c r="M12" s="25">
        <f t="shared" si="9"/>
        <v>0</v>
      </c>
    </row>
    <row r="13" spans="1:13">
      <c r="A13" s="19" t="s">
        <v>6</v>
      </c>
      <c r="B13" s="20"/>
      <c r="C13" s="21">
        <f t="shared" si="0"/>
        <v>0</v>
      </c>
      <c r="D13" s="22">
        <v>1</v>
      </c>
      <c r="E13" s="23">
        <f t="shared" si="1"/>
        <v>0</v>
      </c>
      <c r="F13" s="24">
        <f t="shared" si="2"/>
        <v>0</v>
      </c>
      <c r="G13" s="24">
        <f t="shared" si="3"/>
        <v>0</v>
      </c>
      <c r="H13" s="24">
        <f t="shared" si="4"/>
        <v>0</v>
      </c>
      <c r="I13" s="24">
        <f t="shared" si="5"/>
        <v>0</v>
      </c>
      <c r="J13" s="24">
        <f t="shared" si="6"/>
        <v>0</v>
      </c>
      <c r="K13" s="24">
        <f t="shared" si="7"/>
        <v>0</v>
      </c>
      <c r="L13" s="24">
        <f t="shared" si="8"/>
        <v>0</v>
      </c>
      <c r="M13" s="25">
        <f t="shared" si="9"/>
        <v>0</v>
      </c>
    </row>
    <row r="14" spans="1:13">
      <c r="A14" s="50" t="s">
        <v>31</v>
      </c>
      <c r="B14" s="51"/>
      <c r="C14" s="21">
        <f t="shared" si="0"/>
        <v>0</v>
      </c>
      <c r="D14" s="22">
        <v>0.38</v>
      </c>
      <c r="E14" s="23">
        <f t="shared" si="1"/>
        <v>0</v>
      </c>
      <c r="F14" s="24">
        <f t="shared" si="2"/>
        <v>0</v>
      </c>
      <c r="G14" s="24">
        <f t="shared" si="3"/>
        <v>0</v>
      </c>
      <c r="H14" s="24">
        <f t="shared" si="4"/>
        <v>0</v>
      </c>
      <c r="I14" s="24">
        <f t="shared" si="5"/>
        <v>0</v>
      </c>
      <c r="J14" s="24">
        <f t="shared" si="6"/>
        <v>0</v>
      </c>
      <c r="K14" s="24">
        <f t="shared" si="7"/>
        <v>0</v>
      </c>
      <c r="L14" s="24">
        <f t="shared" si="8"/>
        <v>0</v>
      </c>
      <c r="M14" s="25">
        <f t="shared" si="9"/>
        <v>0</v>
      </c>
    </row>
    <row r="15" spans="1:13" ht="15.75" thickBot="1">
      <c r="A15" s="26" t="s">
        <v>7</v>
      </c>
      <c r="B15" s="27">
        <v>10</v>
      </c>
      <c r="C15" s="28">
        <f t="shared" si="0"/>
        <v>120</v>
      </c>
      <c r="D15" s="29">
        <v>0.3</v>
      </c>
      <c r="E15" s="30">
        <f t="shared" si="1"/>
        <v>36</v>
      </c>
      <c r="F15" s="31">
        <v>25</v>
      </c>
      <c r="G15" s="31">
        <v>1.84</v>
      </c>
      <c r="H15" s="31">
        <v>1.83</v>
      </c>
      <c r="I15" s="31">
        <v>1.83</v>
      </c>
      <c r="J15" s="31">
        <v>1.83</v>
      </c>
      <c r="K15" s="31">
        <v>1.83</v>
      </c>
      <c r="L15" s="31">
        <v>1.84</v>
      </c>
      <c r="M15" s="32">
        <f t="shared" si="9"/>
        <v>36</v>
      </c>
    </row>
    <row r="16" spans="1:13" ht="15.75" thickTop="1">
      <c r="A16" s="1"/>
      <c r="B16" s="2">
        <f>SUM(B7:B15)</f>
        <v>10</v>
      </c>
      <c r="C16" s="45"/>
      <c r="D16" s="46"/>
      <c r="E16" s="47"/>
      <c r="F16" s="2">
        <f>SUM(F7:F15)</f>
        <v>25</v>
      </c>
      <c r="G16" s="2">
        <f t="shared" ref="G16:M16" si="10">SUM(G7:G15)</f>
        <v>1.84</v>
      </c>
      <c r="H16" s="2">
        <f t="shared" si="10"/>
        <v>1.83</v>
      </c>
      <c r="I16" s="2">
        <f t="shared" si="10"/>
        <v>1.83</v>
      </c>
      <c r="J16" s="2">
        <f t="shared" si="10"/>
        <v>1.83</v>
      </c>
      <c r="K16" s="2">
        <f t="shared" si="10"/>
        <v>1.83</v>
      </c>
      <c r="L16" s="2">
        <f t="shared" si="10"/>
        <v>1.84</v>
      </c>
      <c r="M16" s="2">
        <f t="shared" si="10"/>
        <v>36</v>
      </c>
    </row>
    <row r="17" spans="1:13">
      <c r="A17" s="1"/>
      <c r="C17" s="6"/>
      <c r="D17" s="7"/>
      <c r="E17" s="8"/>
      <c r="M17" s="1"/>
    </row>
    <row r="18" spans="1:13">
      <c r="A18" s="1"/>
      <c r="C18" s="6"/>
      <c r="D18" s="7"/>
      <c r="E18" s="8"/>
      <c r="M18" s="1"/>
    </row>
    <row r="19" spans="1:13" ht="15.75" thickBot="1">
      <c r="A19" s="1" t="s">
        <v>19</v>
      </c>
      <c r="B19" s="3"/>
      <c r="C19" s="9"/>
      <c r="D19" s="10"/>
      <c r="E19" s="11"/>
      <c r="F19" s="3"/>
      <c r="I19" s="1" t="s">
        <v>20</v>
      </c>
      <c r="J19" s="3"/>
      <c r="K19" s="4"/>
      <c r="L19" s="3"/>
      <c r="M19" s="5"/>
    </row>
    <row r="20" spans="1:13" ht="15.75" thickBot="1">
      <c r="A20" s="1" t="s">
        <v>23</v>
      </c>
      <c r="B20" s="3"/>
      <c r="C20" s="9"/>
      <c r="D20" s="10"/>
      <c r="E20" s="49" t="s">
        <v>24</v>
      </c>
      <c r="F20" s="11"/>
      <c r="G20" s="3"/>
      <c r="H20" s="3"/>
      <c r="I20" s="1"/>
      <c r="J20" s="12"/>
      <c r="K20" s="16"/>
      <c r="L20" s="12"/>
      <c r="M20" s="17"/>
    </row>
    <row r="21" spans="1:13" ht="15.75" thickBot="1">
      <c r="A21" s="1"/>
      <c r="B21" s="12"/>
      <c r="C21" s="13"/>
      <c r="D21" s="14"/>
      <c r="E21" s="15"/>
      <c r="F21" s="12"/>
      <c r="I21" s="1"/>
      <c r="J21" s="12"/>
      <c r="K21" s="16"/>
      <c r="L21" s="12"/>
      <c r="M21" s="17"/>
    </row>
    <row r="22" spans="1:13" ht="61.5" thickTop="1" thickBot="1">
      <c r="A22" s="40" t="s">
        <v>8</v>
      </c>
      <c r="B22" s="41" t="s">
        <v>9</v>
      </c>
      <c r="C22" s="42" t="s">
        <v>10</v>
      </c>
      <c r="D22" s="43" t="s">
        <v>21</v>
      </c>
      <c r="E22" s="43" t="s">
        <v>11</v>
      </c>
      <c r="F22" s="41" t="s">
        <v>12</v>
      </c>
      <c r="G22" s="41" t="s">
        <v>13</v>
      </c>
      <c r="H22" s="41" t="s">
        <v>14</v>
      </c>
      <c r="I22" s="41" t="s">
        <v>15</v>
      </c>
      <c r="J22" s="41" t="s">
        <v>16</v>
      </c>
      <c r="K22" s="41" t="s">
        <v>17</v>
      </c>
      <c r="L22" s="41" t="s">
        <v>18</v>
      </c>
      <c r="M22" s="44" t="s">
        <v>30</v>
      </c>
    </row>
    <row r="23" spans="1:13">
      <c r="A23" s="33" t="s">
        <v>0</v>
      </c>
      <c r="B23" s="34"/>
      <c r="C23" s="35">
        <f>B23*12</f>
        <v>0</v>
      </c>
      <c r="D23" s="36">
        <v>0.45</v>
      </c>
      <c r="E23" s="37">
        <f>C23*D23</f>
        <v>0</v>
      </c>
      <c r="F23" s="38">
        <f>E23*12.5%</f>
        <v>0</v>
      </c>
      <c r="G23" s="38">
        <f>F23/6</f>
        <v>0</v>
      </c>
      <c r="H23" s="38">
        <f>F23/6</f>
        <v>0</v>
      </c>
      <c r="I23" s="38">
        <f>F23/6</f>
        <v>0</v>
      </c>
      <c r="J23" s="38">
        <f>F23/6</f>
        <v>0</v>
      </c>
      <c r="K23" s="38">
        <f>F23/6</f>
        <v>0</v>
      </c>
      <c r="L23" s="38">
        <f>F23/6</f>
        <v>0</v>
      </c>
      <c r="M23" s="39">
        <f>F23+G23+H23+I23+J23+K23+L23</f>
        <v>0</v>
      </c>
    </row>
    <row r="24" spans="1:13">
      <c r="A24" s="19" t="s">
        <v>1</v>
      </c>
      <c r="B24" s="20"/>
      <c r="C24" s="21">
        <f t="shared" ref="C24:C30" si="11">B24*12</f>
        <v>0</v>
      </c>
      <c r="D24" s="22">
        <v>0.85</v>
      </c>
      <c r="E24" s="23">
        <f t="shared" ref="E24:E30" si="12">C24*D24</f>
        <v>0</v>
      </c>
      <c r="F24" s="24">
        <f t="shared" ref="F24:F30" si="13">E24*12.5%</f>
        <v>0</v>
      </c>
      <c r="G24" s="24">
        <f t="shared" ref="G24:G30" si="14">F24/6</f>
        <v>0</v>
      </c>
      <c r="H24" s="24">
        <f t="shared" ref="H24:H30" si="15">F24/6</f>
        <v>0</v>
      </c>
      <c r="I24" s="24">
        <f t="shared" ref="I24:I30" si="16">F24/6</f>
        <v>0</v>
      </c>
      <c r="J24" s="24">
        <f t="shared" ref="J24:J30" si="17">F24/6</f>
        <v>0</v>
      </c>
      <c r="K24" s="24">
        <f t="shared" ref="K24:K30" si="18">F24/6</f>
        <v>0</v>
      </c>
      <c r="L24" s="24">
        <f t="shared" ref="L24:L30" si="19">F24/6</f>
        <v>0</v>
      </c>
      <c r="M24" s="25">
        <f t="shared" ref="M24:M31" si="20">F24+G24+H24+I24+J24+K24+L24</f>
        <v>0</v>
      </c>
    </row>
    <row r="25" spans="1:13">
      <c r="A25" s="19" t="s">
        <v>2</v>
      </c>
      <c r="B25" s="20"/>
      <c r="C25" s="21">
        <f t="shared" si="11"/>
        <v>0</v>
      </c>
      <c r="D25" s="22">
        <v>0.85</v>
      </c>
      <c r="E25" s="23">
        <f t="shared" si="12"/>
        <v>0</v>
      </c>
      <c r="F25" s="24">
        <f t="shared" si="13"/>
        <v>0</v>
      </c>
      <c r="G25" s="24">
        <f t="shared" si="14"/>
        <v>0</v>
      </c>
      <c r="H25" s="24">
        <f t="shared" si="15"/>
        <v>0</v>
      </c>
      <c r="I25" s="24">
        <f t="shared" si="16"/>
        <v>0</v>
      </c>
      <c r="J25" s="24">
        <f t="shared" si="17"/>
        <v>0</v>
      </c>
      <c r="K25" s="24">
        <f t="shared" si="18"/>
        <v>0</v>
      </c>
      <c r="L25" s="24">
        <f t="shared" si="19"/>
        <v>0</v>
      </c>
      <c r="M25" s="25">
        <f t="shared" si="20"/>
        <v>0</v>
      </c>
    </row>
    <row r="26" spans="1:13">
      <c r="A26" s="19" t="s">
        <v>3</v>
      </c>
      <c r="B26" s="20"/>
      <c r="C26" s="21">
        <f t="shared" si="11"/>
        <v>0</v>
      </c>
      <c r="D26" s="22">
        <v>1.1000000000000001</v>
      </c>
      <c r="E26" s="23">
        <f t="shared" si="12"/>
        <v>0</v>
      </c>
      <c r="F26" s="24">
        <f t="shared" si="13"/>
        <v>0</v>
      </c>
      <c r="G26" s="24">
        <f t="shared" si="14"/>
        <v>0</v>
      </c>
      <c r="H26" s="24">
        <f t="shared" si="15"/>
        <v>0</v>
      </c>
      <c r="I26" s="24">
        <f t="shared" si="16"/>
        <v>0</v>
      </c>
      <c r="J26" s="24">
        <f t="shared" si="17"/>
        <v>0</v>
      </c>
      <c r="K26" s="24">
        <f t="shared" si="18"/>
        <v>0</v>
      </c>
      <c r="L26" s="24">
        <f t="shared" si="19"/>
        <v>0</v>
      </c>
      <c r="M26" s="25">
        <f t="shared" si="20"/>
        <v>0</v>
      </c>
    </row>
    <row r="27" spans="1:13">
      <c r="A27" s="19" t="s">
        <v>4</v>
      </c>
      <c r="B27" s="20"/>
      <c r="C27" s="21">
        <f t="shared" si="11"/>
        <v>0</v>
      </c>
      <c r="D27" s="22">
        <v>0.85</v>
      </c>
      <c r="E27" s="23">
        <f t="shared" si="12"/>
        <v>0</v>
      </c>
      <c r="F27" s="24">
        <f t="shared" si="13"/>
        <v>0</v>
      </c>
      <c r="G27" s="24">
        <f t="shared" si="14"/>
        <v>0</v>
      </c>
      <c r="H27" s="24">
        <f t="shared" si="15"/>
        <v>0</v>
      </c>
      <c r="I27" s="24">
        <f t="shared" si="16"/>
        <v>0</v>
      </c>
      <c r="J27" s="24">
        <f t="shared" si="17"/>
        <v>0</v>
      </c>
      <c r="K27" s="24">
        <f t="shared" si="18"/>
        <v>0</v>
      </c>
      <c r="L27" s="24">
        <f t="shared" si="19"/>
        <v>0</v>
      </c>
      <c r="M27" s="25">
        <f t="shared" si="20"/>
        <v>0</v>
      </c>
    </row>
    <row r="28" spans="1:13">
      <c r="A28" s="19" t="s">
        <v>5</v>
      </c>
      <c r="B28" s="20"/>
      <c r="C28" s="21">
        <f t="shared" si="11"/>
        <v>0</v>
      </c>
      <c r="D28" s="22">
        <v>0.53</v>
      </c>
      <c r="E28" s="23">
        <f t="shared" si="12"/>
        <v>0</v>
      </c>
      <c r="F28" s="24">
        <f t="shared" si="13"/>
        <v>0</v>
      </c>
      <c r="G28" s="24">
        <f t="shared" si="14"/>
        <v>0</v>
      </c>
      <c r="H28" s="24">
        <f t="shared" si="15"/>
        <v>0</v>
      </c>
      <c r="I28" s="24">
        <f t="shared" si="16"/>
        <v>0</v>
      </c>
      <c r="J28" s="24">
        <f t="shared" si="17"/>
        <v>0</v>
      </c>
      <c r="K28" s="24">
        <f t="shared" si="18"/>
        <v>0</v>
      </c>
      <c r="L28" s="24">
        <f t="shared" si="19"/>
        <v>0</v>
      </c>
      <c r="M28" s="25">
        <f t="shared" si="20"/>
        <v>0</v>
      </c>
    </row>
    <row r="29" spans="1:13">
      <c r="A29" s="50" t="s">
        <v>31</v>
      </c>
      <c r="B29" s="51"/>
      <c r="C29" s="21">
        <f t="shared" si="11"/>
        <v>0</v>
      </c>
      <c r="D29" s="22">
        <v>0.38</v>
      </c>
      <c r="E29" s="23">
        <f t="shared" si="12"/>
        <v>0</v>
      </c>
      <c r="F29" s="24">
        <f t="shared" si="13"/>
        <v>0</v>
      </c>
      <c r="G29" s="24">
        <f t="shared" si="14"/>
        <v>0</v>
      </c>
      <c r="H29" s="24">
        <f t="shared" si="15"/>
        <v>0</v>
      </c>
      <c r="I29" s="24">
        <f t="shared" si="16"/>
        <v>0</v>
      </c>
      <c r="J29" s="24">
        <f t="shared" si="17"/>
        <v>0</v>
      </c>
      <c r="K29" s="24">
        <f t="shared" si="18"/>
        <v>0</v>
      </c>
      <c r="L29" s="24">
        <f t="shared" si="19"/>
        <v>0</v>
      </c>
      <c r="M29" s="25">
        <f t="shared" si="20"/>
        <v>0</v>
      </c>
    </row>
    <row r="30" spans="1:13">
      <c r="A30" s="19" t="s">
        <v>6</v>
      </c>
      <c r="B30" s="20"/>
      <c r="C30" s="21">
        <f t="shared" si="11"/>
        <v>0</v>
      </c>
      <c r="D30" s="22">
        <v>1</v>
      </c>
      <c r="E30" s="23">
        <f t="shared" si="12"/>
        <v>0</v>
      </c>
      <c r="F30" s="24">
        <f t="shared" si="13"/>
        <v>0</v>
      </c>
      <c r="G30" s="24">
        <f t="shared" si="14"/>
        <v>0</v>
      </c>
      <c r="H30" s="24">
        <f t="shared" si="15"/>
        <v>0</v>
      </c>
      <c r="I30" s="24">
        <f t="shared" si="16"/>
        <v>0</v>
      </c>
      <c r="J30" s="24">
        <f t="shared" si="17"/>
        <v>0</v>
      </c>
      <c r="K30" s="24">
        <f t="shared" si="18"/>
        <v>0</v>
      </c>
      <c r="L30" s="24">
        <f t="shared" si="19"/>
        <v>0</v>
      </c>
      <c r="M30" s="25">
        <f t="shared" si="20"/>
        <v>0</v>
      </c>
    </row>
    <row r="31" spans="1:13" ht="15.75" thickBot="1">
      <c r="A31" s="26" t="s">
        <v>7</v>
      </c>
      <c r="B31" s="27"/>
      <c r="C31" s="28"/>
      <c r="D31" s="29"/>
      <c r="E31" s="30"/>
      <c r="F31" s="31"/>
      <c r="G31" s="31"/>
      <c r="H31" s="31"/>
      <c r="I31" s="31"/>
      <c r="J31" s="31"/>
      <c r="K31" s="31"/>
      <c r="L31" s="31"/>
      <c r="M31" s="32">
        <f t="shared" si="20"/>
        <v>0</v>
      </c>
    </row>
    <row r="32" spans="1:13" ht="15.75" thickTop="1">
      <c r="A32" s="1"/>
      <c r="B32" s="2">
        <f>SUM(B23:B31)</f>
        <v>0</v>
      </c>
      <c r="C32" s="45"/>
      <c r="D32" s="46"/>
      <c r="E32" s="47"/>
      <c r="F32" s="2">
        <f>SUM(F23:F31)</f>
        <v>0</v>
      </c>
      <c r="G32" s="2">
        <f t="shared" ref="G32:M32" si="21">SUM(G23:G31)</f>
        <v>0</v>
      </c>
      <c r="H32" s="2">
        <f t="shared" si="21"/>
        <v>0</v>
      </c>
      <c r="I32" s="2">
        <f t="shared" si="21"/>
        <v>0</v>
      </c>
      <c r="J32" s="2">
        <f t="shared" si="21"/>
        <v>0</v>
      </c>
      <c r="K32" s="2">
        <f t="shared" si="21"/>
        <v>0</v>
      </c>
      <c r="L32" s="2">
        <f t="shared" si="21"/>
        <v>0</v>
      </c>
      <c r="M32" s="2">
        <f t="shared" si="21"/>
        <v>0</v>
      </c>
    </row>
    <row r="33" spans="1:13">
      <c r="A33" s="80" t="s">
        <v>22</v>
      </c>
      <c r="B33" s="80"/>
      <c r="C33" s="80"/>
      <c r="D33" s="80"/>
      <c r="E33" s="80"/>
      <c r="F33" s="80"/>
      <c r="G33" s="80"/>
      <c r="H33" s="80"/>
      <c r="I33" s="80"/>
      <c r="J33" s="80"/>
      <c r="K33" s="80"/>
      <c r="L33" s="80"/>
      <c r="M33" s="80"/>
    </row>
    <row r="34" spans="1:13">
      <c r="A34" s="48"/>
      <c r="B34" s="48"/>
      <c r="C34" s="48"/>
      <c r="D34" s="48"/>
      <c r="E34" s="48"/>
      <c r="F34" s="48"/>
      <c r="G34" s="48"/>
      <c r="H34" s="48"/>
      <c r="I34" s="48"/>
      <c r="J34" s="48"/>
      <c r="K34" s="48"/>
      <c r="L34" s="48"/>
      <c r="M34" s="48"/>
    </row>
    <row r="35" spans="1:13" ht="15.75" thickBot="1">
      <c r="A35" s="1" t="s">
        <v>19</v>
      </c>
      <c r="B35" s="3"/>
      <c r="C35" s="9"/>
      <c r="D35" s="10"/>
      <c r="E35" s="11"/>
      <c r="F35" s="3"/>
      <c r="I35" s="1" t="s">
        <v>20</v>
      </c>
      <c r="J35" s="3"/>
      <c r="K35" s="4"/>
      <c r="L35" s="3"/>
      <c r="M35" s="5"/>
    </row>
    <row r="36" spans="1:13" ht="15.75" thickBot="1">
      <c r="A36" s="1" t="s">
        <v>23</v>
      </c>
      <c r="B36" s="3"/>
      <c r="C36" s="9"/>
      <c r="D36" s="10"/>
      <c r="E36" s="49" t="s">
        <v>24</v>
      </c>
      <c r="F36" s="11"/>
      <c r="G36" s="3"/>
      <c r="H36" s="3"/>
      <c r="I36" s="1"/>
      <c r="J36" s="12"/>
      <c r="K36" s="16"/>
      <c r="L36" s="12"/>
      <c r="M36" s="17"/>
    </row>
    <row r="37" spans="1:13" ht="15.75" thickBot="1">
      <c r="A37" s="1"/>
      <c r="B37" s="12"/>
      <c r="C37" s="13"/>
      <c r="D37" s="14"/>
      <c r="E37" s="15"/>
      <c r="F37" s="12"/>
      <c r="I37" s="1"/>
      <c r="J37" s="12"/>
      <c r="K37" s="16"/>
      <c r="L37" s="12"/>
      <c r="M37" s="17"/>
    </row>
    <row r="38" spans="1:13" ht="61.5" thickTop="1" thickBot="1">
      <c r="A38" s="40" t="s">
        <v>8</v>
      </c>
      <c r="B38" s="41" t="s">
        <v>9</v>
      </c>
      <c r="C38" s="42" t="s">
        <v>10</v>
      </c>
      <c r="D38" s="43" t="s">
        <v>21</v>
      </c>
      <c r="E38" s="43" t="s">
        <v>11</v>
      </c>
      <c r="F38" s="41" t="s">
        <v>12</v>
      </c>
      <c r="G38" s="41" t="s">
        <v>13</v>
      </c>
      <c r="H38" s="41" t="s">
        <v>14</v>
      </c>
      <c r="I38" s="41" t="s">
        <v>15</v>
      </c>
      <c r="J38" s="41" t="s">
        <v>16</v>
      </c>
      <c r="K38" s="41" t="s">
        <v>17</v>
      </c>
      <c r="L38" s="41" t="s">
        <v>18</v>
      </c>
      <c r="M38" s="44" t="s">
        <v>30</v>
      </c>
    </row>
    <row r="39" spans="1:13">
      <c r="A39" s="33" t="s">
        <v>0</v>
      </c>
      <c r="B39" s="34"/>
      <c r="C39" s="35">
        <f>B39*12</f>
        <v>0</v>
      </c>
      <c r="D39" s="36">
        <v>0.45</v>
      </c>
      <c r="E39" s="37">
        <f>C39*D39</f>
        <v>0</v>
      </c>
      <c r="F39" s="38">
        <f>E39*12.5%</f>
        <v>0</v>
      </c>
      <c r="G39" s="38">
        <f>F39/6</f>
        <v>0</v>
      </c>
      <c r="H39" s="38">
        <f>F39/6</f>
        <v>0</v>
      </c>
      <c r="I39" s="38">
        <f>F39/6</f>
        <v>0</v>
      </c>
      <c r="J39" s="38">
        <f>F39/6</f>
        <v>0</v>
      </c>
      <c r="K39" s="38">
        <f>F39/6</f>
        <v>0</v>
      </c>
      <c r="L39" s="38">
        <f>F39/6</f>
        <v>0</v>
      </c>
      <c r="M39" s="39">
        <f>F39+G39+H39+I39+J39+K39+L39</f>
        <v>0</v>
      </c>
    </row>
    <row r="40" spans="1:13">
      <c r="A40" s="19" t="s">
        <v>1</v>
      </c>
      <c r="B40" s="20"/>
      <c r="C40" s="21">
        <f t="shared" ref="C40:C46" si="22">B40*12</f>
        <v>0</v>
      </c>
      <c r="D40" s="22">
        <v>0.85</v>
      </c>
      <c r="E40" s="23">
        <f t="shared" ref="E40:E46" si="23">C40*D40</f>
        <v>0</v>
      </c>
      <c r="F40" s="24">
        <f t="shared" ref="F40:F46" si="24">E40*12.5%</f>
        <v>0</v>
      </c>
      <c r="G40" s="24">
        <f t="shared" ref="G40:G46" si="25">F40/6</f>
        <v>0</v>
      </c>
      <c r="H40" s="24">
        <f t="shared" ref="H40:H46" si="26">F40/6</f>
        <v>0</v>
      </c>
      <c r="I40" s="24">
        <f t="shared" ref="I40:I46" si="27">F40/6</f>
        <v>0</v>
      </c>
      <c r="J40" s="24">
        <f t="shared" ref="J40:J46" si="28">F40/6</f>
        <v>0</v>
      </c>
      <c r="K40" s="24">
        <f t="shared" ref="K40:K46" si="29">F40/6</f>
        <v>0</v>
      </c>
      <c r="L40" s="24">
        <f t="shared" ref="L40:L46" si="30">F40/6</f>
        <v>0</v>
      </c>
      <c r="M40" s="25">
        <f t="shared" ref="M40:M47" si="31">F40+G40+H40+I40+J40+K40+L40</f>
        <v>0</v>
      </c>
    </row>
    <row r="41" spans="1:13">
      <c r="A41" s="19" t="s">
        <v>2</v>
      </c>
      <c r="B41" s="20"/>
      <c r="C41" s="21">
        <f t="shared" si="22"/>
        <v>0</v>
      </c>
      <c r="D41" s="22">
        <v>0.85</v>
      </c>
      <c r="E41" s="23">
        <f t="shared" si="23"/>
        <v>0</v>
      </c>
      <c r="F41" s="24">
        <f t="shared" si="24"/>
        <v>0</v>
      </c>
      <c r="G41" s="24">
        <f t="shared" si="25"/>
        <v>0</v>
      </c>
      <c r="H41" s="24">
        <f t="shared" si="26"/>
        <v>0</v>
      </c>
      <c r="I41" s="24">
        <f t="shared" si="27"/>
        <v>0</v>
      </c>
      <c r="J41" s="24">
        <f t="shared" si="28"/>
        <v>0</v>
      </c>
      <c r="K41" s="24">
        <f t="shared" si="29"/>
        <v>0</v>
      </c>
      <c r="L41" s="24">
        <f t="shared" si="30"/>
        <v>0</v>
      </c>
      <c r="M41" s="25">
        <f t="shared" si="31"/>
        <v>0</v>
      </c>
    </row>
    <row r="42" spans="1:13">
      <c r="A42" s="19" t="s">
        <v>3</v>
      </c>
      <c r="B42" s="20"/>
      <c r="C42" s="21">
        <f t="shared" si="22"/>
        <v>0</v>
      </c>
      <c r="D42" s="22">
        <v>1.1000000000000001</v>
      </c>
      <c r="E42" s="23">
        <f t="shared" si="23"/>
        <v>0</v>
      </c>
      <c r="F42" s="24">
        <f t="shared" si="24"/>
        <v>0</v>
      </c>
      <c r="G42" s="24">
        <f t="shared" si="25"/>
        <v>0</v>
      </c>
      <c r="H42" s="24">
        <f t="shared" si="26"/>
        <v>0</v>
      </c>
      <c r="I42" s="24">
        <f t="shared" si="27"/>
        <v>0</v>
      </c>
      <c r="J42" s="24">
        <f t="shared" si="28"/>
        <v>0</v>
      </c>
      <c r="K42" s="24">
        <f t="shared" si="29"/>
        <v>0</v>
      </c>
      <c r="L42" s="24">
        <f t="shared" si="30"/>
        <v>0</v>
      </c>
      <c r="M42" s="25">
        <f t="shared" si="31"/>
        <v>0</v>
      </c>
    </row>
    <row r="43" spans="1:13">
      <c r="A43" s="19" t="s">
        <v>4</v>
      </c>
      <c r="B43" s="20"/>
      <c r="C43" s="21">
        <f t="shared" si="22"/>
        <v>0</v>
      </c>
      <c r="D43" s="22">
        <v>0.85</v>
      </c>
      <c r="E43" s="23">
        <f t="shared" si="23"/>
        <v>0</v>
      </c>
      <c r="F43" s="24">
        <f t="shared" si="24"/>
        <v>0</v>
      </c>
      <c r="G43" s="24">
        <f t="shared" si="25"/>
        <v>0</v>
      </c>
      <c r="H43" s="24">
        <f t="shared" si="26"/>
        <v>0</v>
      </c>
      <c r="I43" s="24">
        <f t="shared" si="27"/>
        <v>0</v>
      </c>
      <c r="J43" s="24">
        <f t="shared" si="28"/>
        <v>0</v>
      </c>
      <c r="K43" s="24">
        <f t="shared" si="29"/>
        <v>0</v>
      </c>
      <c r="L43" s="24">
        <f t="shared" si="30"/>
        <v>0</v>
      </c>
      <c r="M43" s="25">
        <f t="shared" si="31"/>
        <v>0</v>
      </c>
    </row>
    <row r="44" spans="1:13">
      <c r="A44" s="19" t="s">
        <v>5</v>
      </c>
      <c r="B44" s="20"/>
      <c r="C44" s="21">
        <f t="shared" si="22"/>
        <v>0</v>
      </c>
      <c r="D44" s="22">
        <v>0.53</v>
      </c>
      <c r="E44" s="23">
        <f t="shared" si="23"/>
        <v>0</v>
      </c>
      <c r="F44" s="24">
        <f t="shared" si="24"/>
        <v>0</v>
      </c>
      <c r="G44" s="24">
        <f t="shared" si="25"/>
        <v>0</v>
      </c>
      <c r="H44" s="24">
        <f t="shared" si="26"/>
        <v>0</v>
      </c>
      <c r="I44" s="24">
        <f t="shared" si="27"/>
        <v>0</v>
      </c>
      <c r="J44" s="24">
        <f t="shared" si="28"/>
        <v>0</v>
      </c>
      <c r="K44" s="24">
        <f t="shared" si="29"/>
        <v>0</v>
      </c>
      <c r="L44" s="24">
        <f t="shared" si="30"/>
        <v>0</v>
      </c>
      <c r="M44" s="25">
        <f t="shared" si="31"/>
        <v>0</v>
      </c>
    </row>
    <row r="45" spans="1:13">
      <c r="A45" s="19" t="s">
        <v>6</v>
      </c>
      <c r="B45" s="20"/>
      <c r="C45" s="21">
        <f t="shared" si="22"/>
        <v>0</v>
      </c>
      <c r="D45" s="22">
        <v>1</v>
      </c>
      <c r="E45" s="23">
        <f t="shared" si="23"/>
        <v>0</v>
      </c>
      <c r="F45" s="24">
        <f t="shared" si="24"/>
        <v>0</v>
      </c>
      <c r="G45" s="24">
        <f t="shared" si="25"/>
        <v>0</v>
      </c>
      <c r="H45" s="24">
        <f t="shared" si="26"/>
        <v>0</v>
      </c>
      <c r="I45" s="24">
        <f t="shared" si="27"/>
        <v>0</v>
      </c>
      <c r="J45" s="24">
        <f t="shared" si="28"/>
        <v>0</v>
      </c>
      <c r="K45" s="24">
        <f t="shared" si="29"/>
        <v>0</v>
      </c>
      <c r="L45" s="24">
        <f t="shared" si="30"/>
        <v>0</v>
      </c>
      <c r="M45" s="25">
        <f t="shared" si="31"/>
        <v>0</v>
      </c>
    </row>
    <row r="46" spans="1:13">
      <c r="A46" s="50" t="s">
        <v>31</v>
      </c>
      <c r="B46" s="51"/>
      <c r="C46" s="21">
        <f t="shared" si="22"/>
        <v>0</v>
      </c>
      <c r="D46" s="22">
        <v>0.38</v>
      </c>
      <c r="E46" s="23">
        <f t="shared" si="23"/>
        <v>0</v>
      </c>
      <c r="F46" s="24">
        <f t="shared" si="24"/>
        <v>0</v>
      </c>
      <c r="G46" s="24">
        <f t="shared" si="25"/>
        <v>0</v>
      </c>
      <c r="H46" s="24">
        <f t="shared" si="26"/>
        <v>0</v>
      </c>
      <c r="I46" s="24">
        <f t="shared" si="27"/>
        <v>0</v>
      </c>
      <c r="J46" s="24">
        <f t="shared" si="28"/>
        <v>0</v>
      </c>
      <c r="K46" s="24">
        <f t="shared" si="29"/>
        <v>0</v>
      </c>
      <c r="L46" s="24">
        <f t="shared" si="30"/>
        <v>0</v>
      </c>
      <c r="M46" s="25">
        <f t="shared" si="31"/>
        <v>0</v>
      </c>
    </row>
    <row r="47" spans="1:13" ht="15.75" thickBot="1">
      <c r="A47" s="26" t="s">
        <v>7</v>
      </c>
      <c r="B47" s="27"/>
      <c r="C47" s="28"/>
      <c r="D47" s="29"/>
      <c r="E47" s="30"/>
      <c r="F47" s="31"/>
      <c r="G47" s="31"/>
      <c r="H47" s="31"/>
      <c r="I47" s="31"/>
      <c r="J47" s="31"/>
      <c r="K47" s="31"/>
      <c r="L47" s="31"/>
      <c r="M47" s="32">
        <f t="shared" si="31"/>
        <v>0</v>
      </c>
    </row>
    <row r="48" spans="1:13" ht="15.75" thickTop="1">
      <c r="A48" s="1"/>
      <c r="B48" s="2">
        <f>SUM(B39:B47)</f>
        <v>0</v>
      </c>
      <c r="C48" s="45"/>
      <c r="D48" s="46"/>
      <c r="E48" s="47"/>
      <c r="F48" s="2">
        <f>SUM(F39:F47)</f>
        <v>0</v>
      </c>
      <c r="G48" s="2">
        <f t="shared" ref="G48:M48" si="32">SUM(G39:G47)</f>
        <v>0</v>
      </c>
      <c r="H48" s="2">
        <f t="shared" si="32"/>
        <v>0</v>
      </c>
      <c r="I48" s="2">
        <f t="shared" si="32"/>
        <v>0</v>
      </c>
      <c r="J48" s="2">
        <f t="shared" si="32"/>
        <v>0</v>
      </c>
      <c r="K48" s="2">
        <f t="shared" si="32"/>
        <v>0</v>
      </c>
      <c r="L48" s="2">
        <f t="shared" si="32"/>
        <v>0</v>
      </c>
      <c r="M48" s="2">
        <f t="shared" si="32"/>
        <v>0</v>
      </c>
    </row>
    <row r="49" spans="1:13">
      <c r="A49" s="1"/>
      <c r="C49" s="6"/>
      <c r="D49" s="7"/>
      <c r="E49" s="8"/>
      <c r="M49" s="1"/>
    </row>
    <row r="50" spans="1:13">
      <c r="A50" s="1"/>
      <c r="C50" s="6"/>
      <c r="D50" s="7"/>
      <c r="E50" s="8"/>
      <c r="M50" s="1"/>
    </row>
    <row r="51" spans="1:13" ht="15.75" thickBot="1">
      <c r="A51" s="1" t="s">
        <v>19</v>
      </c>
      <c r="B51" s="3"/>
      <c r="C51" s="9"/>
      <c r="D51" s="10"/>
      <c r="E51" s="11"/>
      <c r="F51" s="3"/>
      <c r="I51" s="1" t="s">
        <v>20</v>
      </c>
      <c r="J51" s="3"/>
      <c r="K51" s="4"/>
      <c r="L51" s="3"/>
      <c r="M51" s="5"/>
    </row>
    <row r="52" spans="1:13" ht="15.75" thickBot="1">
      <c r="A52" s="1" t="s">
        <v>23</v>
      </c>
      <c r="B52" s="3"/>
      <c r="C52" s="9"/>
      <c r="D52" s="10"/>
      <c r="E52" s="49" t="s">
        <v>24</v>
      </c>
      <c r="F52" s="11"/>
      <c r="G52" s="3"/>
      <c r="H52" s="3"/>
      <c r="I52" s="1"/>
      <c r="J52" s="12"/>
      <c r="K52" s="16"/>
      <c r="L52" s="12"/>
      <c r="M52" s="17"/>
    </row>
    <row r="53" spans="1:13" ht="15.75" thickBot="1">
      <c r="A53" s="1"/>
      <c r="B53" s="12"/>
      <c r="C53" s="13"/>
      <c r="D53" s="14"/>
      <c r="E53" s="15"/>
      <c r="F53" s="12"/>
      <c r="I53" s="1"/>
      <c r="J53" s="12"/>
      <c r="K53" s="16"/>
      <c r="L53" s="12"/>
      <c r="M53" s="17"/>
    </row>
    <row r="54" spans="1:13" ht="61.5" thickTop="1" thickBot="1">
      <c r="A54" s="40" t="s">
        <v>8</v>
      </c>
      <c r="B54" s="41" t="s">
        <v>9</v>
      </c>
      <c r="C54" s="42" t="s">
        <v>10</v>
      </c>
      <c r="D54" s="43" t="s">
        <v>21</v>
      </c>
      <c r="E54" s="43" t="s">
        <v>11</v>
      </c>
      <c r="F54" s="41" t="s">
        <v>12</v>
      </c>
      <c r="G54" s="41" t="s">
        <v>13</v>
      </c>
      <c r="H54" s="41" t="s">
        <v>14</v>
      </c>
      <c r="I54" s="41" t="s">
        <v>15</v>
      </c>
      <c r="J54" s="41" t="s">
        <v>16</v>
      </c>
      <c r="K54" s="41" t="s">
        <v>17</v>
      </c>
      <c r="L54" s="41" t="s">
        <v>18</v>
      </c>
      <c r="M54" s="44" t="s">
        <v>30</v>
      </c>
    </row>
    <row r="55" spans="1:13">
      <c r="A55" s="33" t="s">
        <v>0</v>
      </c>
      <c r="B55" s="34"/>
      <c r="C55" s="35">
        <f>B55*12</f>
        <v>0</v>
      </c>
      <c r="D55" s="36">
        <v>0.45</v>
      </c>
      <c r="E55" s="37">
        <f>C55*D55</f>
        <v>0</v>
      </c>
      <c r="F55" s="38">
        <f>E55*12.5%</f>
        <v>0</v>
      </c>
      <c r="G55" s="38">
        <f>F55/6</f>
        <v>0</v>
      </c>
      <c r="H55" s="38">
        <f>F55/6</f>
        <v>0</v>
      </c>
      <c r="I55" s="38">
        <f>F55/6</f>
        <v>0</v>
      </c>
      <c r="J55" s="38">
        <f>F55/6</f>
        <v>0</v>
      </c>
      <c r="K55" s="38">
        <f>F55/6</f>
        <v>0</v>
      </c>
      <c r="L55" s="38">
        <f>F55/6</f>
        <v>0</v>
      </c>
      <c r="M55" s="39">
        <f>F55+G55+H55+I55+J55+K55+L55</f>
        <v>0</v>
      </c>
    </row>
    <row r="56" spans="1:13">
      <c r="A56" s="19" t="s">
        <v>1</v>
      </c>
      <c r="B56" s="20"/>
      <c r="C56" s="21">
        <f t="shared" ref="C56:C62" si="33">B56*12</f>
        <v>0</v>
      </c>
      <c r="D56" s="22">
        <v>0.85</v>
      </c>
      <c r="E56" s="23">
        <f t="shared" ref="E56:E62" si="34">C56*D56</f>
        <v>0</v>
      </c>
      <c r="F56" s="24">
        <f t="shared" ref="F56:F62" si="35">E56*12.5%</f>
        <v>0</v>
      </c>
      <c r="G56" s="24">
        <f t="shared" ref="G56:G62" si="36">F56/6</f>
        <v>0</v>
      </c>
      <c r="H56" s="24">
        <f t="shared" ref="H56:H62" si="37">F56/6</f>
        <v>0</v>
      </c>
      <c r="I56" s="24">
        <f t="shared" ref="I56:I62" si="38">F56/6</f>
        <v>0</v>
      </c>
      <c r="J56" s="24">
        <f t="shared" ref="J56:J62" si="39">F56/6</f>
        <v>0</v>
      </c>
      <c r="K56" s="24">
        <f t="shared" ref="K56:K62" si="40">F56/6</f>
        <v>0</v>
      </c>
      <c r="L56" s="24">
        <f t="shared" ref="L56:L62" si="41">F56/6</f>
        <v>0</v>
      </c>
      <c r="M56" s="25">
        <f t="shared" ref="M56:M63" si="42">F56+G56+H56+I56+J56+K56+L56</f>
        <v>0</v>
      </c>
    </row>
    <row r="57" spans="1:13">
      <c r="A57" s="19" t="s">
        <v>2</v>
      </c>
      <c r="B57" s="20"/>
      <c r="C57" s="21">
        <f t="shared" si="33"/>
        <v>0</v>
      </c>
      <c r="D57" s="22">
        <v>0.85</v>
      </c>
      <c r="E57" s="23">
        <f t="shared" si="34"/>
        <v>0</v>
      </c>
      <c r="F57" s="24">
        <f t="shared" si="35"/>
        <v>0</v>
      </c>
      <c r="G57" s="24">
        <f t="shared" si="36"/>
        <v>0</v>
      </c>
      <c r="H57" s="24">
        <f t="shared" si="37"/>
        <v>0</v>
      </c>
      <c r="I57" s="24">
        <f t="shared" si="38"/>
        <v>0</v>
      </c>
      <c r="J57" s="24">
        <f t="shared" si="39"/>
        <v>0</v>
      </c>
      <c r="K57" s="24">
        <f t="shared" si="40"/>
        <v>0</v>
      </c>
      <c r="L57" s="24">
        <f t="shared" si="41"/>
        <v>0</v>
      </c>
      <c r="M57" s="25">
        <f t="shared" si="42"/>
        <v>0</v>
      </c>
    </row>
    <row r="58" spans="1:13">
      <c r="A58" s="19" t="s">
        <v>3</v>
      </c>
      <c r="B58" s="20"/>
      <c r="C58" s="21">
        <f t="shared" si="33"/>
        <v>0</v>
      </c>
      <c r="D58" s="22">
        <v>1.1000000000000001</v>
      </c>
      <c r="E58" s="23">
        <f t="shared" si="34"/>
        <v>0</v>
      </c>
      <c r="F58" s="24">
        <f t="shared" si="35"/>
        <v>0</v>
      </c>
      <c r="G58" s="24">
        <f t="shared" si="36"/>
        <v>0</v>
      </c>
      <c r="H58" s="24">
        <f t="shared" si="37"/>
        <v>0</v>
      </c>
      <c r="I58" s="24">
        <f t="shared" si="38"/>
        <v>0</v>
      </c>
      <c r="J58" s="24">
        <f t="shared" si="39"/>
        <v>0</v>
      </c>
      <c r="K58" s="24">
        <f t="shared" si="40"/>
        <v>0</v>
      </c>
      <c r="L58" s="24">
        <f t="shared" si="41"/>
        <v>0</v>
      </c>
      <c r="M58" s="25">
        <f t="shared" si="42"/>
        <v>0</v>
      </c>
    </row>
    <row r="59" spans="1:13">
      <c r="A59" s="19" t="s">
        <v>4</v>
      </c>
      <c r="B59" s="20"/>
      <c r="C59" s="21">
        <f t="shared" si="33"/>
        <v>0</v>
      </c>
      <c r="D59" s="22">
        <v>0.85</v>
      </c>
      <c r="E59" s="23">
        <f t="shared" si="34"/>
        <v>0</v>
      </c>
      <c r="F59" s="24">
        <f t="shared" si="35"/>
        <v>0</v>
      </c>
      <c r="G59" s="24">
        <f t="shared" si="36"/>
        <v>0</v>
      </c>
      <c r="H59" s="24">
        <f t="shared" si="37"/>
        <v>0</v>
      </c>
      <c r="I59" s="24">
        <f t="shared" si="38"/>
        <v>0</v>
      </c>
      <c r="J59" s="24">
        <f t="shared" si="39"/>
        <v>0</v>
      </c>
      <c r="K59" s="24">
        <f t="shared" si="40"/>
        <v>0</v>
      </c>
      <c r="L59" s="24">
        <f t="shared" si="41"/>
        <v>0</v>
      </c>
      <c r="M59" s="25">
        <f t="shared" si="42"/>
        <v>0</v>
      </c>
    </row>
    <row r="60" spans="1:13">
      <c r="A60" s="19" t="s">
        <v>5</v>
      </c>
      <c r="B60" s="20"/>
      <c r="C60" s="21">
        <f t="shared" si="33"/>
        <v>0</v>
      </c>
      <c r="D60" s="22">
        <v>0.53</v>
      </c>
      <c r="E60" s="23">
        <f t="shared" si="34"/>
        <v>0</v>
      </c>
      <c r="F60" s="24">
        <f t="shared" si="35"/>
        <v>0</v>
      </c>
      <c r="G60" s="24">
        <f t="shared" si="36"/>
        <v>0</v>
      </c>
      <c r="H60" s="24">
        <f t="shared" si="37"/>
        <v>0</v>
      </c>
      <c r="I60" s="24">
        <f t="shared" si="38"/>
        <v>0</v>
      </c>
      <c r="J60" s="24">
        <f t="shared" si="39"/>
        <v>0</v>
      </c>
      <c r="K60" s="24">
        <f t="shared" si="40"/>
        <v>0</v>
      </c>
      <c r="L60" s="24">
        <f t="shared" si="41"/>
        <v>0</v>
      </c>
      <c r="M60" s="25">
        <f t="shared" si="42"/>
        <v>0</v>
      </c>
    </row>
    <row r="61" spans="1:13">
      <c r="A61" s="19" t="s">
        <v>6</v>
      </c>
      <c r="B61" s="20"/>
      <c r="C61" s="21">
        <f t="shared" si="33"/>
        <v>0</v>
      </c>
      <c r="D61" s="22">
        <v>1</v>
      </c>
      <c r="E61" s="23">
        <f t="shared" si="34"/>
        <v>0</v>
      </c>
      <c r="F61" s="24">
        <f t="shared" si="35"/>
        <v>0</v>
      </c>
      <c r="G61" s="24">
        <f t="shared" si="36"/>
        <v>0</v>
      </c>
      <c r="H61" s="24">
        <f t="shared" si="37"/>
        <v>0</v>
      </c>
      <c r="I61" s="24">
        <f t="shared" si="38"/>
        <v>0</v>
      </c>
      <c r="J61" s="24">
        <f t="shared" si="39"/>
        <v>0</v>
      </c>
      <c r="K61" s="24">
        <f t="shared" si="40"/>
        <v>0</v>
      </c>
      <c r="L61" s="24">
        <f t="shared" si="41"/>
        <v>0</v>
      </c>
      <c r="M61" s="25">
        <f t="shared" si="42"/>
        <v>0</v>
      </c>
    </row>
    <row r="62" spans="1:13">
      <c r="A62" s="50" t="s">
        <v>31</v>
      </c>
      <c r="B62" s="51"/>
      <c r="C62" s="21">
        <f t="shared" si="33"/>
        <v>0</v>
      </c>
      <c r="D62" s="22">
        <v>0.38</v>
      </c>
      <c r="E62" s="23">
        <f t="shared" si="34"/>
        <v>0</v>
      </c>
      <c r="F62" s="24">
        <f t="shared" si="35"/>
        <v>0</v>
      </c>
      <c r="G62" s="24">
        <f t="shared" si="36"/>
        <v>0</v>
      </c>
      <c r="H62" s="24">
        <f t="shared" si="37"/>
        <v>0</v>
      </c>
      <c r="I62" s="24">
        <f t="shared" si="38"/>
        <v>0</v>
      </c>
      <c r="J62" s="24">
        <f t="shared" si="39"/>
        <v>0</v>
      </c>
      <c r="K62" s="24">
        <f t="shared" si="40"/>
        <v>0</v>
      </c>
      <c r="L62" s="24">
        <f t="shared" si="41"/>
        <v>0</v>
      </c>
      <c r="M62" s="25">
        <f t="shared" si="42"/>
        <v>0</v>
      </c>
    </row>
    <row r="63" spans="1:13" ht="15.75" thickBot="1">
      <c r="A63" s="26" t="s">
        <v>7</v>
      </c>
      <c r="B63" s="27"/>
      <c r="C63" s="28"/>
      <c r="D63" s="29"/>
      <c r="E63" s="30"/>
      <c r="F63" s="31"/>
      <c r="G63" s="31"/>
      <c r="H63" s="31"/>
      <c r="I63" s="31"/>
      <c r="J63" s="31"/>
      <c r="K63" s="31"/>
      <c r="L63" s="31"/>
      <c r="M63" s="32">
        <f t="shared" si="42"/>
        <v>0</v>
      </c>
    </row>
    <row r="64" spans="1:13" ht="15.75" thickTop="1">
      <c r="A64" s="1"/>
      <c r="B64" s="2">
        <f>SUM(B55:B63)</f>
        <v>0</v>
      </c>
      <c r="C64" s="45"/>
      <c r="D64" s="46"/>
      <c r="E64" s="47"/>
      <c r="F64" s="2">
        <f>SUM(F55:F63)</f>
        <v>0</v>
      </c>
      <c r="G64" s="2">
        <f t="shared" ref="G64:M64" si="43">SUM(G55:G63)</f>
        <v>0</v>
      </c>
      <c r="H64" s="2">
        <f t="shared" si="43"/>
        <v>0</v>
      </c>
      <c r="I64" s="2">
        <f t="shared" si="43"/>
        <v>0</v>
      </c>
      <c r="J64" s="2">
        <f t="shared" si="43"/>
        <v>0</v>
      </c>
      <c r="K64" s="2">
        <f t="shared" si="43"/>
        <v>0</v>
      </c>
      <c r="L64" s="2">
        <f t="shared" si="43"/>
        <v>0</v>
      </c>
      <c r="M64" s="2">
        <f t="shared" si="43"/>
        <v>0</v>
      </c>
    </row>
    <row r="65" spans="1:13" ht="45" customHeight="1">
      <c r="A65" s="81" t="s">
        <v>25</v>
      </c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</row>
    <row r="66" spans="1:13" ht="15.75" thickBot="1">
      <c r="A66" s="48"/>
      <c r="B66" s="48"/>
      <c r="C66" s="48"/>
      <c r="D66" s="48"/>
      <c r="E66" s="48"/>
      <c r="F66" s="48"/>
      <c r="G66" s="48"/>
      <c r="H66" s="48"/>
      <c r="I66" s="48"/>
      <c r="J66" s="48"/>
      <c r="K66" s="48"/>
      <c r="L66" s="48"/>
      <c r="M66" s="48"/>
    </row>
    <row r="67" spans="1:13" ht="61.5" thickTop="1" thickBot="1">
      <c r="A67" s="61"/>
      <c r="B67" s="61"/>
      <c r="C67" s="61"/>
      <c r="D67" s="61"/>
      <c r="E67" s="62"/>
      <c r="F67" s="58" t="s">
        <v>33</v>
      </c>
      <c r="G67" s="59" t="s">
        <v>13</v>
      </c>
      <c r="H67" s="59" t="s">
        <v>14</v>
      </c>
      <c r="I67" s="59" t="s">
        <v>15</v>
      </c>
      <c r="J67" s="59" t="s">
        <v>16</v>
      </c>
      <c r="K67" s="59" t="s">
        <v>17</v>
      </c>
      <c r="L67" s="59" t="s">
        <v>18</v>
      </c>
      <c r="M67" s="60" t="s">
        <v>32</v>
      </c>
    </row>
    <row r="68" spans="1:13" ht="15.75" thickTop="1">
      <c r="A68" s="18"/>
      <c r="B68" s="64"/>
      <c r="C68" s="65"/>
      <c r="D68" s="66"/>
      <c r="E68" s="67"/>
      <c r="F68" s="56"/>
      <c r="G68" s="56"/>
      <c r="H68" s="56"/>
      <c r="I68" s="56"/>
      <c r="J68" s="56"/>
      <c r="K68" s="56"/>
      <c r="L68" s="56"/>
      <c r="M68" s="57"/>
    </row>
    <row r="69" spans="1:13">
      <c r="A69" s="19" t="s">
        <v>26</v>
      </c>
      <c r="B69" s="68">
        <f>B3</f>
        <v>0</v>
      </c>
      <c r="C69" s="69"/>
      <c r="D69" s="70"/>
      <c r="E69" s="71"/>
      <c r="F69" s="21">
        <f>F16</f>
        <v>25</v>
      </c>
      <c r="G69" s="21">
        <f t="shared" ref="G69:L69" si="44">G16</f>
        <v>1.84</v>
      </c>
      <c r="H69" s="21">
        <f t="shared" si="44"/>
        <v>1.83</v>
      </c>
      <c r="I69" s="21">
        <f t="shared" si="44"/>
        <v>1.83</v>
      </c>
      <c r="J69" s="21">
        <f t="shared" si="44"/>
        <v>1.83</v>
      </c>
      <c r="K69" s="21">
        <f t="shared" si="44"/>
        <v>1.83</v>
      </c>
      <c r="L69" s="21">
        <f t="shared" si="44"/>
        <v>1.84</v>
      </c>
      <c r="M69" s="53">
        <f>M16</f>
        <v>36</v>
      </c>
    </row>
    <row r="70" spans="1:13">
      <c r="A70" s="19" t="s">
        <v>27</v>
      </c>
      <c r="B70" s="68">
        <f>B19</f>
        <v>0</v>
      </c>
      <c r="C70" s="69"/>
      <c r="D70" s="70"/>
      <c r="E70" s="71"/>
      <c r="F70" s="21">
        <f>F32</f>
        <v>0</v>
      </c>
      <c r="G70" s="21">
        <f t="shared" ref="G70:L70" si="45">G32</f>
        <v>0</v>
      </c>
      <c r="H70" s="21">
        <f t="shared" si="45"/>
        <v>0</v>
      </c>
      <c r="I70" s="21">
        <f t="shared" si="45"/>
        <v>0</v>
      </c>
      <c r="J70" s="21">
        <f t="shared" si="45"/>
        <v>0</v>
      </c>
      <c r="K70" s="21">
        <f t="shared" si="45"/>
        <v>0</v>
      </c>
      <c r="L70" s="21">
        <f t="shared" si="45"/>
        <v>0</v>
      </c>
      <c r="M70" s="53">
        <f>M32</f>
        <v>0</v>
      </c>
    </row>
    <row r="71" spans="1:13">
      <c r="A71" s="19" t="s">
        <v>28</v>
      </c>
      <c r="B71" s="68">
        <f>B35</f>
        <v>0</v>
      </c>
      <c r="C71" s="69"/>
      <c r="D71" s="70"/>
      <c r="E71" s="71"/>
      <c r="F71" s="21">
        <f>F48</f>
        <v>0</v>
      </c>
      <c r="G71" s="21">
        <f t="shared" ref="G71:L71" si="46">G48</f>
        <v>0</v>
      </c>
      <c r="H71" s="21">
        <f t="shared" si="46"/>
        <v>0</v>
      </c>
      <c r="I71" s="21">
        <f t="shared" si="46"/>
        <v>0</v>
      </c>
      <c r="J71" s="21">
        <f t="shared" si="46"/>
        <v>0</v>
      </c>
      <c r="K71" s="21">
        <f t="shared" si="46"/>
        <v>0</v>
      </c>
      <c r="L71" s="21">
        <f t="shared" si="46"/>
        <v>0</v>
      </c>
      <c r="M71" s="53">
        <f>M48</f>
        <v>0</v>
      </c>
    </row>
    <row r="72" spans="1:13">
      <c r="A72" s="19" t="s">
        <v>29</v>
      </c>
      <c r="B72" s="68">
        <f>B51</f>
        <v>0</v>
      </c>
      <c r="C72" s="69"/>
      <c r="D72" s="70"/>
      <c r="E72" s="71"/>
      <c r="F72" s="21">
        <f>F64</f>
        <v>0</v>
      </c>
      <c r="G72" s="21">
        <f t="shared" ref="G72:L72" si="47">G64</f>
        <v>0</v>
      </c>
      <c r="H72" s="21">
        <f t="shared" si="47"/>
        <v>0</v>
      </c>
      <c r="I72" s="21">
        <f t="shared" si="47"/>
        <v>0</v>
      </c>
      <c r="J72" s="21">
        <f t="shared" si="47"/>
        <v>0</v>
      </c>
      <c r="K72" s="21">
        <f t="shared" si="47"/>
        <v>0</v>
      </c>
      <c r="L72" s="21">
        <f t="shared" si="47"/>
        <v>0</v>
      </c>
      <c r="M72" s="53">
        <f>M64</f>
        <v>0</v>
      </c>
    </row>
    <row r="73" spans="1:13">
      <c r="A73" s="19" t="s">
        <v>34</v>
      </c>
      <c r="B73" s="68"/>
      <c r="C73" s="76"/>
      <c r="D73" s="77"/>
      <c r="E73" s="78"/>
      <c r="F73" s="52"/>
      <c r="G73" s="52"/>
      <c r="H73" s="52"/>
      <c r="I73" s="52"/>
      <c r="J73" s="52"/>
      <c r="K73" s="52"/>
      <c r="L73" s="52"/>
      <c r="M73" s="79"/>
    </row>
    <row r="74" spans="1:13">
      <c r="A74" s="19" t="s">
        <v>35</v>
      </c>
      <c r="B74" s="68"/>
      <c r="C74" s="76"/>
      <c r="D74" s="77"/>
      <c r="E74" s="78"/>
      <c r="F74" s="52"/>
      <c r="G74" s="52"/>
      <c r="H74" s="52"/>
      <c r="I74" s="52"/>
      <c r="J74" s="52"/>
      <c r="K74" s="52"/>
      <c r="L74" s="52"/>
      <c r="M74" s="79"/>
    </row>
    <row r="75" spans="1:13">
      <c r="A75" s="19" t="s">
        <v>36</v>
      </c>
      <c r="B75" s="68"/>
      <c r="C75" s="76"/>
      <c r="D75" s="77"/>
      <c r="E75" s="78"/>
      <c r="F75" s="52"/>
      <c r="G75" s="52"/>
      <c r="H75" s="52"/>
      <c r="I75" s="52"/>
      <c r="J75" s="52"/>
      <c r="K75" s="52"/>
      <c r="L75" s="52"/>
      <c r="M75" s="79"/>
    </row>
    <row r="76" spans="1:13">
      <c r="A76" s="19" t="s">
        <v>37</v>
      </c>
      <c r="B76" s="68"/>
      <c r="C76" s="76"/>
      <c r="D76" s="77"/>
      <c r="E76" s="78"/>
      <c r="F76" s="52"/>
      <c r="G76" s="52"/>
      <c r="H76" s="52"/>
      <c r="I76" s="52"/>
      <c r="J76" s="52"/>
      <c r="K76" s="52"/>
      <c r="L76" s="52"/>
      <c r="M76" s="79"/>
    </row>
    <row r="77" spans="1:13">
      <c r="A77" s="19" t="s">
        <v>38</v>
      </c>
      <c r="B77" s="68"/>
      <c r="C77" s="76"/>
      <c r="D77" s="77"/>
      <c r="E77" s="78"/>
      <c r="F77" s="52"/>
      <c r="G77" s="52"/>
      <c r="H77" s="52"/>
      <c r="I77" s="52"/>
      <c r="J77" s="52"/>
      <c r="K77" s="52"/>
      <c r="L77" s="52"/>
      <c r="M77" s="79"/>
    </row>
    <row r="78" spans="1:13">
      <c r="A78" s="19" t="s">
        <v>39</v>
      </c>
      <c r="B78" s="68"/>
      <c r="C78" s="76"/>
      <c r="D78" s="77"/>
      <c r="E78" s="78"/>
      <c r="F78" s="52"/>
      <c r="G78" s="52"/>
      <c r="H78" s="52"/>
      <c r="I78" s="52"/>
      <c r="J78" s="52"/>
      <c r="K78" s="52"/>
      <c r="L78" s="52"/>
      <c r="M78" s="79"/>
    </row>
    <row r="79" spans="1:13" ht="15.75" thickBot="1">
      <c r="A79" s="26"/>
      <c r="B79" s="72"/>
      <c r="C79" s="73"/>
      <c r="D79" s="74"/>
      <c r="E79" s="75"/>
      <c r="F79" s="54"/>
      <c r="G79" s="54"/>
      <c r="H79" s="54"/>
      <c r="I79" s="54"/>
      <c r="J79" s="54"/>
      <c r="K79" s="54"/>
      <c r="L79" s="54"/>
      <c r="M79" s="55"/>
    </row>
    <row r="80" spans="1:13" ht="15.75" thickTop="1">
      <c r="A80" s="1"/>
      <c r="C80" s="6"/>
      <c r="D80" s="7"/>
      <c r="E80" s="8"/>
      <c r="F80" s="63">
        <f>SUM(F69:F72)</f>
        <v>25</v>
      </c>
      <c r="G80" s="63">
        <f t="shared" ref="G80:L80" si="48">SUM(G69:G72)</f>
        <v>1.84</v>
      </c>
      <c r="H80" s="63">
        <f t="shared" si="48"/>
        <v>1.83</v>
      </c>
      <c r="I80" s="63">
        <f t="shared" si="48"/>
        <v>1.83</v>
      </c>
      <c r="J80" s="63">
        <f t="shared" si="48"/>
        <v>1.83</v>
      </c>
      <c r="K80" s="63">
        <f t="shared" si="48"/>
        <v>1.83</v>
      </c>
      <c r="L80" s="63">
        <f t="shared" si="48"/>
        <v>1.84</v>
      </c>
      <c r="M80" s="63">
        <f>SUM(M69:M72)</f>
        <v>36</v>
      </c>
    </row>
    <row r="81" spans="1:13">
      <c r="A81" s="1"/>
      <c r="C81" s="6"/>
      <c r="D81" s="7"/>
      <c r="E81" s="8"/>
      <c r="M81" s="1"/>
    </row>
    <row r="82" spans="1:13">
      <c r="A82" s="1"/>
      <c r="C82" s="6"/>
      <c r="D82" s="7"/>
      <c r="E82" s="8"/>
      <c r="M82" s="1"/>
    </row>
    <row r="83" spans="1:13">
      <c r="A83" s="1"/>
      <c r="C83" s="6"/>
      <c r="D83" s="7"/>
      <c r="E83" s="8"/>
      <c r="M83" s="1"/>
    </row>
    <row r="84" spans="1:13">
      <c r="A84" s="1"/>
      <c r="C84" s="6"/>
      <c r="D84" s="7"/>
      <c r="E84" s="8"/>
      <c r="M84" s="1"/>
    </row>
    <row r="85" spans="1:13">
      <c r="A85" s="1"/>
      <c r="C85" s="6"/>
      <c r="D85" s="7"/>
      <c r="E85" s="8"/>
      <c r="M85" s="1"/>
    </row>
    <row r="86" spans="1:13">
      <c r="A86" s="1"/>
      <c r="C86" s="6"/>
      <c r="D86" s="7"/>
      <c r="E86" s="8"/>
      <c r="M86" s="1"/>
    </row>
    <row r="87" spans="1:13">
      <c r="A87" s="1"/>
      <c r="C87" s="6"/>
      <c r="D87" s="7"/>
      <c r="E87" s="8"/>
      <c r="M87" s="1"/>
    </row>
    <row r="88" spans="1:13">
      <c r="A88" s="1"/>
      <c r="C88" s="6"/>
      <c r="D88" s="7"/>
      <c r="E88" s="8"/>
      <c r="M88" s="1"/>
    </row>
    <row r="89" spans="1:13">
      <c r="A89" s="1"/>
      <c r="C89" s="6"/>
      <c r="D89" s="7"/>
      <c r="E89" s="8"/>
      <c r="M89" s="1"/>
    </row>
    <row r="90" spans="1:13">
      <c r="A90" s="1"/>
      <c r="C90" s="6"/>
      <c r="D90" s="7"/>
      <c r="E90" s="8"/>
      <c r="M90" s="1"/>
    </row>
    <row r="91" spans="1:13">
      <c r="A91" s="1"/>
      <c r="C91" s="6"/>
      <c r="D91" s="7"/>
      <c r="E91" s="8"/>
      <c r="M91" s="1"/>
    </row>
    <row r="92" spans="1:13">
      <c r="A92" s="1"/>
      <c r="C92" s="6"/>
      <c r="D92" s="7"/>
      <c r="E92" s="8"/>
      <c r="M92" s="1"/>
    </row>
    <row r="93" spans="1:13">
      <c r="A93" s="1"/>
      <c r="C93" s="6"/>
      <c r="D93" s="7"/>
      <c r="E93" s="8"/>
      <c r="M93" s="1"/>
    </row>
    <row r="94" spans="1:13">
      <c r="A94" s="1"/>
      <c r="C94" s="6"/>
      <c r="D94" s="7"/>
      <c r="E94" s="8"/>
      <c r="M94" s="1"/>
    </row>
    <row r="95" spans="1:13">
      <c r="A95" s="1"/>
      <c r="C95" s="6"/>
      <c r="D95" s="7"/>
      <c r="E95" s="8"/>
      <c r="M95" s="1"/>
    </row>
    <row r="96" spans="1:13">
      <c r="A96" s="1"/>
      <c r="C96" s="6"/>
      <c r="D96" s="7"/>
      <c r="E96" s="8"/>
      <c r="M96" s="1"/>
    </row>
  </sheetData>
  <mergeCells count="3">
    <mergeCell ref="A1:M1"/>
    <mergeCell ref="A33:M33"/>
    <mergeCell ref="A65:M65"/>
  </mergeCells>
  <pageMargins left="0.25" right="0.25" top="0.25" bottom="0.25" header="0.3" footer="0.3"/>
  <pageSetup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Z96"/>
  <sheetViews>
    <sheetView tabSelected="1" workbookViewId="0">
      <selection activeCell="B11" sqref="B11"/>
    </sheetView>
  </sheetViews>
  <sheetFormatPr defaultRowHeight="15"/>
  <cols>
    <col min="1" max="1" width="16.28515625" bestFit="1" customWidth="1"/>
    <col min="3" max="3" width="10.28515625" bestFit="1" customWidth="1"/>
    <col min="5" max="5" width="10.5703125" bestFit="1" customWidth="1"/>
    <col min="6" max="6" width="13.85546875" bestFit="1" customWidth="1"/>
    <col min="11" max="11" width="9.7109375" bestFit="1" customWidth="1"/>
    <col min="13" max="13" width="9" bestFit="1" customWidth="1"/>
  </cols>
  <sheetData>
    <row r="1" spans="1:13">
      <c r="A1" s="80" t="s">
        <v>22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</row>
    <row r="2" spans="1:13">
      <c r="A2" s="48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</row>
    <row r="3" spans="1:13" ht="15.75" thickBot="1">
      <c r="A3" s="1" t="s">
        <v>19</v>
      </c>
      <c r="B3" s="3"/>
      <c r="C3" s="9"/>
      <c r="D3" s="10"/>
      <c r="E3" s="11"/>
      <c r="F3" s="3"/>
      <c r="I3" s="1" t="s">
        <v>20</v>
      </c>
      <c r="J3" s="3"/>
      <c r="K3" s="4"/>
      <c r="L3" s="3"/>
      <c r="M3" s="5"/>
    </row>
    <row r="4" spans="1:13" ht="15.75" thickBot="1">
      <c r="A4" s="1" t="s">
        <v>23</v>
      </c>
      <c r="B4" s="3"/>
      <c r="C4" s="9"/>
      <c r="D4" s="10"/>
      <c r="E4" s="49" t="s">
        <v>24</v>
      </c>
      <c r="F4" s="11"/>
      <c r="G4" s="3"/>
      <c r="H4" s="3"/>
      <c r="I4" s="1"/>
      <c r="J4" s="12"/>
      <c r="K4" s="16"/>
      <c r="L4" s="12"/>
      <c r="M4" s="17"/>
    </row>
    <row r="5" spans="1:13" ht="15.75" thickBot="1">
      <c r="A5" s="1"/>
      <c r="B5" s="12"/>
      <c r="C5" s="13"/>
      <c r="D5" s="14"/>
      <c r="E5" s="15"/>
      <c r="F5" s="12"/>
      <c r="I5" s="1"/>
      <c r="J5" s="12"/>
      <c r="K5" s="16"/>
      <c r="L5" s="12"/>
      <c r="M5" s="17"/>
    </row>
    <row r="6" spans="1:13" ht="61.5" thickTop="1" thickBot="1">
      <c r="A6" s="40" t="s">
        <v>8</v>
      </c>
      <c r="B6" s="41" t="s">
        <v>9</v>
      </c>
      <c r="C6" s="42" t="s">
        <v>10</v>
      </c>
      <c r="D6" s="43" t="s">
        <v>21</v>
      </c>
      <c r="E6" s="43" t="s">
        <v>11</v>
      </c>
      <c r="F6" s="41" t="s">
        <v>12</v>
      </c>
      <c r="G6" s="41" t="s">
        <v>13</v>
      </c>
      <c r="H6" s="41" t="s">
        <v>14</v>
      </c>
      <c r="I6" s="41" t="s">
        <v>15</v>
      </c>
      <c r="J6" s="41" t="s">
        <v>16</v>
      </c>
      <c r="K6" s="41" t="s">
        <v>17</v>
      </c>
      <c r="L6" s="41" t="s">
        <v>18</v>
      </c>
      <c r="M6" s="44" t="s">
        <v>30</v>
      </c>
    </row>
    <row r="7" spans="1:13">
      <c r="A7" s="33" t="s">
        <v>0</v>
      </c>
      <c r="B7" s="34">
        <v>73</v>
      </c>
      <c r="C7" s="35">
        <f>B7*12</f>
        <v>876</v>
      </c>
      <c r="D7" s="36">
        <v>0.45</v>
      </c>
      <c r="E7" s="37">
        <f>C7*D7</f>
        <v>394.2</v>
      </c>
      <c r="F7" s="38">
        <f>E7*12.5%</f>
        <v>49.274999999999999</v>
      </c>
      <c r="G7" s="38">
        <f>F7/6</f>
        <v>8.2125000000000004</v>
      </c>
      <c r="H7" s="38">
        <f>F7/6</f>
        <v>8.2125000000000004</v>
      </c>
      <c r="I7" s="38">
        <f>F7/6</f>
        <v>8.2125000000000004</v>
      </c>
      <c r="J7" s="38">
        <f>F7/6</f>
        <v>8.2125000000000004</v>
      </c>
      <c r="K7" s="38">
        <f>F7/6</f>
        <v>8.2125000000000004</v>
      </c>
      <c r="L7" s="38">
        <f>F7/6</f>
        <v>8.2125000000000004</v>
      </c>
      <c r="M7" s="39">
        <f>F7+G7+H7+I7+J7+K7+L7</f>
        <v>98.550000000000026</v>
      </c>
    </row>
    <row r="8" spans="1:13">
      <c r="A8" s="19" t="s">
        <v>1</v>
      </c>
      <c r="B8" s="20">
        <v>22.9</v>
      </c>
      <c r="C8" s="21">
        <f t="shared" ref="C8:C15" si="0">B8*12</f>
        <v>274.79999999999995</v>
      </c>
      <c r="D8" s="22">
        <v>0.7</v>
      </c>
      <c r="E8" s="23">
        <f t="shared" ref="E8:E15" si="1">C8*D8</f>
        <v>192.35999999999996</v>
      </c>
      <c r="F8" s="24">
        <f t="shared" ref="F8:F14" si="2">E8*12.5%</f>
        <v>24.044999999999995</v>
      </c>
      <c r="G8" s="24">
        <f t="shared" ref="G8:G14" si="3">F8/6</f>
        <v>4.0074999999999994</v>
      </c>
      <c r="H8" s="24">
        <f t="shared" ref="H8:H14" si="4">F8/6</f>
        <v>4.0074999999999994</v>
      </c>
      <c r="I8" s="24">
        <f t="shared" ref="I8:I14" si="5">F8/6</f>
        <v>4.0074999999999994</v>
      </c>
      <c r="J8" s="24">
        <f t="shared" ref="J8:J14" si="6">F8/6</f>
        <v>4.0074999999999994</v>
      </c>
      <c r="K8" s="24">
        <f t="shared" ref="K8:K14" si="7">F8/6</f>
        <v>4.0074999999999994</v>
      </c>
      <c r="L8" s="24">
        <f t="shared" ref="L8:L14" si="8">F8/6</f>
        <v>4.0074999999999994</v>
      </c>
      <c r="M8" s="25">
        <f t="shared" ref="M8:M15" si="9">F8+G8+H8+I8+J8+K8+L8</f>
        <v>48.089999999999996</v>
      </c>
    </row>
    <row r="9" spans="1:13">
      <c r="A9" s="19" t="s">
        <v>2</v>
      </c>
      <c r="B9" s="20">
        <v>0</v>
      </c>
      <c r="C9" s="21">
        <f t="shared" si="0"/>
        <v>0</v>
      </c>
      <c r="D9" s="22">
        <v>0.7</v>
      </c>
      <c r="E9" s="23">
        <f t="shared" si="1"/>
        <v>0</v>
      </c>
      <c r="F9" s="24">
        <f t="shared" si="2"/>
        <v>0</v>
      </c>
      <c r="G9" s="24">
        <f t="shared" si="3"/>
        <v>0</v>
      </c>
      <c r="H9" s="24">
        <f t="shared" si="4"/>
        <v>0</v>
      </c>
      <c r="I9" s="24">
        <f t="shared" si="5"/>
        <v>0</v>
      </c>
      <c r="J9" s="24">
        <f t="shared" si="6"/>
        <v>0</v>
      </c>
      <c r="K9" s="24">
        <f t="shared" si="7"/>
        <v>0</v>
      </c>
      <c r="L9" s="24">
        <f t="shared" si="8"/>
        <v>0</v>
      </c>
      <c r="M9" s="25">
        <f t="shared" si="9"/>
        <v>0</v>
      </c>
    </row>
    <row r="10" spans="1:13">
      <c r="A10" s="19" t="s">
        <v>3</v>
      </c>
      <c r="B10" s="20">
        <v>41.67</v>
      </c>
      <c r="C10" s="21">
        <f t="shared" si="0"/>
        <v>500.04</v>
      </c>
      <c r="D10" s="22">
        <v>1.1000000000000001</v>
      </c>
      <c r="E10" s="23">
        <f t="shared" si="1"/>
        <v>550.0440000000001</v>
      </c>
      <c r="F10" s="24">
        <f t="shared" si="2"/>
        <v>68.755500000000012</v>
      </c>
      <c r="G10" s="24">
        <f t="shared" si="3"/>
        <v>11.459250000000003</v>
      </c>
      <c r="H10" s="24">
        <f t="shared" si="4"/>
        <v>11.459250000000003</v>
      </c>
      <c r="I10" s="24">
        <f t="shared" si="5"/>
        <v>11.459250000000003</v>
      </c>
      <c r="J10" s="24">
        <f t="shared" si="6"/>
        <v>11.459250000000003</v>
      </c>
      <c r="K10" s="24">
        <f t="shared" si="7"/>
        <v>11.459250000000003</v>
      </c>
      <c r="L10" s="24">
        <f t="shared" si="8"/>
        <v>11.459250000000003</v>
      </c>
      <c r="M10" s="25">
        <f t="shared" si="9"/>
        <v>137.511</v>
      </c>
    </row>
    <row r="11" spans="1:13">
      <c r="A11" s="19" t="s">
        <v>4</v>
      </c>
      <c r="B11" s="20">
        <v>25</v>
      </c>
      <c r="C11" s="21">
        <f t="shared" si="0"/>
        <v>300</v>
      </c>
      <c r="D11" s="22">
        <v>0.8</v>
      </c>
      <c r="E11" s="23">
        <f t="shared" si="1"/>
        <v>240</v>
      </c>
      <c r="F11" s="24">
        <f t="shared" si="2"/>
        <v>30</v>
      </c>
      <c r="G11" s="24">
        <f t="shared" si="3"/>
        <v>5</v>
      </c>
      <c r="H11" s="24">
        <f t="shared" si="4"/>
        <v>5</v>
      </c>
      <c r="I11" s="24">
        <f t="shared" si="5"/>
        <v>5</v>
      </c>
      <c r="J11" s="24">
        <f t="shared" si="6"/>
        <v>5</v>
      </c>
      <c r="K11" s="24">
        <f t="shared" si="7"/>
        <v>5</v>
      </c>
      <c r="L11" s="24">
        <f t="shared" si="8"/>
        <v>5</v>
      </c>
      <c r="M11" s="25">
        <f t="shared" si="9"/>
        <v>60</v>
      </c>
    </row>
    <row r="12" spans="1:13">
      <c r="A12" s="19" t="s">
        <v>5</v>
      </c>
      <c r="B12" s="20">
        <v>0</v>
      </c>
      <c r="C12" s="21">
        <f t="shared" si="0"/>
        <v>0</v>
      </c>
      <c r="D12" s="22">
        <v>0.55000000000000004</v>
      </c>
      <c r="E12" s="23">
        <f t="shared" si="1"/>
        <v>0</v>
      </c>
      <c r="F12" s="24">
        <f t="shared" si="2"/>
        <v>0</v>
      </c>
      <c r="G12" s="24">
        <f t="shared" si="3"/>
        <v>0</v>
      </c>
      <c r="H12" s="24">
        <f t="shared" si="4"/>
        <v>0</v>
      </c>
      <c r="I12" s="24">
        <f t="shared" si="5"/>
        <v>0</v>
      </c>
      <c r="J12" s="24">
        <f t="shared" si="6"/>
        <v>0</v>
      </c>
      <c r="K12" s="24">
        <f t="shared" si="7"/>
        <v>0</v>
      </c>
      <c r="L12" s="24">
        <f t="shared" si="8"/>
        <v>0</v>
      </c>
      <c r="M12" s="25">
        <f t="shared" si="9"/>
        <v>0</v>
      </c>
    </row>
    <row r="13" spans="1:13">
      <c r="A13" s="19" t="s">
        <v>6</v>
      </c>
      <c r="B13" s="20"/>
      <c r="C13" s="21">
        <f t="shared" si="0"/>
        <v>0</v>
      </c>
      <c r="D13" s="22">
        <v>1</v>
      </c>
      <c r="E13" s="23">
        <f t="shared" si="1"/>
        <v>0</v>
      </c>
      <c r="F13" s="24">
        <f t="shared" si="2"/>
        <v>0</v>
      </c>
      <c r="G13" s="24">
        <f t="shared" si="3"/>
        <v>0</v>
      </c>
      <c r="H13" s="24">
        <f t="shared" si="4"/>
        <v>0</v>
      </c>
      <c r="I13" s="24">
        <f t="shared" si="5"/>
        <v>0</v>
      </c>
      <c r="J13" s="24">
        <f t="shared" si="6"/>
        <v>0</v>
      </c>
      <c r="K13" s="24">
        <f t="shared" si="7"/>
        <v>0</v>
      </c>
      <c r="L13" s="24">
        <f t="shared" si="8"/>
        <v>0</v>
      </c>
      <c r="M13" s="25">
        <f t="shared" si="9"/>
        <v>0</v>
      </c>
    </row>
    <row r="14" spans="1:13">
      <c r="A14" s="50" t="s">
        <v>31</v>
      </c>
      <c r="B14" s="51"/>
      <c r="C14" s="21">
        <f t="shared" si="0"/>
        <v>0</v>
      </c>
      <c r="D14" s="22">
        <v>0.38</v>
      </c>
      <c r="E14" s="23">
        <f t="shared" si="1"/>
        <v>0</v>
      </c>
      <c r="F14" s="24">
        <f t="shared" si="2"/>
        <v>0</v>
      </c>
      <c r="G14" s="24">
        <f t="shared" si="3"/>
        <v>0</v>
      </c>
      <c r="H14" s="24">
        <f t="shared" si="4"/>
        <v>0</v>
      </c>
      <c r="I14" s="24">
        <f t="shared" si="5"/>
        <v>0</v>
      </c>
      <c r="J14" s="24">
        <f t="shared" si="6"/>
        <v>0</v>
      </c>
      <c r="K14" s="24">
        <f t="shared" si="7"/>
        <v>0</v>
      </c>
      <c r="L14" s="24">
        <f t="shared" si="8"/>
        <v>0</v>
      </c>
      <c r="M14" s="25">
        <f t="shared" si="9"/>
        <v>0</v>
      </c>
    </row>
    <row r="15" spans="1:13" ht="15.75" thickBot="1">
      <c r="A15" s="26" t="s">
        <v>7</v>
      </c>
      <c r="B15" s="27">
        <v>9.99</v>
      </c>
      <c r="C15" s="28">
        <f t="shared" si="0"/>
        <v>119.88</v>
      </c>
      <c r="D15" s="29">
        <v>0.3</v>
      </c>
      <c r="E15" s="30">
        <f t="shared" si="1"/>
        <v>35.963999999999999</v>
      </c>
      <c r="F15" s="31">
        <v>25</v>
      </c>
      <c r="G15" s="31">
        <v>0</v>
      </c>
      <c r="H15" s="31">
        <v>0</v>
      </c>
      <c r="I15" s="31">
        <v>0</v>
      </c>
      <c r="J15" s="31">
        <v>0</v>
      </c>
      <c r="K15" s="31">
        <v>0</v>
      </c>
      <c r="L15" s="31">
        <v>0</v>
      </c>
      <c r="M15" s="32">
        <f t="shared" si="9"/>
        <v>25</v>
      </c>
    </row>
    <row r="16" spans="1:13" ht="15.75" thickTop="1">
      <c r="A16" s="1"/>
      <c r="B16" s="2">
        <f>SUM(B7:B15)</f>
        <v>172.56</v>
      </c>
      <c r="C16" s="45"/>
      <c r="D16" s="46"/>
      <c r="E16" s="47"/>
      <c r="F16" s="2">
        <f>SUM(F7:F15)</f>
        <v>197.07550000000001</v>
      </c>
      <c r="G16" s="2">
        <f t="shared" ref="G16:M16" si="10">SUM(G7:G15)</f>
        <v>28.679250000000003</v>
      </c>
      <c r="H16" s="2">
        <f t="shared" si="10"/>
        <v>28.679250000000003</v>
      </c>
      <c r="I16" s="2">
        <f t="shared" si="10"/>
        <v>28.679250000000003</v>
      </c>
      <c r="J16" s="2">
        <f t="shared" si="10"/>
        <v>28.679250000000003</v>
      </c>
      <c r="K16" s="2">
        <f t="shared" si="10"/>
        <v>28.679250000000003</v>
      </c>
      <c r="L16" s="2">
        <f t="shared" si="10"/>
        <v>28.679250000000003</v>
      </c>
      <c r="M16" s="2">
        <f t="shared" si="10"/>
        <v>369.15100000000001</v>
      </c>
    </row>
    <row r="17" spans="1:13">
      <c r="A17" s="1"/>
      <c r="C17" s="6"/>
      <c r="D17" s="7"/>
      <c r="E17" s="8"/>
      <c r="M17" s="1"/>
    </row>
    <row r="18" spans="1:13">
      <c r="A18" s="1"/>
      <c r="C18" s="6"/>
      <c r="D18" s="7"/>
      <c r="E18" s="8"/>
      <c r="M18" s="1"/>
    </row>
    <row r="19" spans="1:13" ht="15.75" thickBot="1">
      <c r="A19" s="1" t="s">
        <v>19</v>
      </c>
      <c r="B19" s="3"/>
      <c r="C19" s="9"/>
      <c r="D19" s="10"/>
      <c r="E19" s="11"/>
      <c r="F19" s="3"/>
      <c r="I19" s="1" t="s">
        <v>20</v>
      </c>
      <c r="J19" s="3"/>
      <c r="K19" s="4"/>
      <c r="L19" s="3"/>
      <c r="M19" s="5"/>
    </row>
    <row r="20" spans="1:13" ht="15.75" thickBot="1">
      <c r="A20" s="1" t="s">
        <v>23</v>
      </c>
      <c r="B20" s="3"/>
      <c r="C20" s="9"/>
      <c r="D20" s="10"/>
      <c r="E20" s="49" t="s">
        <v>24</v>
      </c>
      <c r="F20" s="11"/>
      <c r="G20" s="3"/>
      <c r="H20" s="3"/>
      <c r="I20" s="1"/>
      <c r="J20" s="12"/>
      <c r="K20" s="16"/>
      <c r="L20" s="12"/>
      <c r="M20" s="17"/>
    </row>
    <row r="21" spans="1:13" ht="15.75" thickBot="1">
      <c r="A21" s="1"/>
      <c r="B21" s="12"/>
      <c r="C21" s="13"/>
      <c r="D21" s="14"/>
      <c r="E21" s="15"/>
      <c r="F21" s="12"/>
      <c r="I21" s="1"/>
      <c r="J21" s="12"/>
      <c r="K21" s="16"/>
      <c r="L21" s="12"/>
      <c r="M21" s="17"/>
    </row>
    <row r="22" spans="1:13" ht="61.5" thickTop="1" thickBot="1">
      <c r="A22" s="40" t="s">
        <v>8</v>
      </c>
      <c r="B22" s="41" t="s">
        <v>9</v>
      </c>
      <c r="C22" s="42" t="s">
        <v>10</v>
      </c>
      <c r="D22" s="43" t="s">
        <v>21</v>
      </c>
      <c r="E22" s="43" t="s">
        <v>11</v>
      </c>
      <c r="F22" s="41" t="s">
        <v>12</v>
      </c>
      <c r="G22" s="41" t="s">
        <v>13</v>
      </c>
      <c r="H22" s="41" t="s">
        <v>14</v>
      </c>
      <c r="I22" s="41" t="s">
        <v>15</v>
      </c>
      <c r="J22" s="41" t="s">
        <v>16</v>
      </c>
      <c r="K22" s="41" t="s">
        <v>17</v>
      </c>
      <c r="L22" s="41" t="s">
        <v>18</v>
      </c>
      <c r="M22" s="44" t="s">
        <v>30</v>
      </c>
    </row>
    <row r="23" spans="1:13">
      <c r="A23" s="33" t="s">
        <v>0</v>
      </c>
      <c r="B23" s="34"/>
      <c r="C23" s="35">
        <f>B23*12</f>
        <v>0</v>
      </c>
      <c r="D23" s="36">
        <v>0.45</v>
      </c>
      <c r="E23" s="37">
        <f>C23*D23</f>
        <v>0</v>
      </c>
      <c r="F23" s="38">
        <f>E23*12.5%</f>
        <v>0</v>
      </c>
      <c r="G23" s="38">
        <f>F23/6</f>
        <v>0</v>
      </c>
      <c r="H23" s="38">
        <f>F23/6</f>
        <v>0</v>
      </c>
      <c r="I23" s="38">
        <f>F23/6</f>
        <v>0</v>
      </c>
      <c r="J23" s="38">
        <f>F23/6</f>
        <v>0</v>
      </c>
      <c r="K23" s="38">
        <f>F23/6</f>
        <v>0</v>
      </c>
      <c r="L23" s="38">
        <f>F23/6</f>
        <v>0</v>
      </c>
      <c r="M23" s="39">
        <f>F23+G23+H23+I23+J23+K23+L23</f>
        <v>0</v>
      </c>
    </row>
    <row r="24" spans="1:13">
      <c r="A24" s="19" t="s">
        <v>1</v>
      </c>
      <c r="B24" s="20"/>
      <c r="C24" s="21">
        <f t="shared" ref="C24:C31" si="11">B24*12</f>
        <v>0</v>
      </c>
      <c r="D24" s="22">
        <v>0.7</v>
      </c>
      <c r="E24" s="23">
        <f t="shared" ref="E24:E31" si="12">C24*D24</f>
        <v>0</v>
      </c>
      <c r="F24" s="24">
        <f t="shared" ref="F24:F30" si="13">E24*12.5%</f>
        <v>0</v>
      </c>
      <c r="G24" s="24">
        <f t="shared" ref="G24:G30" si="14">F24/6</f>
        <v>0</v>
      </c>
      <c r="H24" s="24">
        <f t="shared" ref="H24:H30" si="15">F24/6</f>
        <v>0</v>
      </c>
      <c r="I24" s="24">
        <f t="shared" ref="I24:I30" si="16">F24/6</f>
        <v>0</v>
      </c>
      <c r="J24" s="24">
        <f t="shared" ref="J24:J30" si="17">F24/6</f>
        <v>0</v>
      </c>
      <c r="K24" s="24">
        <f t="shared" ref="K24:K30" si="18">F24/6</f>
        <v>0</v>
      </c>
      <c r="L24" s="24">
        <f t="shared" ref="L24:L30" si="19">F24/6</f>
        <v>0</v>
      </c>
      <c r="M24" s="25">
        <f t="shared" ref="M24:M31" si="20">F24+G24+H24+I24+J24+K24+L24</f>
        <v>0</v>
      </c>
    </row>
    <row r="25" spans="1:13">
      <c r="A25" s="19" t="s">
        <v>2</v>
      </c>
      <c r="B25" s="20"/>
      <c r="C25" s="21">
        <f t="shared" si="11"/>
        <v>0</v>
      </c>
      <c r="D25" s="22">
        <v>0.7</v>
      </c>
      <c r="E25" s="23">
        <f t="shared" si="12"/>
        <v>0</v>
      </c>
      <c r="F25" s="24">
        <f t="shared" si="13"/>
        <v>0</v>
      </c>
      <c r="G25" s="24">
        <f t="shared" si="14"/>
        <v>0</v>
      </c>
      <c r="H25" s="24">
        <f t="shared" si="15"/>
        <v>0</v>
      </c>
      <c r="I25" s="24">
        <f t="shared" si="16"/>
        <v>0</v>
      </c>
      <c r="J25" s="24">
        <f t="shared" si="17"/>
        <v>0</v>
      </c>
      <c r="K25" s="24">
        <f t="shared" si="18"/>
        <v>0</v>
      </c>
      <c r="L25" s="24">
        <f t="shared" si="19"/>
        <v>0</v>
      </c>
      <c r="M25" s="25">
        <f t="shared" si="20"/>
        <v>0</v>
      </c>
    </row>
    <row r="26" spans="1:13">
      <c r="A26" s="19" t="s">
        <v>3</v>
      </c>
      <c r="B26" s="20"/>
      <c r="C26" s="21">
        <f t="shared" si="11"/>
        <v>0</v>
      </c>
      <c r="D26" s="22">
        <v>1.1000000000000001</v>
      </c>
      <c r="E26" s="23">
        <f t="shared" si="12"/>
        <v>0</v>
      </c>
      <c r="F26" s="24">
        <f t="shared" si="13"/>
        <v>0</v>
      </c>
      <c r="G26" s="24">
        <f t="shared" si="14"/>
        <v>0</v>
      </c>
      <c r="H26" s="24">
        <f t="shared" si="15"/>
        <v>0</v>
      </c>
      <c r="I26" s="24">
        <f t="shared" si="16"/>
        <v>0</v>
      </c>
      <c r="J26" s="24">
        <f t="shared" si="17"/>
        <v>0</v>
      </c>
      <c r="K26" s="24">
        <f t="shared" si="18"/>
        <v>0</v>
      </c>
      <c r="L26" s="24">
        <f t="shared" si="19"/>
        <v>0</v>
      </c>
      <c r="M26" s="25">
        <f t="shared" si="20"/>
        <v>0</v>
      </c>
    </row>
    <row r="27" spans="1:13">
      <c r="A27" s="19" t="s">
        <v>4</v>
      </c>
      <c r="B27" s="20"/>
      <c r="C27" s="21">
        <f t="shared" si="11"/>
        <v>0</v>
      </c>
      <c r="D27" s="22">
        <v>0.8</v>
      </c>
      <c r="E27" s="23">
        <f t="shared" si="12"/>
        <v>0</v>
      </c>
      <c r="F27" s="24">
        <f t="shared" si="13"/>
        <v>0</v>
      </c>
      <c r="G27" s="24">
        <f t="shared" si="14"/>
        <v>0</v>
      </c>
      <c r="H27" s="24">
        <f t="shared" si="15"/>
        <v>0</v>
      </c>
      <c r="I27" s="24">
        <f t="shared" si="16"/>
        <v>0</v>
      </c>
      <c r="J27" s="24">
        <f t="shared" si="17"/>
        <v>0</v>
      </c>
      <c r="K27" s="24">
        <f t="shared" si="18"/>
        <v>0</v>
      </c>
      <c r="L27" s="24">
        <f t="shared" si="19"/>
        <v>0</v>
      </c>
      <c r="M27" s="25">
        <f t="shared" si="20"/>
        <v>0</v>
      </c>
    </row>
    <row r="28" spans="1:13">
      <c r="A28" s="19" t="s">
        <v>5</v>
      </c>
      <c r="B28" s="20"/>
      <c r="C28" s="21">
        <f t="shared" si="11"/>
        <v>0</v>
      </c>
      <c r="D28" s="22">
        <v>0.55000000000000004</v>
      </c>
      <c r="E28" s="23">
        <f t="shared" si="12"/>
        <v>0</v>
      </c>
      <c r="F28" s="24">
        <f t="shared" si="13"/>
        <v>0</v>
      </c>
      <c r="G28" s="24">
        <f t="shared" si="14"/>
        <v>0</v>
      </c>
      <c r="H28" s="24">
        <f t="shared" si="15"/>
        <v>0</v>
      </c>
      <c r="I28" s="24">
        <f t="shared" si="16"/>
        <v>0</v>
      </c>
      <c r="J28" s="24">
        <f t="shared" si="17"/>
        <v>0</v>
      </c>
      <c r="K28" s="24">
        <f t="shared" si="18"/>
        <v>0</v>
      </c>
      <c r="L28" s="24">
        <f t="shared" si="19"/>
        <v>0</v>
      </c>
      <c r="M28" s="25">
        <f t="shared" si="20"/>
        <v>0</v>
      </c>
    </row>
    <row r="29" spans="1:13">
      <c r="A29" s="19" t="s">
        <v>6</v>
      </c>
      <c r="B29" s="20"/>
      <c r="C29" s="21">
        <f t="shared" si="11"/>
        <v>0</v>
      </c>
      <c r="D29" s="22">
        <v>1</v>
      </c>
      <c r="E29" s="23">
        <f t="shared" si="12"/>
        <v>0</v>
      </c>
      <c r="F29" s="24">
        <f t="shared" si="13"/>
        <v>0</v>
      </c>
      <c r="G29" s="24">
        <f t="shared" si="14"/>
        <v>0</v>
      </c>
      <c r="H29" s="24">
        <f t="shared" si="15"/>
        <v>0</v>
      </c>
      <c r="I29" s="24">
        <f t="shared" si="16"/>
        <v>0</v>
      </c>
      <c r="J29" s="24">
        <f t="shared" si="17"/>
        <v>0</v>
      </c>
      <c r="K29" s="24">
        <f t="shared" si="18"/>
        <v>0</v>
      </c>
      <c r="L29" s="24">
        <f t="shared" si="19"/>
        <v>0</v>
      </c>
      <c r="M29" s="25">
        <f t="shared" si="20"/>
        <v>0</v>
      </c>
    </row>
    <row r="30" spans="1:13">
      <c r="A30" s="50" t="s">
        <v>31</v>
      </c>
      <c r="B30" s="51"/>
      <c r="C30" s="21">
        <f t="shared" si="11"/>
        <v>0</v>
      </c>
      <c r="D30" s="22">
        <v>0.38</v>
      </c>
      <c r="E30" s="23">
        <f t="shared" si="12"/>
        <v>0</v>
      </c>
      <c r="F30" s="24">
        <f t="shared" si="13"/>
        <v>0</v>
      </c>
      <c r="G30" s="24">
        <f t="shared" si="14"/>
        <v>0</v>
      </c>
      <c r="H30" s="24">
        <f t="shared" si="15"/>
        <v>0</v>
      </c>
      <c r="I30" s="24">
        <f t="shared" si="16"/>
        <v>0</v>
      </c>
      <c r="J30" s="24">
        <f t="shared" si="17"/>
        <v>0</v>
      </c>
      <c r="K30" s="24">
        <f t="shared" si="18"/>
        <v>0</v>
      </c>
      <c r="L30" s="24">
        <f t="shared" si="19"/>
        <v>0</v>
      </c>
      <c r="M30" s="25">
        <f t="shared" si="20"/>
        <v>0</v>
      </c>
    </row>
    <row r="31" spans="1:13" ht="15.75" thickBot="1">
      <c r="A31" s="26" t="s">
        <v>7</v>
      </c>
      <c r="B31" s="27">
        <v>10</v>
      </c>
      <c r="C31" s="28">
        <f t="shared" si="11"/>
        <v>120</v>
      </c>
      <c r="D31" s="29">
        <v>0.3</v>
      </c>
      <c r="E31" s="30">
        <f t="shared" si="12"/>
        <v>36</v>
      </c>
      <c r="F31" s="31">
        <v>25</v>
      </c>
      <c r="G31" s="31">
        <v>1.84</v>
      </c>
      <c r="H31" s="31">
        <v>1.83</v>
      </c>
      <c r="I31" s="31">
        <v>1.83</v>
      </c>
      <c r="J31" s="31">
        <v>1.83</v>
      </c>
      <c r="K31" s="31">
        <v>1.83</v>
      </c>
      <c r="L31" s="31">
        <v>1.84</v>
      </c>
      <c r="M31" s="32">
        <f t="shared" si="20"/>
        <v>36</v>
      </c>
    </row>
    <row r="32" spans="1:13" ht="15.75" thickTop="1">
      <c r="A32" s="1"/>
      <c r="B32" s="2">
        <f>SUM(B23:B31)</f>
        <v>10</v>
      </c>
      <c r="C32" s="45"/>
      <c r="D32" s="46"/>
      <c r="E32" s="47"/>
      <c r="F32" s="2">
        <f>SUM(F23:F31)</f>
        <v>25</v>
      </c>
      <c r="G32" s="2">
        <f t="shared" ref="G32:M32" si="21">SUM(G23:G31)</f>
        <v>1.84</v>
      </c>
      <c r="H32" s="2">
        <f t="shared" si="21"/>
        <v>1.83</v>
      </c>
      <c r="I32" s="2">
        <f t="shared" si="21"/>
        <v>1.83</v>
      </c>
      <c r="J32" s="2">
        <f t="shared" si="21"/>
        <v>1.83</v>
      </c>
      <c r="K32" s="2">
        <f t="shared" si="21"/>
        <v>1.83</v>
      </c>
      <c r="L32" s="2">
        <f t="shared" si="21"/>
        <v>1.84</v>
      </c>
      <c r="M32" s="2">
        <f t="shared" si="21"/>
        <v>36</v>
      </c>
    </row>
    <row r="33" spans="1:26">
      <c r="A33" s="80" t="s">
        <v>22</v>
      </c>
      <c r="B33" s="80"/>
      <c r="C33" s="80"/>
      <c r="D33" s="80"/>
      <c r="E33" s="80"/>
      <c r="F33" s="80"/>
      <c r="G33" s="80"/>
      <c r="H33" s="80"/>
      <c r="I33" s="80"/>
      <c r="J33" s="80"/>
      <c r="K33" s="80"/>
      <c r="L33" s="80"/>
      <c r="M33" s="80"/>
    </row>
    <row r="34" spans="1:26">
      <c r="A34" s="48"/>
      <c r="B34" s="48"/>
      <c r="C34" s="48"/>
      <c r="D34" s="48"/>
      <c r="E34" s="48"/>
      <c r="F34" s="48"/>
      <c r="G34" s="48"/>
      <c r="H34" s="48"/>
      <c r="I34" s="48"/>
      <c r="J34" s="48"/>
      <c r="K34" s="48"/>
      <c r="L34" s="48"/>
      <c r="M34" s="48"/>
    </row>
    <row r="35" spans="1:26" ht="15.75" thickBot="1">
      <c r="A35" s="1" t="s">
        <v>19</v>
      </c>
      <c r="B35" s="3"/>
      <c r="C35" s="9"/>
      <c r="D35" s="10"/>
      <c r="E35" s="11"/>
      <c r="F35" s="3"/>
      <c r="I35" s="1" t="s">
        <v>20</v>
      </c>
      <c r="J35" s="3"/>
      <c r="K35" s="4"/>
      <c r="L35" s="3"/>
      <c r="M35" s="5"/>
    </row>
    <row r="36" spans="1:26" ht="15.75" thickBot="1">
      <c r="A36" s="1" t="s">
        <v>23</v>
      </c>
      <c r="B36" s="3"/>
      <c r="C36" s="9"/>
      <c r="D36" s="10"/>
      <c r="E36" s="49" t="s">
        <v>24</v>
      </c>
      <c r="F36" s="11"/>
      <c r="G36" s="3"/>
      <c r="H36" s="3"/>
      <c r="I36" s="1"/>
      <c r="J36" s="12"/>
      <c r="K36" s="16"/>
      <c r="L36" s="12"/>
      <c r="M36" s="17"/>
    </row>
    <row r="37" spans="1:26" ht="15.75" thickBot="1">
      <c r="A37" s="1"/>
      <c r="B37" s="12"/>
      <c r="C37" s="13"/>
      <c r="D37" s="14"/>
      <c r="E37" s="15"/>
      <c r="F37" s="12"/>
      <c r="I37" s="1"/>
      <c r="J37" s="12"/>
      <c r="K37" s="16"/>
      <c r="L37" s="12"/>
      <c r="M37" s="17"/>
    </row>
    <row r="38" spans="1:26" ht="61.5" thickTop="1" thickBot="1">
      <c r="A38" s="40" t="s">
        <v>8</v>
      </c>
      <c r="B38" s="41" t="s">
        <v>9</v>
      </c>
      <c r="C38" s="42" t="s">
        <v>10</v>
      </c>
      <c r="D38" s="43" t="s">
        <v>21</v>
      </c>
      <c r="E38" s="43" t="s">
        <v>11</v>
      </c>
      <c r="F38" s="41" t="s">
        <v>12</v>
      </c>
      <c r="G38" s="41" t="s">
        <v>13</v>
      </c>
      <c r="H38" s="41" t="s">
        <v>14</v>
      </c>
      <c r="I38" s="41" t="s">
        <v>15</v>
      </c>
      <c r="J38" s="41" t="s">
        <v>16</v>
      </c>
      <c r="K38" s="41" t="s">
        <v>17</v>
      </c>
      <c r="L38" s="41" t="s">
        <v>18</v>
      </c>
      <c r="M38" s="44" t="s">
        <v>30</v>
      </c>
    </row>
    <row r="39" spans="1:26">
      <c r="A39" s="33" t="s">
        <v>0</v>
      </c>
      <c r="B39" s="34"/>
      <c r="C39" s="35">
        <f>B39*12</f>
        <v>0</v>
      </c>
      <c r="D39" s="36">
        <v>0.45</v>
      </c>
      <c r="E39" s="37">
        <f>C39*D39</f>
        <v>0</v>
      </c>
      <c r="F39" s="38">
        <f>E39*12.5%</f>
        <v>0</v>
      </c>
      <c r="G39" s="38">
        <f>F39/6</f>
        <v>0</v>
      </c>
      <c r="H39" s="38">
        <f>F39/6</f>
        <v>0</v>
      </c>
      <c r="I39" s="38">
        <f>F39/6</f>
        <v>0</v>
      </c>
      <c r="J39" s="38">
        <f>F39/6</f>
        <v>0</v>
      </c>
      <c r="K39" s="38">
        <f>F39/6</f>
        <v>0</v>
      </c>
      <c r="L39" s="38">
        <f>F39/6</f>
        <v>0</v>
      </c>
      <c r="M39" s="39">
        <f>F39+G39+H39+I39+J39+K39+L39</f>
        <v>0</v>
      </c>
    </row>
    <row r="40" spans="1:26">
      <c r="A40" s="19" t="s">
        <v>1</v>
      </c>
      <c r="B40" s="20"/>
      <c r="C40" s="21">
        <f t="shared" ref="C40:C47" si="22">B40*12</f>
        <v>0</v>
      </c>
      <c r="D40" s="22">
        <v>0.7</v>
      </c>
      <c r="E40" s="23">
        <f t="shared" ref="E40:E47" si="23">C40*D40</f>
        <v>0</v>
      </c>
      <c r="F40" s="24">
        <f t="shared" ref="F40:F46" si="24">E40*12.5%</f>
        <v>0</v>
      </c>
      <c r="G40" s="24">
        <f t="shared" ref="G40:G46" si="25">F40/6</f>
        <v>0</v>
      </c>
      <c r="H40" s="24">
        <f t="shared" ref="H40:H46" si="26">F40/6</f>
        <v>0</v>
      </c>
      <c r="I40" s="24">
        <f t="shared" ref="I40:I46" si="27">F40/6</f>
        <v>0</v>
      </c>
      <c r="J40" s="24">
        <f t="shared" ref="J40:J46" si="28">F40/6</f>
        <v>0</v>
      </c>
      <c r="K40" s="24">
        <f t="shared" ref="K40:K46" si="29">F40/6</f>
        <v>0</v>
      </c>
      <c r="L40" s="24">
        <f t="shared" ref="L40:L46" si="30">F40/6</f>
        <v>0</v>
      </c>
      <c r="M40" s="25">
        <f t="shared" ref="M40:M47" si="31">F40+G40+H40+I40+J40+K40+L40</f>
        <v>0</v>
      </c>
    </row>
    <row r="41" spans="1:26">
      <c r="A41" s="19" t="s">
        <v>2</v>
      </c>
      <c r="B41" s="20"/>
      <c r="C41" s="21">
        <f t="shared" si="22"/>
        <v>0</v>
      </c>
      <c r="D41" s="22">
        <v>0.7</v>
      </c>
      <c r="E41" s="23">
        <f t="shared" si="23"/>
        <v>0</v>
      </c>
      <c r="F41" s="24">
        <f t="shared" si="24"/>
        <v>0</v>
      </c>
      <c r="G41" s="24">
        <f t="shared" si="25"/>
        <v>0</v>
      </c>
      <c r="H41" s="24">
        <f t="shared" si="26"/>
        <v>0</v>
      </c>
      <c r="I41" s="24">
        <f t="shared" si="27"/>
        <v>0</v>
      </c>
      <c r="J41" s="24">
        <f t="shared" si="28"/>
        <v>0</v>
      </c>
      <c r="K41" s="24">
        <f t="shared" si="29"/>
        <v>0</v>
      </c>
      <c r="L41" s="24">
        <f t="shared" si="30"/>
        <v>0</v>
      </c>
      <c r="M41" s="25">
        <f t="shared" si="31"/>
        <v>0</v>
      </c>
    </row>
    <row r="42" spans="1:26">
      <c r="A42" s="19" t="s">
        <v>3</v>
      </c>
      <c r="B42" s="20"/>
      <c r="C42" s="21">
        <f t="shared" si="22"/>
        <v>0</v>
      </c>
      <c r="D42" s="22">
        <v>1.1000000000000001</v>
      </c>
      <c r="E42" s="23">
        <f t="shared" si="23"/>
        <v>0</v>
      </c>
      <c r="F42" s="24">
        <f t="shared" si="24"/>
        <v>0</v>
      </c>
      <c r="G42" s="24">
        <f t="shared" si="25"/>
        <v>0</v>
      </c>
      <c r="H42" s="24">
        <f t="shared" si="26"/>
        <v>0</v>
      </c>
      <c r="I42" s="24">
        <f t="shared" si="27"/>
        <v>0</v>
      </c>
      <c r="J42" s="24">
        <f t="shared" si="28"/>
        <v>0</v>
      </c>
      <c r="K42" s="24">
        <f t="shared" si="29"/>
        <v>0</v>
      </c>
      <c r="L42" s="24">
        <f t="shared" si="30"/>
        <v>0</v>
      </c>
      <c r="M42" s="25">
        <f t="shared" si="31"/>
        <v>0</v>
      </c>
    </row>
    <row r="43" spans="1:26">
      <c r="A43" s="19" t="s">
        <v>4</v>
      </c>
      <c r="B43" s="20"/>
      <c r="C43" s="21">
        <f t="shared" si="22"/>
        <v>0</v>
      </c>
      <c r="D43" s="22">
        <v>0.8</v>
      </c>
      <c r="E43" s="23">
        <f t="shared" si="23"/>
        <v>0</v>
      </c>
      <c r="F43" s="24">
        <f t="shared" si="24"/>
        <v>0</v>
      </c>
      <c r="G43" s="24">
        <f t="shared" si="25"/>
        <v>0</v>
      </c>
      <c r="H43" s="24">
        <f t="shared" si="26"/>
        <v>0</v>
      </c>
      <c r="I43" s="24">
        <f t="shared" si="27"/>
        <v>0</v>
      </c>
      <c r="J43" s="24">
        <f t="shared" si="28"/>
        <v>0</v>
      </c>
      <c r="K43" s="24">
        <f t="shared" si="29"/>
        <v>0</v>
      </c>
      <c r="L43" s="24">
        <f t="shared" si="30"/>
        <v>0</v>
      </c>
      <c r="M43" s="25">
        <f t="shared" si="31"/>
        <v>0</v>
      </c>
    </row>
    <row r="44" spans="1:26">
      <c r="A44" s="19" t="s">
        <v>5</v>
      </c>
      <c r="B44" s="20"/>
      <c r="C44" s="21">
        <f t="shared" si="22"/>
        <v>0</v>
      </c>
      <c r="D44" s="22">
        <v>0.55000000000000004</v>
      </c>
      <c r="E44" s="23">
        <f t="shared" si="23"/>
        <v>0</v>
      </c>
      <c r="F44" s="24">
        <f t="shared" si="24"/>
        <v>0</v>
      </c>
      <c r="G44" s="24">
        <f t="shared" si="25"/>
        <v>0</v>
      </c>
      <c r="H44" s="24">
        <f t="shared" si="26"/>
        <v>0</v>
      </c>
      <c r="I44" s="24">
        <f t="shared" si="27"/>
        <v>0</v>
      </c>
      <c r="J44" s="24">
        <f t="shared" si="28"/>
        <v>0</v>
      </c>
      <c r="K44" s="24">
        <f t="shared" si="29"/>
        <v>0</v>
      </c>
      <c r="L44" s="24">
        <f t="shared" si="30"/>
        <v>0</v>
      </c>
      <c r="M44" s="25">
        <f t="shared" si="31"/>
        <v>0</v>
      </c>
    </row>
    <row r="45" spans="1:26">
      <c r="A45" s="19" t="s">
        <v>6</v>
      </c>
      <c r="B45" s="20"/>
      <c r="C45" s="21">
        <f t="shared" si="22"/>
        <v>0</v>
      </c>
      <c r="D45" s="22">
        <v>1</v>
      </c>
      <c r="E45" s="23">
        <f t="shared" si="23"/>
        <v>0</v>
      </c>
      <c r="F45" s="24">
        <f t="shared" si="24"/>
        <v>0</v>
      </c>
      <c r="G45" s="24">
        <f t="shared" si="25"/>
        <v>0</v>
      </c>
      <c r="H45" s="24">
        <f t="shared" si="26"/>
        <v>0</v>
      </c>
      <c r="I45" s="24">
        <f t="shared" si="27"/>
        <v>0</v>
      </c>
      <c r="J45" s="24">
        <f t="shared" si="28"/>
        <v>0</v>
      </c>
      <c r="K45" s="24">
        <f t="shared" si="29"/>
        <v>0</v>
      </c>
      <c r="L45" s="24">
        <f t="shared" si="30"/>
        <v>0</v>
      </c>
      <c r="M45" s="25">
        <f t="shared" si="31"/>
        <v>0</v>
      </c>
    </row>
    <row r="46" spans="1:26" ht="15.75" thickBot="1">
      <c r="A46" s="50" t="s">
        <v>31</v>
      </c>
      <c r="B46" s="51"/>
      <c r="C46" s="21">
        <f t="shared" si="22"/>
        <v>0</v>
      </c>
      <c r="D46" s="22">
        <v>0.38</v>
      </c>
      <c r="E46" s="23">
        <f t="shared" si="23"/>
        <v>0</v>
      </c>
      <c r="F46" s="24">
        <f t="shared" si="24"/>
        <v>0</v>
      </c>
      <c r="G46" s="24">
        <f t="shared" si="25"/>
        <v>0</v>
      </c>
      <c r="H46" s="24">
        <f t="shared" si="26"/>
        <v>0</v>
      </c>
      <c r="I46" s="24">
        <f t="shared" si="27"/>
        <v>0</v>
      </c>
      <c r="J46" s="24">
        <f t="shared" si="28"/>
        <v>0</v>
      </c>
      <c r="K46" s="24">
        <f t="shared" si="29"/>
        <v>0</v>
      </c>
      <c r="L46" s="24">
        <f t="shared" si="30"/>
        <v>0</v>
      </c>
      <c r="M46" s="25">
        <f t="shared" si="31"/>
        <v>0</v>
      </c>
      <c r="P46" s="27">
        <v>10</v>
      </c>
      <c r="Q46" s="28">
        <f t="shared" ref="Q46" si="32">P46*12</f>
        <v>120</v>
      </c>
      <c r="R46" s="29">
        <v>0.3</v>
      </c>
      <c r="S46" s="30">
        <f t="shared" ref="S46" si="33">Q46*R46</f>
        <v>36</v>
      </c>
      <c r="T46" s="31">
        <v>25</v>
      </c>
      <c r="U46" s="31">
        <v>1.84</v>
      </c>
      <c r="V46" s="31">
        <v>1.83</v>
      </c>
      <c r="W46" s="31">
        <v>1.83</v>
      </c>
      <c r="X46" s="31">
        <v>1.83</v>
      </c>
      <c r="Y46" s="31">
        <v>1.83</v>
      </c>
      <c r="Z46" s="31">
        <v>1.84</v>
      </c>
    </row>
    <row r="47" spans="1:26" ht="16.5" thickTop="1" thickBot="1">
      <c r="A47" s="26" t="s">
        <v>7</v>
      </c>
      <c r="B47" s="27">
        <v>10</v>
      </c>
      <c r="C47" s="28">
        <f t="shared" si="22"/>
        <v>120</v>
      </c>
      <c r="D47" s="29">
        <v>0.3</v>
      </c>
      <c r="E47" s="30">
        <f t="shared" si="23"/>
        <v>36</v>
      </c>
      <c r="F47" s="31">
        <v>25</v>
      </c>
      <c r="G47" s="31">
        <v>1.84</v>
      </c>
      <c r="H47" s="31">
        <v>1.83</v>
      </c>
      <c r="I47" s="31">
        <v>1.83</v>
      </c>
      <c r="J47" s="31">
        <v>1.83</v>
      </c>
      <c r="K47" s="31">
        <v>1.83</v>
      </c>
      <c r="L47" s="31">
        <v>1.84</v>
      </c>
      <c r="M47" s="32">
        <f t="shared" si="31"/>
        <v>36</v>
      </c>
    </row>
    <row r="48" spans="1:26" ht="15.75" thickTop="1">
      <c r="A48" s="1"/>
      <c r="B48" s="2">
        <f>SUM(B39:B47)</f>
        <v>10</v>
      </c>
      <c r="C48" s="45"/>
      <c r="D48" s="46"/>
      <c r="E48" s="47"/>
      <c r="F48" s="2">
        <f>SUM(F39:F47)</f>
        <v>25</v>
      </c>
      <c r="G48" s="2">
        <f t="shared" ref="G48:M48" si="34">SUM(G39:G47)</f>
        <v>1.84</v>
      </c>
      <c r="H48" s="2">
        <f t="shared" si="34"/>
        <v>1.83</v>
      </c>
      <c r="I48" s="2">
        <f t="shared" si="34"/>
        <v>1.83</v>
      </c>
      <c r="J48" s="2">
        <f t="shared" si="34"/>
        <v>1.83</v>
      </c>
      <c r="K48" s="2">
        <f t="shared" si="34"/>
        <v>1.83</v>
      </c>
      <c r="L48" s="2">
        <f t="shared" si="34"/>
        <v>1.84</v>
      </c>
      <c r="M48" s="2">
        <f t="shared" si="34"/>
        <v>36</v>
      </c>
    </row>
    <row r="49" spans="1:13">
      <c r="A49" s="1"/>
      <c r="C49" s="6"/>
      <c r="D49" s="7"/>
      <c r="E49" s="8"/>
      <c r="M49" s="1"/>
    </row>
    <row r="50" spans="1:13">
      <c r="A50" s="1"/>
      <c r="C50" s="6"/>
      <c r="D50" s="7"/>
      <c r="E50" s="8"/>
      <c r="M50" s="1"/>
    </row>
    <row r="51" spans="1:13" ht="15.75" thickBot="1">
      <c r="A51" s="1" t="s">
        <v>19</v>
      </c>
      <c r="B51" s="3"/>
      <c r="C51" s="9"/>
      <c r="D51" s="10"/>
      <c r="E51" s="11"/>
      <c r="F51" s="3"/>
      <c r="I51" s="1" t="s">
        <v>20</v>
      </c>
      <c r="J51" s="3"/>
      <c r="K51" s="4"/>
      <c r="L51" s="3"/>
      <c r="M51" s="5"/>
    </row>
    <row r="52" spans="1:13" ht="15.75" thickBot="1">
      <c r="A52" s="1" t="s">
        <v>23</v>
      </c>
      <c r="B52" s="3"/>
      <c r="C52" s="9"/>
      <c r="D52" s="10"/>
      <c r="E52" s="49" t="s">
        <v>24</v>
      </c>
      <c r="F52" s="11"/>
      <c r="G52" s="3"/>
      <c r="H52" s="3"/>
      <c r="I52" s="1"/>
      <c r="J52" s="12"/>
      <c r="K52" s="16"/>
      <c r="L52" s="12"/>
      <c r="M52" s="17"/>
    </row>
    <row r="53" spans="1:13" ht="15.75" thickBot="1">
      <c r="A53" s="1"/>
      <c r="B53" s="12"/>
      <c r="C53" s="13"/>
      <c r="D53" s="14"/>
      <c r="E53" s="15"/>
      <c r="F53" s="12"/>
      <c r="I53" s="1"/>
      <c r="J53" s="12"/>
      <c r="K53" s="16"/>
      <c r="L53" s="12"/>
      <c r="M53" s="17"/>
    </row>
    <row r="54" spans="1:13" ht="61.5" thickTop="1" thickBot="1">
      <c r="A54" s="40" t="s">
        <v>8</v>
      </c>
      <c r="B54" s="41" t="s">
        <v>9</v>
      </c>
      <c r="C54" s="42" t="s">
        <v>10</v>
      </c>
      <c r="D54" s="43" t="s">
        <v>21</v>
      </c>
      <c r="E54" s="43" t="s">
        <v>11</v>
      </c>
      <c r="F54" s="41" t="s">
        <v>12</v>
      </c>
      <c r="G54" s="41" t="s">
        <v>13</v>
      </c>
      <c r="H54" s="41" t="s">
        <v>14</v>
      </c>
      <c r="I54" s="41" t="s">
        <v>15</v>
      </c>
      <c r="J54" s="41" t="s">
        <v>16</v>
      </c>
      <c r="K54" s="41" t="s">
        <v>17</v>
      </c>
      <c r="L54" s="41" t="s">
        <v>18</v>
      </c>
      <c r="M54" s="44" t="s">
        <v>30</v>
      </c>
    </row>
    <row r="55" spans="1:13">
      <c r="A55" s="33" t="s">
        <v>0</v>
      </c>
      <c r="B55" s="34"/>
      <c r="C55" s="35">
        <f>B55*12</f>
        <v>0</v>
      </c>
      <c r="D55" s="36">
        <v>0.45</v>
      </c>
      <c r="E55" s="37">
        <f>C55*D55</f>
        <v>0</v>
      </c>
      <c r="F55" s="38">
        <f>E55*12.5%</f>
        <v>0</v>
      </c>
      <c r="G55" s="38">
        <f>F55/6</f>
        <v>0</v>
      </c>
      <c r="H55" s="38">
        <f>F55/6</f>
        <v>0</v>
      </c>
      <c r="I55" s="38">
        <f>F55/6</f>
        <v>0</v>
      </c>
      <c r="J55" s="38">
        <f>F55/6</f>
        <v>0</v>
      </c>
      <c r="K55" s="38">
        <f>F55/6</f>
        <v>0</v>
      </c>
      <c r="L55" s="38">
        <f>F55/6</f>
        <v>0</v>
      </c>
      <c r="M55" s="39">
        <f>F55+G55+H55+I55+J55+K55+L55</f>
        <v>0</v>
      </c>
    </row>
    <row r="56" spans="1:13">
      <c r="A56" s="19" t="s">
        <v>1</v>
      </c>
      <c r="B56" s="20"/>
      <c r="C56" s="21">
        <f t="shared" ref="C56:C63" si="35">B56*12</f>
        <v>0</v>
      </c>
      <c r="D56" s="22">
        <v>0.7</v>
      </c>
      <c r="E56" s="23">
        <f t="shared" ref="E56:E63" si="36">C56*D56</f>
        <v>0</v>
      </c>
      <c r="F56" s="24">
        <f t="shared" ref="F56:F62" si="37">E56*12.5%</f>
        <v>0</v>
      </c>
      <c r="G56" s="24">
        <f t="shared" ref="G56:G62" si="38">F56/6</f>
        <v>0</v>
      </c>
      <c r="H56" s="24">
        <f t="shared" ref="H56:H62" si="39">F56/6</f>
        <v>0</v>
      </c>
      <c r="I56" s="24">
        <f t="shared" ref="I56:I62" si="40">F56/6</f>
        <v>0</v>
      </c>
      <c r="J56" s="24">
        <f t="shared" ref="J56:J62" si="41">F56/6</f>
        <v>0</v>
      </c>
      <c r="K56" s="24">
        <f t="shared" ref="K56:K62" si="42">F56/6</f>
        <v>0</v>
      </c>
      <c r="L56" s="24">
        <f t="shared" ref="L56:L62" si="43">F56/6</f>
        <v>0</v>
      </c>
      <c r="M56" s="25">
        <f t="shared" ref="M56:M63" si="44">F56+G56+H56+I56+J56+K56+L56</f>
        <v>0</v>
      </c>
    </row>
    <row r="57" spans="1:13">
      <c r="A57" s="19" t="s">
        <v>2</v>
      </c>
      <c r="B57" s="20"/>
      <c r="C57" s="21">
        <f t="shared" si="35"/>
        <v>0</v>
      </c>
      <c r="D57" s="22">
        <v>0.7</v>
      </c>
      <c r="E57" s="23">
        <f t="shared" si="36"/>
        <v>0</v>
      </c>
      <c r="F57" s="24">
        <f t="shared" si="37"/>
        <v>0</v>
      </c>
      <c r="G57" s="24">
        <f t="shared" si="38"/>
        <v>0</v>
      </c>
      <c r="H57" s="24">
        <f t="shared" si="39"/>
        <v>0</v>
      </c>
      <c r="I57" s="24">
        <f t="shared" si="40"/>
        <v>0</v>
      </c>
      <c r="J57" s="24">
        <f t="shared" si="41"/>
        <v>0</v>
      </c>
      <c r="K57" s="24">
        <f t="shared" si="42"/>
        <v>0</v>
      </c>
      <c r="L57" s="24">
        <f t="shared" si="43"/>
        <v>0</v>
      </c>
      <c r="M57" s="25">
        <f t="shared" si="44"/>
        <v>0</v>
      </c>
    </row>
    <row r="58" spans="1:13">
      <c r="A58" s="19" t="s">
        <v>3</v>
      </c>
      <c r="B58" s="20"/>
      <c r="C58" s="21">
        <f t="shared" si="35"/>
        <v>0</v>
      </c>
      <c r="D58" s="22">
        <v>1.1000000000000001</v>
      </c>
      <c r="E58" s="23">
        <f t="shared" si="36"/>
        <v>0</v>
      </c>
      <c r="F58" s="24">
        <f t="shared" si="37"/>
        <v>0</v>
      </c>
      <c r="G58" s="24">
        <f t="shared" si="38"/>
        <v>0</v>
      </c>
      <c r="H58" s="24">
        <f t="shared" si="39"/>
        <v>0</v>
      </c>
      <c r="I58" s="24">
        <f t="shared" si="40"/>
        <v>0</v>
      </c>
      <c r="J58" s="24">
        <f t="shared" si="41"/>
        <v>0</v>
      </c>
      <c r="K58" s="24">
        <f t="shared" si="42"/>
        <v>0</v>
      </c>
      <c r="L58" s="24">
        <f t="shared" si="43"/>
        <v>0</v>
      </c>
      <c r="M58" s="25">
        <f t="shared" si="44"/>
        <v>0</v>
      </c>
    </row>
    <row r="59" spans="1:13">
      <c r="A59" s="19" t="s">
        <v>4</v>
      </c>
      <c r="B59" s="20"/>
      <c r="C59" s="21">
        <f t="shared" si="35"/>
        <v>0</v>
      </c>
      <c r="D59" s="22">
        <v>0.8</v>
      </c>
      <c r="E59" s="23">
        <f t="shared" si="36"/>
        <v>0</v>
      </c>
      <c r="F59" s="24">
        <f t="shared" si="37"/>
        <v>0</v>
      </c>
      <c r="G59" s="24">
        <f t="shared" si="38"/>
        <v>0</v>
      </c>
      <c r="H59" s="24">
        <f t="shared" si="39"/>
        <v>0</v>
      </c>
      <c r="I59" s="24">
        <f t="shared" si="40"/>
        <v>0</v>
      </c>
      <c r="J59" s="24">
        <f t="shared" si="41"/>
        <v>0</v>
      </c>
      <c r="K59" s="24">
        <f t="shared" si="42"/>
        <v>0</v>
      </c>
      <c r="L59" s="24">
        <f t="shared" si="43"/>
        <v>0</v>
      </c>
      <c r="M59" s="25">
        <f t="shared" si="44"/>
        <v>0</v>
      </c>
    </row>
    <row r="60" spans="1:13">
      <c r="A60" s="19" t="s">
        <v>5</v>
      </c>
      <c r="B60" s="20"/>
      <c r="C60" s="21">
        <f t="shared" si="35"/>
        <v>0</v>
      </c>
      <c r="D60" s="22">
        <v>0.55000000000000004</v>
      </c>
      <c r="E60" s="23">
        <f t="shared" si="36"/>
        <v>0</v>
      </c>
      <c r="F60" s="24">
        <f t="shared" si="37"/>
        <v>0</v>
      </c>
      <c r="G60" s="24">
        <f t="shared" si="38"/>
        <v>0</v>
      </c>
      <c r="H60" s="24">
        <f t="shared" si="39"/>
        <v>0</v>
      </c>
      <c r="I60" s="24">
        <f t="shared" si="40"/>
        <v>0</v>
      </c>
      <c r="J60" s="24">
        <f t="shared" si="41"/>
        <v>0</v>
      </c>
      <c r="K60" s="24">
        <f t="shared" si="42"/>
        <v>0</v>
      </c>
      <c r="L60" s="24">
        <f t="shared" si="43"/>
        <v>0</v>
      </c>
      <c r="M60" s="25">
        <f t="shared" si="44"/>
        <v>0</v>
      </c>
    </row>
    <row r="61" spans="1:13">
      <c r="A61" s="19" t="s">
        <v>6</v>
      </c>
      <c r="B61" s="20"/>
      <c r="C61" s="21">
        <f t="shared" si="35"/>
        <v>0</v>
      </c>
      <c r="D61" s="22">
        <v>1</v>
      </c>
      <c r="E61" s="23">
        <f t="shared" si="36"/>
        <v>0</v>
      </c>
      <c r="F61" s="24">
        <f t="shared" si="37"/>
        <v>0</v>
      </c>
      <c r="G61" s="24">
        <f t="shared" si="38"/>
        <v>0</v>
      </c>
      <c r="H61" s="24">
        <f t="shared" si="39"/>
        <v>0</v>
      </c>
      <c r="I61" s="24">
        <f t="shared" si="40"/>
        <v>0</v>
      </c>
      <c r="J61" s="24">
        <f t="shared" si="41"/>
        <v>0</v>
      </c>
      <c r="K61" s="24">
        <f t="shared" si="42"/>
        <v>0</v>
      </c>
      <c r="L61" s="24">
        <f t="shared" si="43"/>
        <v>0</v>
      </c>
      <c r="M61" s="25">
        <f t="shared" si="44"/>
        <v>0</v>
      </c>
    </row>
    <row r="62" spans="1:13">
      <c r="A62" s="50" t="s">
        <v>31</v>
      </c>
      <c r="B62" s="51"/>
      <c r="C62" s="21">
        <f t="shared" si="35"/>
        <v>0</v>
      </c>
      <c r="D62" s="22">
        <v>0.38</v>
      </c>
      <c r="E62" s="23">
        <f t="shared" si="36"/>
        <v>0</v>
      </c>
      <c r="F62" s="24">
        <f t="shared" si="37"/>
        <v>0</v>
      </c>
      <c r="G62" s="24">
        <f t="shared" si="38"/>
        <v>0</v>
      </c>
      <c r="H62" s="24">
        <f t="shared" si="39"/>
        <v>0</v>
      </c>
      <c r="I62" s="24">
        <f t="shared" si="40"/>
        <v>0</v>
      </c>
      <c r="J62" s="24">
        <f t="shared" si="41"/>
        <v>0</v>
      </c>
      <c r="K62" s="24">
        <f t="shared" si="42"/>
        <v>0</v>
      </c>
      <c r="L62" s="24">
        <f t="shared" si="43"/>
        <v>0</v>
      </c>
      <c r="M62" s="25">
        <f t="shared" si="44"/>
        <v>0</v>
      </c>
    </row>
    <row r="63" spans="1:13" ht="15.75" thickBot="1">
      <c r="A63" s="26" t="s">
        <v>7</v>
      </c>
      <c r="B63" s="27">
        <v>10</v>
      </c>
      <c r="C63" s="28">
        <f t="shared" si="35"/>
        <v>120</v>
      </c>
      <c r="D63" s="29">
        <v>0.3</v>
      </c>
      <c r="E63" s="30">
        <f t="shared" si="36"/>
        <v>36</v>
      </c>
      <c r="F63" s="31">
        <v>25</v>
      </c>
      <c r="G63" s="31">
        <v>1.84</v>
      </c>
      <c r="H63" s="31">
        <v>1.83</v>
      </c>
      <c r="I63" s="31">
        <v>1.83</v>
      </c>
      <c r="J63" s="31">
        <v>1.83</v>
      </c>
      <c r="K63" s="31">
        <v>1.83</v>
      </c>
      <c r="L63" s="31">
        <v>1.84</v>
      </c>
      <c r="M63" s="32">
        <f t="shared" si="44"/>
        <v>36</v>
      </c>
    </row>
    <row r="64" spans="1:13" ht="15.75" thickTop="1">
      <c r="A64" s="1"/>
      <c r="B64" s="2">
        <f>SUM(B55:B63)</f>
        <v>10</v>
      </c>
      <c r="C64" s="45"/>
      <c r="D64" s="46"/>
      <c r="E64" s="47"/>
      <c r="F64" s="2">
        <f>SUM(F55:F63)</f>
        <v>25</v>
      </c>
      <c r="G64" s="2">
        <f t="shared" ref="G64:M64" si="45">SUM(G55:G63)</f>
        <v>1.84</v>
      </c>
      <c r="H64" s="2">
        <f t="shared" si="45"/>
        <v>1.83</v>
      </c>
      <c r="I64" s="2">
        <f t="shared" si="45"/>
        <v>1.83</v>
      </c>
      <c r="J64" s="2">
        <f t="shared" si="45"/>
        <v>1.83</v>
      </c>
      <c r="K64" s="2">
        <f t="shared" si="45"/>
        <v>1.83</v>
      </c>
      <c r="L64" s="2">
        <f t="shared" si="45"/>
        <v>1.84</v>
      </c>
      <c r="M64" s="2">
        <f t="shared" si="45"/>
        <v>36</v>
      </c>
    </row>
    <row r="65" spans="1:13" ht="18.75">
      <c r="A65" s="81" t="s">
        <v>25</v>
      </c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</row>
    <row r="66" spans="1:13" ht="15.75" thickBot="1">
      <c r="A66" s="48"/>
      <c r="B66" s="48"/>
      <c r="C66" s="48"/>
      <c r="D66" s="48"/>
      <c r="E66" s="48"/>
      <c r="F66" s="48"/>
      <c r="G66" s="48"/>
      <c r="H66" s="48"/>
      <c r="I66" s="48"/>
      <c r="J66" s="48"/>
      <c r="K66" s="48"/>
      <c r="L66" s="48"/>
      <c r="M66" s="48"/>
    </row>
    <row r="67" spans="1:13" ht="61.5" thickTop="1" thickBot="1">
      <c r="A67" s="61"/>
      <c r="B67" s="61"/>
      <c r="C67" s="61"/>
      <c r="D67" s="61"/>
      <c r="E67" s="62"/>
      <c r="F67" s="58" t="s">
        <v>33</v>
      </c>
      <c r="G67" s="59" t="s">
        <v>13</v>
      </c>
      <c r="H67" s="59" t="s">
        <v>14</v>
      </c>
      <c r="I67" s="59" t="s">
        <v>15</v>
      </c>
      <c r="J67" s="59" t="s">
        <v>16</v>
      </c>
      <c r="K67" s="59" t="s">
        <v>17</v>
      </c>
      <c r="L67" s="59" t="s">
        <v>18</v>
      </c>
      <c r="M67" s="60" t="s">
        <v>32</v>
      </c>
    </row>
    <row r="68" spans="1:13" ht="15.75" thickTop="1">
      <c r="A68" s="18"/>
      <c r="B68" s="64"/>
      <c r="C68" s="65"/>
      <c r="D68" s="66"/>
      <c r="E68" s="67"/>
      <c r="F68" s="56"/>
      <c r="G68" s="56"/>
      <c r="H68" s="56"/>
      <c r="I68" s="56"/>
      <c r="J68" s="56"/>
      <c r="K68" s="56"/>
      <c r="L68" s="56"/>
      <c r="M68" s="57"/>
    </row>
    <row r="69" spans="1:13">
      <c r="A69" s="19" t="s">
        <v>26</v>
      </c>
      <c r="B69" s="68">
        <f>B3</f>
        <v>0</v>
      </c>
      <c r="C69" s="69"/>
      <c r="D69" s="70"/>
      <c r="E69" s="71"/>
      <c r="F69" s="21">
        <f>F16</f>
        <v>197.07550000000001</v>
      </c>
      <c r="G69" s="21">
        <f t="shared" ref="G69:L69" si="46">G16</f>
        <v>28.679250000000003</v>
      </c>
      <c r="H69" s="21">
        <f t="shared" si="46"/>
        <v>28.679250000000003</v>
      </c>
      <c r="I69" s="21">
        <f t="shared" si="46"/>
        <v>28.679250000000003</v>
      </c>
      <c r="J69" s="21">
        <f t="shared" si="46"/>
        <v>28.679250000000003</v>
      </c>
      <c r="K69" s="21">
        <f t="shared" si="46"/>
        <v>28.679250000000003</v>
      </c>
      <c r="L69" s="21">
        <f t="shared" si="46"/>
        <v>28.679250000000003</v>
      </c>
      <c r="M69" s="53">
        <f>M16</f>
        <v>369.15100000000001</v>
      </c>
    </row>
    <row r="70" spans="1:13">
      <c r="A70" s="19" t="s">
        <v>27</v>
      </c>
      <c r="B70" s="68">
        <f>B19</f>
        <v>0</v>
      </c>
      <c r="C70" s="69"/>
      <c r="D70" s="70"/>
      <c r="E70" s="71"/>
      <c r="F70" s="21">
        <f>F32</f>
        <v>25</v>
      </c>
      <c r="G70" s="21">
        <f t="shared" ref="G70:L70" si="47">G32</f>
        <v>1.84</v>
      </c>
      <c r="H70" s="21">
        <f t="shared" si="47"/>
        <v>1.83</v>
      </c>
      <c r="I70" s="21">
        <f t="shared" si="47"/>
        <v>1.83</v>
      </c>
      <c r="J70" s="21">
        <f t="shared" si="47"/>
        <v>1.83</v>
      </c>
      <c r="K70" s="21">
        <f t="shared" si="47"/>
        <v>1.83</v>
      </c>
      <c r="L70" s="21">
        <f t="shared" si="47"/>
        <v>1.84</v>
      </c>
      <c r="M70" s="53">
        <f>M32</f>
        <v>36</v>
      </c>
    </row>
    <row r="71" spans="1:13">
      <c r="A71" s="19" t="s">
        <v>28</v>
      </c>
      <c r="B71" s="68">
        <f>B35</f>
        <v>0</v>
      </c>
      <c r="C71" s="69"/>
      <c r="D71" s="70"/>
      <c r="E71" s="71"/>
      <c r="F71" s="21">
        <f>F48</f>
        <v>25</v>
      </c>
      <c r="G71" s="21">
        <f t="shared" ref="G71:L71" si="48">G48</f>
        <v>1.84</v>
      </c>
      <c r="H71" s="21">
        <f t="shared" si="48"/>
        <v>1.83</v>
      </c>
      <c r="I71" s="21">
        <f t="shared" si="48"/>
        <v>1.83</v>
      </c>
      <c r="J71" s="21">
        <f t="shared" si="48"/>
        <v>1.83</v>
      </c>
      <c r="K71" s="21">
        <f t="shared" si="48"/>
        <v>1.83</v>
      </c>
      <c r="L71" s="21">
        <f t="shared" si="48"/>
        <v>1.84</v>
      </c>
      <c r="M71" s="53">
        <f>M48</f>
        <v>36</v>
      </c>
    </row>
    <row r="72" spans="1:13">
      <c r="A72" s="19" t="s">
        <v>29</v>
      </c>
      <c r="B72" s="68">
        <f>B51</f>
        <v>0</v>
      </c>
      <c r="C72" s="69"/>
      <c r="D72" s="70"/>
      <c r="E72" s="71"/>
      <c r="F72" s="21">
        <f>F64</f>
        <v>25</v>
      </c>
      <c r="G72" s="21">
        <f t="shared" ref="G72:L72" si="49">G64</f>
        <v>1.84</v>
      </c>
      <c r="H72" s="21">
        <f t="shared" si="49"/>
        <v>1.83</v>
      </c>
      <c r="I72" s="21">
        <f t="shared" si="49"/>
        <v>1.83</v>
      </c>
      <c r="J72" s="21">
        <f t="shared" si="49"/>
        <v>1.83</v>
      </c>
      <c r="K72" s="21">
        <f t="shared" si="49"/>
        <v>1.83</v>
      </c>
      <c r="L72" s="21">
        <f t="shared" si="49"/>
        <v>1.84</v>
      </c>
      <c r="M72" s="53">
        <f>M64</f>
        <v>36</v>
      </c>
    </row>
    <row r="73" spans="1:13">
      <c r="A73" s="19" t="s">
        <v>34</v>
      </c>
      <c r="B73" s="68"/>
      <c r="C73" s="76"/>
      <c r="D73" s="77"/>
      <c r="E73" s="78"/>
      <c r="F73" s="52"/>
      <c r="G73" s="52"/>
      <c r="H73" s="52"/>
      <c r="I73" s="52"/>
      <c r="J73" s="52"/>
      <c r="K73" s="52"/>
      <c r="L73" s="52"/>
      <c r="M73" s="79"/>
    </row>
    <row r="74" spans="1:13">
      <c r="A74" s="19" t="s">
        <v>35</v>
      </c>
      <c r="B74" s="68"/>
      <c r="C74" s="76"/>
      <c r="D74" s="77"/>
      <c r="E74" s="78"/>
      <c r="F74" s="52"/>
      <c r="G74" s="52"/>
      <c r="H74" s="52"/>
      <c r="I74" s="52"/>
      <c r="J74" s="52"/>
      <c r="K74" s="52"/>
      <c r="L74" s="52"/>
      <c r="M74" s="79"/>
    </row>
    <row r="75" spans="1:13">
      <c r="A75" s="19" t="s">
        <v>36</v>
      </c>
      <c r="B75" s="68"/>
      <c r="C75" s="76"/>
      <c r="D75" s="77"/>
      <c r="E75" s="78"/>
      <c r="F75" s="52"/>
      <c r="G75" s="52"/>
      <c r="H75" s="52"/>
      <c r="I75" s="52"/>
      <c r="J75" s="52"/>
      <c r="K75" s="52"/>
      <c r="L75" s="52"/>
      <c r="M75" s="79"/>
    </row>
    <row r="76" spans="1:13">
      <c r="A76" s="19" t="s">
        <v>37</v>
      </c>
      <c r="B76" s="68"/>
      <c r="C76" s="76"/>
      <c r="D76" s="77"/>
      <c r="E76" s="78"/>
      <c r="F76" s="52"/>
      <c r="G76" s="52"/>
      <c r="H76" s="52"/>
      <c r="I76" s="52"/>
      <c r="J76" s="52"/>
      <c r="K76" s="52"/>
      <c r="L76" s="52"/>
      <c r="M76" s="79"/>
    </row>
    <row r="77" spans="1:13">
      <c r="A77" s="19" t="s">
        <v>38</v>
      </c>
      <c r="B77" s="68"/>
      <c r="C77" s="76"/>
      <c r="D77" s="77"/>
      <c r="E77" s="78"/>
      <c r="F77" s="52"/>
      <c r="G77" s="52"/>
      <c r="H77" s="52"/>
      <c r="I77" s="52"/>
      <c r="J77" s="52"/>
      <c r="K77" s="52"/>
      <c r="L77" s="52"/>
      <c r="M77" s="79"/>
    </row>
    <row r="78" spans="1:13">
      <c r="A78" s="19" t="s">
        <v>39</v>
      </c>
      <c r="B78" s="68"/>
      <c r="C78" s="76"/>
      <c r="D78" s="77"/>
      <c r="E78" s="78"/>
      <c r="F78" s="52"/>
      <c r="G78" s="52"/>
      <c r="H78" s="52"/>
      <c r="I78" s="52"/>
      <c r="J78" s="52"/>
      <c r="K78" s="52"/>
      <c r="L78" s="52"/>
      <c r="M78" s="79"/>
    </row>
    <row r="79" spans="1:13" ht="15.75" thickBot="1">
      <c r="A79" s="26"/>
      <c r="B79" s="72"/>
      <c r="C79" s="73"/>
      <c r="D79" s="74"/>
      <c r="E79" s="75"/>
      <c r="F79" s="54"/>
      <c r="G79" s="54"/>
      <c r="H79" s="54"/>
      <c r="I79" s="54"/>
      <c r="J79" s="54"/>
      <c r="K79" s="54"/>
      <c r="L79" s="54"/>
      <c r="M79" s="55"/>
    </row>
    <row r="80" spans="1:13" ht="15.75" thickTop="1">
      <c r="A80" s="1"/>
      <c r="C80" s="6"/>
      <c r="D80" s="7"/>
      <c r="E80" s="8"/>
      <c r="F80" s="63">
        <f>SUM(F69:F72)</f>
        <v>272.07550000000003</v>
      </c>
      <c r="G80" s="63">
        <f t="shared" ref="G80:L80" si="50">SUM(G69:G72)</f>
        <v>34.199250000000006</v>
      </c>
      <c r="H80" s="63">
        <f t="shared" si="50"/>
        <v>34.169249999999998</v>
      </c>
      <c r="I80" s="63">
        <f t="shared" si="50"/>
        <v>34.169249999999998</v>
      </c>
      <c r="J80" s="63">
        <f t="shared" si="50"/>
        <v>34.169249999999998</v>
      </c>
      <c r="K80" s="63">
        <f t="shared" si="50"/>
        <v>34.169249999999998</v>
      </c>
      <c r="L80" s="63">
        <f t="shared" si="50"/>
        <v>34.199250000000006</v>
      </c>
      <c r="M80" s="63">
        <f>SUM(M69:M72)</f>
        <v>477.15100000000001</v>
      </c>
    </row>
    <row r="81" spans="1:13">
      <c r="A81" s="1"/>
      <c r="C81" s="6"/>
      <c r="D81" s="7"/>
      <c r="E81" s="8"/>
      <c r="M81" s="1"/>
    </row>
    <row r="82" spans="1:13">
      <c r="A82" s="1"/>
      <c r="C82" s="6"/>
      <c r="D82" s="7"/>
      <c r="E82" s="8"/>
      <c r="M82" s="1"/>
    </row>
    <row r="83" spans="1:13">
      <c r="A83" s="1"/>
      <c r="C83" s="6"/>
      <c r="D83" s="7"/>
      <c r="E83" s="8"/>
      <c r="M83" s="1"/>
    </row>
    <row r="84" spans="1:13">
      <c r="A84" s="1"/>
      <c r="C84" s="6"/>
      <c r="D84" s="7"/>
      <c r="E84" s="8"/>
      <c r="M84" s="1"/>
    </row>
    <row r="85" spans="1:13">
      <c r="A85" s="1"/>
      <c r="C85" s="6"/>
      <c r="D85" s="7"/>
      <c r="E85" s="8"/>
      <c r="M85" s="1"/>
    </row>
    <row r="86" spans="1:13">
      <c r="A86" s="1"/>
      <c r="C86" s="6"/>
      <c r="D86" s="7"/>
      <c r="E86" s="8"/>
      <c r="M86" s="1"/>
    </row>
    <row r="87" spans="1:13">
      <c r="A87" s="1"/>
      <c r="C87" s="6"/>
      <c r="D87" s="7"/>
      <c r="E87" s="8"/>
      <c r="M87" s="1"/>
    </row>
    <row r="88" spans="1:13">
      <c r="A88" s="1"/>
      <c r="C88" s="6"/>
      <c r="D88" s="7"/>
      <c r="E88" s="8"/>
      <c r="M88" s="1"/>
    </row>
    <row r="89" spans="1:13">
      <c r="A89" s="1"/>
      <c r="C89" s="6"/>
      <c r="D89" s="7"/>
      <c r="E89" s="8"/>
      <c r="M89" s="1"/>
    </row>
    <row r="90" spans="1:13">
      <c r="A90" s="1"/>
      <c r="C90" s="6"/>
      <c r="D90" s="7"/>
      <c r="E90" s="8"/>
      <c r="M90" s="1"/>
    </row>
    <row r="91" spans="1:13">
      <c r="A91" s="1"/>
      <c r="C91" s="6"/>
      <c r="D91" s="7"/>
      <c r="E91" s="8"/>
      <c r="M91" s="1"/>
    </row>
    <row r="92" spans="1:13">
      <c r="A92" s="1"/>
      <c r="C92" s="6"/>
      <c r="D92" s="7"/>
      <c r="E92" s="8"/>
      <c r="M92" s="1"/>
    </row>
    <row r="93" spans="1:13">
      <c r="A93" s="1"/>
      <c r="C93" s="6"/>
      <c r="D93" s="7"/>
      <c r="E93" s="8"/>
      <c r="M93" s="1"/>
    </row>
    <row r="94" spans="1:13">
      <c r="A94" s="1"/>
      <c r="C94" s="6"/>
      <c r="D94" s="7"/>
      <c r="E94" s="8"/>
      <c r="M94" s="1"/>
    </row>
    <row r="95" spans="1:13">
      <c r="A95" s="1"/>
      <c r="C95" s="6"/>
      <c r="D95" s="7"/>
      <c r="E95" s="8"/>
      <c r="M95" s="1"/>
    </row>
    <row r="96" spans="1:13">
      <c r="A96" s="1"/>
      <c r="C96" s="6"/>
      <c r="D96" s="7"/>
      <c r="E96" s="8"/>
      <c r="M96" s="1"/>
    </row>
  </sheetData>
  <mergeCells count="3">
    <mergeCell ref="A1:M1"/>
    <mergeCell ref="A33:M33"/>
    <mergeCell ref="A65:M65"/>
  </mergeCells>
  <pageMargins left="0.25" right="0.25" top="0.25" bottom="0.25" header="0.3" footer="0.3"/>
  <pageSetup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Sunday</vt:lpstr>
      <vt:lpstr>Monday</vt:lpstr>
      <vt:lpstr>Tuesday</vt:lpstr>
      <vt:lpstr>Wednesday</vt:lpstr>
      <vt:lpstr>Thursday</vt:lpstr>
      <vt:lpstr>Friday</vt:lpstr>
      <vt:lpstr>Saturday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Shirlee Fequiere</dc:creator>
  <cp:lastModifiedBy>Hp computer</cp:lastModifiedBy>
  <cp:lastPrinted>2016-02-10T22:57:46Z</cp:lastPrinted>
  <dcterms:created xsi:type="dcterms:W3CDTF">2016-02-10T17:30:27Z</dcterms:created>
  <dcterms:modified xsi:type="dcterms:W3CDTF">2016-02-11T02:39:22Z</dcterms:modified>
</cp:coreProperties>
</file>