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se\Downloads\P6-Make-Effective-Data-Visualization\"/>
    </mc:Choice>
  </mc:AlternateContent>
  <xr:revisionPtr revIDLastSave="0" documentId="10_ncr:8100000_{B4EA297A-BCF6-4443-B530-18F15EA41A3E}" xr6:coauthVersionLast="32" xr6:coauthVersionMax="32" xr10:uidLastSave="{00000000-0000-0000-0000-000000000000}"/>
  <bookViews>
    <workbookView xWindow="0" yWindow="0" windowWidth="15330" windowHeight="6705" activeTab="3" xr2:uid="{00000000-000D-0000-FFFF-FFFF00000000}"/>
  </bookViews>
  <sheets>
    <sheet name="Cabin" sheetId="2" r:id="rId1"/>
    <sheet name="Age" sheetId="3" r:id="rId2"/>
    <sheet name="Class-Gender" sheetId="4" r:id="rId3"/>
    <sheet name="Sheet3" sheetId="5" r:id="rId4"/>
    <sheet name="train" sheetId="1" r:id="rId5"/>
  </sheets>
  <calcPr calcId="162913"/>
  <pivotCaches>
    <pivotCache cacheId="9" r:id="rId6"/>
  </pivotCaches>
</workbook>
</file>

<file path=xl/calcChain.xml><?xml version="1.0" encoding="utf-8"?>
<calcChain xmlns="http://schemas.openxmlformats.org/spreadsheetml/2006/main">
  <c r="I3" i="5" l="1"/>
  <c r="I4" i="5"/>
  <c r="I2" i="5"/>
  <c r="H3" i="5"/>
  <c r="H4" i="5"/>
  <c r="H2" i="5"/>
  <c r="F3" i="5"/>
  <c r="G3" i="5"/>
  <c r="F4" i="5"/>
  <c r="G4" i="5"/>
  <c r="G2" i="5"/>
  <c r="F2" i="5"/>
  <c r="E18" i="3"/>
  <c r="F18" i="3"/>
  <c r="E19" i="3"/>
  <c r="F19" i="3"/>
  <c r="E20" i="3"/>
  <c r="F20" i="3"/>
  <c r="E21" i="3"/>
  <c r="F21" i="3"/>
  <c r="E22" i="3"/>
  <c r="F22" i="3"/>
  <c r="F17" i="3"/>
  <c r="E17" i="3"/>
  <c r="E16" i="2" l="1"/>
  <c r="F16" i="2" s="1"/>
  <c r="E17" i="2"/>
  <c r="F17" i="2" s="1"/>
  <c r="F15" i="2"/>
  <c r="E15" i="2"/>
</calcChain>
</file>

<file path=xl/sharedStrings.xml><?xml version="1.0" encoding="utf-8"?>
<sst xmlns="http://schemas.openxmlformats.org/spreadsheetml/2006/main" count="3189" uniqueCount="1259">
  <si>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</si>
  <si>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</si>
  <si>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</si>
  <si>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</si>
  <si>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</si>
  <si>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</si>
  <si>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</si>
  <si>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</si>
  <si>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</si>
  <si>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</si>
  <si>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</si>
  <si>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</si>
  <si>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</si>
  <si>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</si>
  <si>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</si>
  <si>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</si>
  <si>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</si>
  <si>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</si>
  <si>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</si>
  <si>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</si>
  <si>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</si>
  <si>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</si>
  <si>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</si>
  <si>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</si>
  <si>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</si>
  <si>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</si>
  <si>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</si>
  <si>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</si>
  <si>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</si>
  <si>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</si>
  <si>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</si>
  <si>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</si>
  <si>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</si>
  <si>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</si>
  <si>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</si>
  <si>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</si>
  <si>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</si>
  <si>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</si>
  <si>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</si>
  <si>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</si>
  <si>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</si>
  <si>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</si>
  <si>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</si>
  <si>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</si>
  <si>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</si>
  <si>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</si>
  <si>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</si>
  <si>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</si>
  <si>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</si>
  <si>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</si>
  <si>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</si>
  <si>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</si>
  <si>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</si>
  <si>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</si>
  <si>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</si>
  <si>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</si>
  <si>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</si>
  <si>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</si>
  <si>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</si>
  <si>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</si>
  <si>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</si>
  <si>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</si>
  <si>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</si>
  <si>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</si>
  <si>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</si>
  <si>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</si>
  <si>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</si>
  <si>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</si>
  <si>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</si>
  <si>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</si>
  <si>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</si>
  <si>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</si>
  <si>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</si>
  <si>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</si>
  <si>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</si>
  <si>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</si>
  <si>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</si>
  <si>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</si>
  <si>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</si>
  <si>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</si>
  <si>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</si>
  <si>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</si>
  <si>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</si>
  <si>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</si>
  <si>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</si>
  <si>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</si>
  <si>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</si>
  <si>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</si>
  <si>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</si>
  <si>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</si>
  <si>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</si>
  <si>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</si>
  <si>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</si>
  <si>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</si>
  <si>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</si>
  <si>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</si>
  <si>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</si>
  <si>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</si>
  <si>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</si>
  <si>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</si>
  <si>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</si>
  <si>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</si>
  <si>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</si>
  <si>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</si>
  <si>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</si>
  <si>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</si>
  <si>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</si>
  <si>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</si>
  <si>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</si>
  <si>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</si>
  <si>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</si>
  <si>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</si>
  <si>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</si>
  <si>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</si>
  <si>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</si>
  <si>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</si>
  <si>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</si>
  <si>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</si>
  <si>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</si>
  <si>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</si>
  <si>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</si>
  <si>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</si>
  <si>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</si>
  <si>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</si>
  <si>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</si>
  <si>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</si>
  <si>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</si>
  <si>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</si>
  <si>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</si>
  <si>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</si>
  <si>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</si>
  <si>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</si>
  <si>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</si>
  <si>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</si>
  <si>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</si>
  <si>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</si>
  <si>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</si>
  <si>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</si>
  <si>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</si>
  <si>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</si>
  <si>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</si>
  <si>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</si>
  <si>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</si>
  <si>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</si>
  <si>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</si>
  <si>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</si>
  <si>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</si>
  <si>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</si>
  <si>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</si>
  <si>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</si>
  <si>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</si>
  <si>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</si>
  <si>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</si>
  <si>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</si>
  <si>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</si>
  <si>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</si>
  <si>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</si>
  <si>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</si>
  <si>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</si>
  <si>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</si>
  <si>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</si>
  <si>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</si>
  <si>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</si>
  <si>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</si>
  <si>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</si>
  <si>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</si>
  <si>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</si>
  <si>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</si>
  <si>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</si>
  <si>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</si>
  <si>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</si>
  <si>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</si>
  <si>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</si>
  <si>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</si>
  <si>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</si>
  <si>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</si>
  <si>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</si>
  <si>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</si>
  <si>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</si>
  <si>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</si>
  <si>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</si>
  <si>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</si>
  <si>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</si>
  <si>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</si>
  <si>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</si>
  <si>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</si>
  <si>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</si>
  <si>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</si>
  <si>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</si>
  <si>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</si>
  <si>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</si>
  <si>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</si>
  <si>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</si>
  <si>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</si>
  <si>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</si>
  <si>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</si>
  <si>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</si>
  <si>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</si>
  <si>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</si>
  <si>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</si>
  <si>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</si>
  <si>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</si>
  <si>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</si>
  <si>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</si>
  <si>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</si>
  <si>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</si>
  <si>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</si>
  <si>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</si>
  <si>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</si>
  <si>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</si>
  <si>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</si>
  <si>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</si>
  <si>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</si>
  <si>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</si>
  <si>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</si>
  <si>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</si>
  <si>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</si>
  <si>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</si>
  <si>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</si>
  <si>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</si>
  <si>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</si>
  <si>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</si>
  <si>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</si>
  <si>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</si>
  <si>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</si>
  <si>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</si>
  <si>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</si>
  <si>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</si>
  <si>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</si>
  <si>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</si>
  <si>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</si>
  <si>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</si>
  <si>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</si>
  <si>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</si>
  <si>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</si>
  <si>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</si>
  <si>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</si>
  <si>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</si>
  <si>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</si>
  <si>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</si>
  <si>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</si>
  <si>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</si>
  <si>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</si>
  <si>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</si>
  <si>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</si>
  <si>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</si>
  <si>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</si>
  <si>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</si>
  <si>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</si>
  <si>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</si>
  <si>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</si>
  <si>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</si>
  <si>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</si>
  <si>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</si>
  <si>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</si>
  <si>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</si>
  <si>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</si>
  <si>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</si>
  <si>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</si>
  <si>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</si>
  <si>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</si>
  <si>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</si>
  <si>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</si>
  <si>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</si>
  <si>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</si>
  <si>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</si>
  <si>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</si>
  <si>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</si>
  <si>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</si>
  <si>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</si>
  <si>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</si>
  <si>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</si>
  <si>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</si>
  <si>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</si>
  <si>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</si>
  <si>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</si>
  <si>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</si>
  <si>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</si>
  <si>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</si>
  <si>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</si>
  <si>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</si>
  <si>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</si>
  <si>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</si>
  <si>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</si>
  <si>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</si>
  <si>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</si>
  <si>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</si>
  <si>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</si>
  <si>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</si>
  <si>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</si>
  <si>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</si>
  <si>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</si>
  <si>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</si>
  <si>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</si>
  <si>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</si>
  <si>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</si>
  <si>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</si>
  <si>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</si>
  <si>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</si>
  <si>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</si>
  <si>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</si>
  <si>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</si>
  <si>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</si>
  <si>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</si>
  <si>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</si>
  <si>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</si>
  <si>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</si>
  <si>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</si>
  <si>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</si>
  <si>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</si>
  <si>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</si>
  <si>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</si>
  <si>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</si>
  <si>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</si>
  <si>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</si>
  <si>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</si>
  <si>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</si>
  <si>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</si>
  <si>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</si>
  <si>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</si>
  <si>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</si>
  <si>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</si>
  <si>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</si>
  <si>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</si>
  <si>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</si>
  <si>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</si>
  <si>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</si>
  <si>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</si>
  <si>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</si>
  <si>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</si>
  <si>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</si>
  <si>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</si>
  <si>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</si>
  <si>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</si>
  <si>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</si>
  <si>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</si>
  <si>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</si>
  <si>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</si>
  <si>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</si>
  <si>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</si>
  <si>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</si>
  <si>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</si>
  <si>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</si>
  <si>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</si>
  <si>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</si>
  <si>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</si>
  <si>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</si>
  <si>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</si>
  <si>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</si>
  <si>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</si>
  <si>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</si>
  <si>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</si>
  <si>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</si>
  <si>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</si>
  <si>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</si>
  <si>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</si>
  <si>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</si>
  <si>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</si>
  <si>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</si>
  <si>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</si>
  <si>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</si>
  <si>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</si>
  <si>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</si>
  <si>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</si>
  <si>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</si>
  <si>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</si>
  <si>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</si>
  <si>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</si>
  <si>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</si>
  <si>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</si>
  <si>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</si>
  <si>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</si>
  <si>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</si>
  <si>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</si>
  <si>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</si>
  <si>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</si>
  <si>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</si>
  <si>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</si>
  <si>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</si>
  <si>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</si>
  <si>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</si>
  <si>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</si>
  <si>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</si>
  <si>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</si>
  <si>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</si>
  <si>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</si>
  <si>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</si>
  <si>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</si>
  <si>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</si>
  <si>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</si>
  <si>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</si>
  <si>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</si>
  <si>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</si>
  <si>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</si>
  <si>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</si>
  <si>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</si>
  <si>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</si>
  <si>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</si>
  <si>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</si>
  <si>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</si>
  <si>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</si>
  <si>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</si>
  <si>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</si>
  <si>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</si>
  <si>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</si>
  <si>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</si>
  <si>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</si>
  <si>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</si>
  <si>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</si>
  <si>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</si>
  <si>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</si>
  <si>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</si>
  <si>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</si>
  <si>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</si>
  <si>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</si>
  <si>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</si>
  <si>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</si>
  <si>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</si>
  <si>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</si>
  <si>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</si>
  <si>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</si>
  <si>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</si>
  <si>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</si>
  <si>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</si>
  <si>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</si>
  <si>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</si>
  <si>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</si>
  <si>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</si>
  <si>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</si>
  <si>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</si>
  <si>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</si>
  <si>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</si>
  <si>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</si>
  <si>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</si>
  <si>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</si>
  <si>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</si>
  <si>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</si>
  <si>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</si>
  <si>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</si>
  <si>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</si>
  <si>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</si>
  <si>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</si>
  <si>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</si>
  <si>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</si>
  <si>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</si>
  <si>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</si>
  <si>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</si>
  <si>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</si>
  <si>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</si>
  <si>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</si>
  <si>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</si>
  <si>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</si>
  <si>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</si>
  <si>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</si>
  <si>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</si>
  <si>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</si>
  <si>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</si>
  <si>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</si>
  <si>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</si>
  <si>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</si>
  <si>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</si>
  <si>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</si>
  <si>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</si>
  <si>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</si>
  <si>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</si>
  <si>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</si>
  <si>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</si>
  <si>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</si>
  <si>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</si>
  <si>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</si>
  <si>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</si>
  <si>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</si>
  <si>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</si>
  <si>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</si>
  <si>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</si>
  <si>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</si>
  <si>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</si>
  <si>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</si>
  <si>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</si>
  <si>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</si>
  <si>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</si>
  <si>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</si>
  <si>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</si>
  <si>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</si>
  <si>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</si>
  <si>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</si>
  <si>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</si>
  <si>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</si>
  <si>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</si>
  <si>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</si>
  <si>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</si>
  <si>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</si>
  <si>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</si>
  <si>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</si>
  <si>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</si>
  <si>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</si>
  <si>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</si>
  <si>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</si>
  <si>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</si>
  <si>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</si>
  <si>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</si>
  <si>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</si>
  <si>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</si>
  <si>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</si>
  <si>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</si>
  <si>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</si>
  <si>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</si>
  <si>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</si>
  <si>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</si>
  <si>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</si>
  <si>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</si>
  <si>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</si>
  <si>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</si>
  <si>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</si>
  <si>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</si>
  <si>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</si>
  <si>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</si>
  <si>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</si>
  <si>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</si>
  <si>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</si>
  <si>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</si>
  <si>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</si>
  <si>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</si>
  <si>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</si>
  <si>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</si>
  <si>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</si>
  <si>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</si>
  <si>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</si>
  <si>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</si>
  <si>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</si>
  <si>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</si>
  <si>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</si>
  <si>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</si>
  <si>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</si>
  <si>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</si>
  <si>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</si>
  <si>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</si>
  <si>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</si>
  <si>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</si>
  <si>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</si>
  <si>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</si>
  <si>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</si>
  <si>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</si>
  <si>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</si>
  <si>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</si>
  <si>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</si>
  <si>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</si>
  <si>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</si>
  <si>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</si>
  <si>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</si>
  <si>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</si>
  <si>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</si>
  <si>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</si>
  <si>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</si>
  <si>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</si>
  <si>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</si>
  <si>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</si>
  <si>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</si>
  <si>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</si>
  <si>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</si>
  <si>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</si>
  <si>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</si>
  <si>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</si>
  <si>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</si>
  <si>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</si>
  <si>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</si>
  <si>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</si>
  <si>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</si>
  <si>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</si>
  <si>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</si>
  <si>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</si>
  <si>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</si>
  <si>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</si>
  <si>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</si>
  <si>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</si>
  <si>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</si>
  <si>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</si>
  <si>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</si>
  <si>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</si>
  <si>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</si>
  <si>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</si>
  <si>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</si>
  <si>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</si>
  <si>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</si>
  <si>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</si>
  <si>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</si>
  <si>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</si>
  <si>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</si>
  <si>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</si>
  <si>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</si>
  <si>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</si>
  <si>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</si>
  <si>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</si>
  <si>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</si>
  <si>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</si>
  <si>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</si>
  <si>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</si>
  <si>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</si>
  <si>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</si>
  <si>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</si>
  <si>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</si>
  <si>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</si>
  <si>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</si>
  <si>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</si>
  <si>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</si>
  <si>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</si>
  <si>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</si>
  <si>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</si>
  <si>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</si>
  <si>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</si>
  <si>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</si>
  <si>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</si>
  <si>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</si>
  <si>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</si>
  <si>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</si>
  <si>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</si>
  <si>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</si>
  <si>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</si>
  <si>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</si>
  <si>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</si>
  <si>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</si>
  <si>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</si>
  <si>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</si>
  <si>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</si>
  <si>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</si>
  <si>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</si>
  <si>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</si>
  <si>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</si>
  <si>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</si>
  <si>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</si>
  <si>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</si>
  <si>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</si>
  <si>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</si>
  <si>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</si>
  <si>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</si>
  <si>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</si>
  <si>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</si>
  <si>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</si>
  <si>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</si>
  <si>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</si>
  <si>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</si>
  <si>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</si>
  <si>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</si>
  <si>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</si>
  <si>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</si>
  <si>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</si>
  <si>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</si>
  <si>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</si>
  <si>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</si>
  <si>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</si>
  <si>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</si>
  <si>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</si>
  <si>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</si>
  <si>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</si>
  <si>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</si>
  <si>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</si>
  <si>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</si>
  <si>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</si>
  <si>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</si>
  <si>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</si>
  <si>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</si>
  <si>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</si>
  <si>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</si>
  <si>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</si>
  <si>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</si>
  <si>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</si>
  <si>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</si>
  <si>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</si>
  <si>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</si>
  <si>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</si>
  <si>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</si>
  <si>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</si>
  <si>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</si>
  <si>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</si>
  <si>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</si>
  <si>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</si>
  <si>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</si>
  <si>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</si>
  <si>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</si>
  <si>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</si>
  <si>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</si>
  <si>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</si>
  <si>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</si>
  <si>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</si>
  <si>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</si>
  <si>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</si>
  <si>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</si>
  <si>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</si>
  <si>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</si>
  <si>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</si>
  <si>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</si>
  <si>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</si>
  <si>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</si>
  <si>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</si>
  <si>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</si>
  <si>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</si>
  <si>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</si>
  <si>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</si>
  <si>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</si>
  <si>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</si>
  <si>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</si>
  <si>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</si>
  <si>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</si>
  <si>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</si>
  <si>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</si>
  <si>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</si>
  <si>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</si>
  <si>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</si>
  <si>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</si>
  <si>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</si>
  <si>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</si>
  <si>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</si>
  <si>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</si>
  <si>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</si>
  <si>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</si>
  <si>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</si>
  <si>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</si>
  <si>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</si>
  <si>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</si>
  <si>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</si>
  <si>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</si>
  <si>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</si>
  <si>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</si>
  <si>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</si>
  <si>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</si>
  <si>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</si>
  <si>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</si>
  <si>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</si>
  <si>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</si>
  <si>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</si>
  <si>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</si>
  <si>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</si>
  <si>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</si>
  <si>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</si>
  <si>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</si>
  <si>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</si>
  <si>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</si>
  <si>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</si>
  <si>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</si>
  <si>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</si>
  <si>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</si>
  <si>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</si>
  <si>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</si>
  <si>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</si>
  <si>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</si>
  <si>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</si>
  <si>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</si>
  <si>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</si>
  <si>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</si>
  <si>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</si>
  <si>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</si>
  <si>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</si>
  <si>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</si>
  <si>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</si>
  <si>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</si>
  <si>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</si>
  <si>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</si>
  <si>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</si>
  <si>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</si>
  <si>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</si>
  <si>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</si>
  <si>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</si>
  <si>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</si>
  <si>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</si>
  <si>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</si>
  <si>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</si>
  <si>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</si>
  <si>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</si>
  <si>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</si>
  <si>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</si>
  <si>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</si>
  <si>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</si>
  <si>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</si>
  <si>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</si>
  <si>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</si>
  <si>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</si>
  <si>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</si>
  <si>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</si>
  <si>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</si>
  <si>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</si>
  <si>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</si>
  <si>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</si>
  <si>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</si>
  <si>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</si>
  <si>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</si>
  <si>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</si>
  <si>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</si>
  <si>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</si>
  <si>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</si>
  <si>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</si>
  <si>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</si>
  <si>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</si>
  <si>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</si>
  <si>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</si>
  <si>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</si>
  <si>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</si>
  <si>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</si>
  <si>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</si>
  <si>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</si>
  <si>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</si>
  <si>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</si>
  <si>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</si>
  <si>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</si>
  <si>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</si>
  <si>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</si>
  <si>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</si>
  <si>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</si>
  <si>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</si>
  <si>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</si>
  <si>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</si>
  <si>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</si>
  <si>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</si>
  <si>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</si>
  <si>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</si>
  <si>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</si>
  <si>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</si>
  <si>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</si>
  <si>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</si>
  <si>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</si>
  <si>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</si>
  <si>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</si>
  <si>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</si>
  <si>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</si>
  <si>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</si>
  <si>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</si>
  <si>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</si>
  <si>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</si>
  <si>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</si>
  <si>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</si>
  <si>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</si>
  <si>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</si>
  <si>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</si>
  <si>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</si>
  <si>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</si>
  <si>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</si>
  <si>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</si>
  <si>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</si>
  <si>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</si>
  <si>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</si>
  <si>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</si>
  <si>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</si>
  <si>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</si>
  <si>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</si>
  <si>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</si>
  <si>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</si>
  <si>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</si>
  <si>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</si>
  <si>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</si>
  <si>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</si>
  <si>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</si>
  <si>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</si>
  <si>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</si>
  <si>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</si>
  <si>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</si>
  <si>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</si>
  <si>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</si>
  <si>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</si>
  <si>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</si>
  <si>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</si>
  <si>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</si>
  <si>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</si>
  <si>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</si>
  <si>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</si>
  <si>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</si>
  <si>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</si>
  <si>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</si>
  <si>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</si>
  <si>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</si>
  <si>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</si>
  <si>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</si>
  <si>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</si>
  <si>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</si>
  <si>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</si>
  <si>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</si>
  <si>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</si>
  <si>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</si>
  <si>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</si>
  <si>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</si>
  <si>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</si>
  <si>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</si>
  <si>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</si>
  <si>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</si>
  <si>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</si>
  <si>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</si>
  <si>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</si>
  <si>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</si>
  <si>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</si>
  <si>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</si>
  <si>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</si>
  <si>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</si>
  <si>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</si>
  <si>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</si>
  <si>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</si>
  <si>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</si>
  <si>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</si>
  <si>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</si>
  <si>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</si>
  <si>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</si>
  <si>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</si>
  <si>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</si>
  <si>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</si>
  <si>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</si>
  <si>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</si>
  <si>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</si>
  <si>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</si>
  <si>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</si>
  <si>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</si>
  <si>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</si>
  <si>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</si>
  <si>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</si>
  <si>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</si>
  <si>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</si>
  <si>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</si>
  <si>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</si>
  <si>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</si>
  <si>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</si>
  <si>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</si>
  <si>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</si>
  <si>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</si>
  <si>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</si>
  <si>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</si>
  <si>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</si>
  <si>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</si>
  <si>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</si>
  <si>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</si>
  <si>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</si>
  <si>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</si>
  <si>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</si>
  <si>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</si>
  <si>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</si>
  <si>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</si>
  <si>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</si>
  <si>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</si>
  <si>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</si>
  <si>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</si>
  <si>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</si>
  <si>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</si>
  <si>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</si>
  <si>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</si>
  <si>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</si>
  <si>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</si>
  <si>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</si>
  <si>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</si>
  <si>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</si>
  <si>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</si>
  <si>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</si>
  <si>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</si>
  <si>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</si>
  <si>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</si>
  <si>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</si>
  <si>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</si>
  <si>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</si>
  <si>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</si>
  <si>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</si>
  <si>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</si>
  <si>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</si>
  <si>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</si>
  <si>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</si>
  <si>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</si>
  <si>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</si>
  <si>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</si>
  <si>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</si>
  <si>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</si>
  <si>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</si>
  <si>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</si>
  <si>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</si>
  <si>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</si>
  <si>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</si>
  <si>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</si>
  <si>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</si>
  <si>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</si>
  <si>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</si>
  <si>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</si>
  <si>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</si>
  <si>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</si>
  <si>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</si>
  <si>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</si>
  <si>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</si>
  <si>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</si>
  <si>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</si>
  <si>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</si>
  <si>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</si>
  <si>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</si>
  <si>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</si>
  <si>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</si>
  <si>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</si>
  <si>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</si>
  <si>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</si>
  <si>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</si>
  <si>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</si>
  <si>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</si>
  <si>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</si>
  <si>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</si>
  <si>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</si>
  <si>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</si>
  <si>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</si>
  <si>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</si>
  <si>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</si>
  <si>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</si>
  <si>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</si>
  <si>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</si>
  <si>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</si>
  <si>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</si>
  <si>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</si>
  <si>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</si>
  <si>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</si>
  <si>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</si>
  <si>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</si>
  <si>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</si>
  <si>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</si>
  <si>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</si>
  <si>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</si>
  <si>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</si>
  <si>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</si>
  <si>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</si>
  <si>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</si>
  <si>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</si>
  <si>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</si>
  <si>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</si>
  <si>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</si>
  <si>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</si>
  <si>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</si>
  <si>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</si>
  <si>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</si>
  <si>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</si>
  <si>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</si>
  <si>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</si>
  <si>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</si>
  <si>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</si>
  <si>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</si>
  <si>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</si>
  <si>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</si>
  <si>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</si>
  <si>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</si>
  <si>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</si>
  <si>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</si>
  <si>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</si>
  <si>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</si>
  <si>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</si>
  <si>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</si>
  <si>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</si>
  <si>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</si>
  <si>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</si>
  <si>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</si>
  <si>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</si>
  <si>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</si>
  <si>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</si>
  <si>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</si>
  <si>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</si>
  <si>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</si>
  <si>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</si>
  <si>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</si>
  <si>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</si>
  <si>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</si>
  <si>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</si>
  <si>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</si>
  <si>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</si>
  <si>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</si>
  <si>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</si>
  <si>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</si>
  <si>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</si>
  <si>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</si>
  <si>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</si>
  <si>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</si>
  <si>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</si>
  <si>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</si>
  <si>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</si>
  <si>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</si>
  <si>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</si>
  <si>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</si>
  <si>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</si>
  <si>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</si>
  <si>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</si>
  <si>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</si>
  <si>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</si>
  <si>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</si>
  <si>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</si>
  <si>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</si>
  <si>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</si>
  <si>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</si>
  <si>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</si>
  <si>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</si>
  <si>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</si>
  <si>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</si>
  <si>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</si>
  <si>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</si>
  <si>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</si>
  <si>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</si>
  <si>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</si>
  <si>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</si>
  <si>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</si>
  <si>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</si>
  <si>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</si>
  <si>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</si>
  <si>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</si>
  <si>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</si>
  <si>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</si>
  <si>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</si>
  <si>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</si>
  <si>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</si>
  <si>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</si>
  <si>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</si>
  <si>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</si>
  <si>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</si>
  <si>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</si>
  <si>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</si>
  <si>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</si>
  <si>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</si>
  <si>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</si>
  <si>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</si>
  <si>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</si>
  <si>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</si>
  <si>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</si>
  <si>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</si>
  <si>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</si>
  <si>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</si>
  <si>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</si>
  <si>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</si>
  <si>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</si>
  <si>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</si>
  <si>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</si>
  <si>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</si>
  <si>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</si>
  <si>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</si>
  <si>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</si>
  <si>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</si>
  <si>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</si>
  <si>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</si>
  <si>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</si>
  <si>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</si>
  <si>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</si>
  <si>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</si>
  <si>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</si>
  <si>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</si>
  <si>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</si>
  <si>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</si>
  <si>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</si>
  <si>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</si>
  <si>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</si>
  <si>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</si>
  <si>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</si>
  <si>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</si>
  <si>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</si>
  <si>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</si>
  <si>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</si>
  <si>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</si>
  <si>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</si>
  <si>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</si>
  <si>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</si>
  <si>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</si>
  <si>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</si>
  <si>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</si>
  <si>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</si>
  <si>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</si>
  <si>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</si>
  <si>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</si>
  <si>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</si>
  <si>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</si>
  <si>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</si>
  <si>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</si>
  <si>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</si>
  <si>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</si>
  <si>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</si>
  <si>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</si>
  <si>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</si>
  <si>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</si>
  <si>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</si>
  <si>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</si>
  <si>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</si>
  <si>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</si>
  <si>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</si>
  <si>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</si>
  <si>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</si>
  <si>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</si>
  <si>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</si>
  <si>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</si>
  <si>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</si>
  <si>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</si>
  <si>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</si>
  <si>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</si>
  <si>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</si>
  <si>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</si>
  <si>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</si>
  <si>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</si>
  <si>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</si>
  <si>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</si>
  <si>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</si>
  <si>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</si>
  <si>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</si>
  <si>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</si>
  <si>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</si>
  <si>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</si>
  <si>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</si>
  <si>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</si>
  <si>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</si>
  <si>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</si>
  <si>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</si>
  <si>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</si>
  <si>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</si>
  <si>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</si>
  <si>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</si>
  <si>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</si>
  <si>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</si>
  <si>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</si>
  <si>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</si>
  <si>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</si>
  <si>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</si>
  <si>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</si>
  <si>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</si>
  <si>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</si>
  <si>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</si>
  <si>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</si>
  <si>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</si>
  <si>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</si>
  <si>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</si>
  <si>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</si>
  <si>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</si>
  <si>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</si>
  <si>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</si>
  <si>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</si>
  <si>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</si>
  <si>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</si>
  <si>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计数项:PassengerId</t>
  </si>
  <si>
    <t>行标签</t>
  </si>
  <si>
    <t>总计</t>
  </si>
  <si>
    <t>列标签</t>
  </si>
  <si>
    <t>Survived</t>
    <phoneticPr fontId="18" type="noConversion"/>
  </si>
  <si>
    <t>Total</t>
    <phoneticPr fontId="18" type="noConversion"/>
  </si>
  <si>
    <t>Pclass</t>
    <phoneticPr fontId="18" type="noConversion"/>
  </si>
  <si>
    <t>Perished</t>
    <phoneticPr fontId="18" type="noConversion"/>
  </si>
  <si>
    <t>First</t>
    <phoneticPr fontId="18" type="noConversion"/>
  </si>
  <si>
    <t>Second</t>
    <phoneticPr fontId="18" type="noConversion"/>
  </si>
  <si>
    <t>Third</t>
    <phoneticPr fontId="18" type="noConversion"/>
  </si>
  <si>
    <t>Survived_Rate</t>
    <phoneticPr fontId="18" type="noConversion"/>
  </si>
  <si>
    <t>Perished_Rate</t>
    <phoneticPr fontId="18" type="noConversion"/>
  </si>
  <si>
    <t>&lt;0 或 (空白)</t>
  </si>
  <si>
    <t>0-15</t>
  </si>
  <si>
    <t>15-30</t>
  </si>
  <si>
    <t>30-45</t>
  </si>
  <si>
    <t>45-60</t>
  </si>
  <si>
    <t>60-75</t>
  </si>
  <si>
    <t>75-90</t>
  </si>
  <si>
    <t>60+</t>
    <phoneticPr fontId="18" type="noConversion"/>
  </si>
  <si>
    <t>NA</t>
    <phoneticPr fontId="18" type="noConversion"/>
  </si>
  <si>
    <t>Perished_rate</t>
    <phoneticPr fontId="18" type="noConversion"/>
  </si>
  <si>
    <t>Survived_rate</t>
    <phoneticPr fontId="18" type="noConversion"/>
  </si>
  <si>
    <t>Age</t>
    <phoneticPr fontId="18" type="noConversion"/>
  </si>
  <si>
    <t>0 汇总</t>
  </si>
  <si>
    <t>1 汇总</t>
  </si>
  <si>
    <t>Female_perished</t>
    <phoneticPr fontId="18" type="noConversion"/>
  </si>
  <si>
    <t>Male_perished</t>
    <phoneticPr fontId="18" type="noConversion"/>
  </si>
  <si>
    <t>Male_survived</t>
    <phoneticPr fontId="18" type="noConversion"/>
  </si>
  <si>
    <t>Female_survived</t>
    <phoneticPr fontId="18" type="noConversion"/>
  </si>
  <si>
    <t>Perished_total</t>
    <phoneticPr fontId="18" type="noConversion"/>
  </si>
  <si>
    <t>Survived_total</t>
    <phoneticPr fontId="18" type="noConversion"/>
  </si>
  <si>
    <t>Female_perished_rate</t>
    <phoneticPr fontId="18" type="noConversion"/>
  </si>
  <si>
    <t>Male_perished_rate</t>
    <phoneticPr fontId="18" type="noConversion"/>
  </si>
  <si>
    <t>Female_survived_rate</t>
    <phoneticPr fontId="18" type="noConversion"/>
  </si>
  <si>
    <t>Male_survived_rate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</si>
</sst>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ose" refreshedDate="43247.392954050927" createdVersion="6" refreshedVersion="6" minRefreshableVersion="3" recordCount="891" xr:uid="{00000000-000A-0000-FFFF-FFFF16000000}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autoStart="0" startNum="0" endNum="80" groupInterval="15"/>
        <groupItems count="8">
          <s v="&lt;0 或 (空白)"/>
          <s v="0-15"/>
          <s v="15-30"/>
          <s v="30-45"/>
          <s v="45-60"/>
          <s v="60-75"/>
          <s v="75-90"/>
          <s v="&gt;90"/>
        </groupItems>
      </fieldGroup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x v="0"/>
    <x v="0"/>
    <x v="0"/>
    <n v="1"/>
    <n v="0"/>
    <s v="A/5 21171"/>
    <n v="7.25"/>
    <m/>
    <s v="S"/>
  </r>
  <r>
    <n v="2"/>
    <x v="1"/>
    <x v="1"/>
    <x v="1"/>
    <x v="1"/>
    <x v="1"/>
    <n v="1"/>
    <n v="0"/>
    <s v="PC 17599"/>
    <n v="71.283299999999997"/>
    <s v="C85"/>
    <s v="C"/>
  </r>
  <r>
    <n v="3"/>
    <x v="1"/>
    <x v="0"/>
    <x v="2"/>
    <x v="1"/>
    <x v="2"/>
    <n v="0"/>
    <n v="0"/>
    <s v="STON/O2. 3101282"/>
    <n v="7.9249999999999998"/>
    <m/>
    <s v="S"/>
  </r>
  <r>
    <n v="4"/>
    <x v="1"/>
    <x v="1"/>
    <x v="3"/>
    <x v="1"/>
    <x v="3"/>
    <n v="1"/>
    <n v="0"/>
    <n v="113803"/>
    <n v="53.1"/>
    <s v="C123"/>
    <s v="S"/>
  </r>
  <r>
    <n v="5"/>
    <x v="0"/>
    <x v="0"/>
    <x v="4"/>
    <x v="0"/>
    <x v="3"/>
    <n v="0"/>
    <n v="0"/>
    <n v="373450"/>
    <n v="8.0500000000000007"/>
    <m/>
    <s v="S"/>
  </r>
  <r>
    <n v="6"/>
    <x v="0"/>
    <x v="0"/>
    <x v="5"/>
    <x v="0"/>
    <x v="4"/>
    <n v="0"/>
    <n v="0"/>
    <n v="330877"/>
    <n v="8.4582999999999995"/>
    <m/>
    <s v="Q"/>
  </r>
  <r>
    <n v="7"/>
    <x v="0"/>
    <x v="1"/>
    <x v="6"/>
    <x v="0"/>
    <x v="5"/>
    <n v="0"/>
    <n v="0"/>
    <n v="17463"/>
    <n v="51.862499999999997"/>
    <s v="E46"/>
    <s v="S"/>
  </r>
  <r>
    <n v="8"/>
    <x v="0"/>
    <x v="0"/>
    <x v="7"/>
    <x v="0"/>
    <x v="6"/>
    <n v="3"/>
    <n v="1"/>
    <n v="349909"/>
    <n v="21.074999999999999"/>
    <m/>
    <s v="S"/>
  </r>
  <r>
    <n v="9"/>
    <x v="1"/>
    <x v="0"/>
    <x v="8"/>
    <x v="1"/>
    <x v="7"/>
    <n v="0"/>
    <n v="2"/>
    <n v="347742"/>
    <n v="11.1333"/>
    <m/>
    <s v="S"/>
  </r>
  <r>
    <n v="10"/>
    <x v="1"/>
    <x v="2"/>
    <x v="9"/>
    <x v="1"/>
    <x v="8"/>
    <n v="1"/>
    <n v="0"/>
    <n v="237736"/>
    <n v="30.070799999999998"/>
    <m/>
    <s v="C"/>
  </r>
  <r>
    <n v="11"/>
    <x v="1"/>
    <x v="0"/>
    <x v="10"/>
    <x v="1"/>
    <x v="9"/>
    <n v="1"/>
    <n v="1"/>
    <s v="PP 9549"/>
    <n v="16.7"/>
    <s v="G6"/>
    <s v="S"/>
  </r>
  <r>
    <n v="12"/>
    <x v="1"/>
    <x v="1"/>
    <x v="11"/>
    <x v="1"/>
    <x v="10"/>
    <n v="0"/>
    <n v="0"/>
    <n v="113783"/>
    <n v="26.55"/>
    <s v="C103"/>
    <s v="S"/>
  </r>
  <r>
    <n v="13"/>
    <x v="0"/>
    <x v="0"/>
    <x v="12"/>
    <x v="0"/>
    <x v="11"/>
    <n v="0"/>
    <n v="0"/>
    <s v="A/5. 2151"/>
    <n v="8.0500000000000007"/>
    <m/>
    <s v="S"/>
  </r>
  <r>
    <n v="14"/>
    <x v="0"/>
    <x v="0"/>
    <x v="13"/>
    <x v="0"/>
    <x v="12"/>
    <n v="1"/>
    <n v="5"/>
    <n v="347082"/>
    <n v="31.274999999999999"/>
    <m/>
    <s v="S"/>
  </r>
  <r>
    <n v="15"/>
    <x v="0"/>
    <x v="0"/>
    <x v="14"/>
    <x v="1"/>
    <x v="8"/>
    <n v="0"/>
    <n v="0"/>
    <n v="350406"/>
    <n v="7.8541999999999996"/>
    <m/>
    <s v="S"/>
  </r>
  <r>
    <n v="16"/>
    <x v="1"/>
    <x v="2"/>
    <x v="15"/>
    <x v="1"/>
    <x v="13"/>
    <n v="0"/>
    <n v="0"/>
    <n v="248706"/>
    <n v="16"/>
    <m/>
    <s v="S"/>
  </r>
  <r>
    <n v="17"/>
    <x v="0"/>
    <x v="0"/>
    <x v="16"/>
    <x v="0"/>
    <x v="6"/>
    <n v="4"/>
    <n v="1"/>
    <n v="382652"/>
    <n v="29.125"/>
    <m/>
    <s v="Q"/>
  </r>
  <r>
    <n v="18"/>
    <x v="1"/>
    <x v="2"/>
    <x v="17"/>
    <x v="0"/>
    <x v="4"/>
    <n v="0"/>
    <n v="0"/>
    <n v="244373"/>
    <n v="13"/>
    <m/>
    <s v="S"/>
  </r>
  <r>
    <n v="19"/>
    <x v="0"/>
    <x v="0"/>
    <x v="18"/>
    <x v="1"/>
    <x v="14"/>
    <n v="1"/>
    <n v="0"/>
    <n v="345763"/>
    <n v="18"/>
    <m/>
    <s v="S"/>
  </r>
  <r>
    <n v="20"/>
    <x v="1"/>
    <x v="0"/>
    <x v="19"/>
    <x v="1"/>
    <x v="4"/>
    <n v="0"/>
    <n v="0"/>
    <n v="2649"/>
    <n v="7.2249999999999996"/>
    <m/>
    <s v="C"/>
  </r>
  <r>
    <n v="21"/>
    <x v="0"/>
    <x v="2"/>
    <x v="20"/>
    <x v="0"/>
    <x v="3"/>
    <n v="0"/>
    <n v="0"/>
    <n v="239865"/>
    <n v="26"/>
    <m/>
    <s v="S"/>
  </r>
  <r>
    <n v="22"/>
    <x v="1"/>
    <x v="2"/>
    <x v="21"/>
    <x v="0"/>
    <x v="15"/>
    <n v="0"/>
    <n v="0"/>
    <n v="248698"/>
    <n v="13"/>
    <s v="D56"/>
    <s v="S"/>
  </r>
  <r>
    <n v="23"/>
    <x v="1"/>
    <x v="0"/>
    <x v="22"/>
    <x v="1"/>
    <x v="16"/>
    <n v="0"/>
    <n v="0"/>
    <n v="330923"/>
    <n v="8.0291999999999994"/>
    <m/>
    <s v="Q"/>
  </r>
  <r>
    <n v="24"/>
    <x v="1"/>
    <x v="1"/>
    <x v="23"/>
    <x v="0"/>
    <x v="17"/>
    <n v="0"/>
    <n v="0"/>
    <n v="113788"/>
    <n v="35.5"/>
    <s v="A6"/>
    <s v="S"/>
  </r>
  <r>
    <n v="25"/>
    <x v="0"/>
    <x v="0"/>
    <x v="24"/>
    <x v="1"/>
    <x v="18"/>
    <n v="3"/>
    <n v="1"/>
    <n v="349909"/>
    <n v="21.074999999999999"/>
    <m/>
    <s v="S"/>
  </r>
  <r>
    <n v="26"/>
    <x v="1"/>
    <x v="0"/>
    <x v="25"/>
    <x v="1"/>
    <x v="1"/>
    <n v="1"/>
    <n v="5"/>
    <n v="347077"/>
    <n v="31.387499999999999"/>
    <m/>
    <s v="S"/>
  </r>
  <r>
    <n v="27"/>
    <x v="0"/>
    <x v="0"/>
    <x v="26"/>
    <x v="0"/>
    <x v="4"/>
    <n v="0"/>
    <n v="0"/>
    <n v="2631"/>
    <n v="7.2249999999999996"/>
    <m/>
    <s v="C"/>
  </r>
  <r>
    <n v="28"/>
    <x v="0"/>
    <x v="1"/>
    <x v="27"/>
    <x v="0"/>
    <x v="19"/>
    <n v="3"/>
    <n v="2"/>
    <n v="19950"/>
    <n v="263"/>
    <s v="C23 C25 C27"/>
    <s v="S"/>
  </r>
  <r>
    <n v="29"/>
    <x v="1"/>
    <x v="0"/>
    <x v="28"/>
    <x v="1"/>
    <x v="4"/>
    <n v="0"/>
    <n v="0"/>
    <n v="330959"/>
    <n v="7.8792"/>
    <m/>
    <s v="Q"/>
  </r>
  <r>
    <n v="30"/>
    <x v="0"/>
    <x v="0"/>
    <x v="29"/>
    <x v="0"/>
    <x v="4"/>
    <n v="0"/>
    <n v="0"/>
    <n v="349216"/>
    <n v="7.8958000000000004"/>
    <m/>
    <s v="S"/>
  </r>
  <r>
    <n v="31"/>
    <x v="0"/>
    <x v="1"/>
    <x v="30"/>
    <x v="0"/>
    <x v="20"/>
    <n v="0"/>
    <n v="0"/>
    <s v="PC 17601"/>
    <n v="27.720800000000001"/>
    <m/>
    <s v="C"/>
  </r>
  <r>
    <n v="32"/>
    <x v="1"/>
    <x v="1"/>
    <x v="31"/>
    <x v="1"/>
    <x v="4"/>
    <n v="1"/>
    <n v="0"/>
    <s v="PC 17569"/>
    <n v="146.52080000000001"/>
    <s v="B78"/>
    <s v="C"/>
  </r>
  <r>
    <n v="33"/>
    <x v="1"/>
    <x v="0"/>
    <x v="32"/>
    <x v="1"/>
    <x v="4"/>
    <n v="0"/>
    <n v="0"/>
    <n v="335677"/>
    <n v="7.75"/>
    <m/>
    <s v="Q"/>
  </r>
  <r>
    <n v="34"/>
    <x v="0"/>
    <x v="2"/>
    <x v="33"/>
    <x v="0"/>
    <x v="21"/>
    <n v="0"/>
    <n v="0"/>
    <s v="C.A. 24579"/>
    <n v="10.5"/>
    <m/>
    <s v="S"/>
  </r>
  <r>
    <n v="35"/>
    <x v="0"/>
    <x v="1"/>
    <x v="34"/>
    <x v="0"/>
    <x v="17"/>
    <n v="1"/>
    <n v="0"/>
    <s v="PC 17604"/>
    <n v="82.1708"/>
    <m/>
    <s v="C"/>
  </r>
  <r>
    <n v="36"/>
    <x v="0"/>
    <x v="1"/>
    <x v="35"/>
    <x v="0"/>
    <x v="22"/>
    <n v="1"/>
    <n v="0"/>
    <n v="113789"/>
    <n v="52"/>
    <m/>
    <s v="S"/>
  </r>
  <r>
    <n v="37"/>
    <x v="1"/>
    <x v="0"/>
    <x v="36"/>
    <x v="0"/>
    <x v="4"/>
    <n v="0"/>
    <n v="0"/>
    <n v="2677"/>
    <n v="7.2291999999999996"/>
    <m/>
    <s v="C"/>
  </r>
  <r>
    <n v="38"/>
    <x v="0"/>
    <x v="0"/>
    <x v="37"/>
    <x v="0"/>
    <x v="23"/>
    <n v="0"/>
    <n v="0"/>
    <s v="A./5. 2152"/>
    <n v="8.0500000000000007"/>
    <m/>
    <s v="S"/>
  </r>
  <r>
    <n v="39"/>
    <x v="0"/>
    <x v="0"/>
    <x v="38"/>
    <x v="1"/>
    <x v="24"/>
    <n v="2"/>
    <n v="0"/>
    <n v="345764"/>
    <n v="18"/>
    <m/>
    <s v="S"/>
  </r>
  <r>
    <n v="40"/>
    <x v="1"/>
    <x v="0"/>
    <x v="39"/>
    <x v="1"/>
    <x v="8"/>
    <n v="1"/>
    <n v="0"/>
    <n v="2651"/>
    <n v="11.2417"/>
    <m/>
    <s v="C"/>
  </r>
  <r>
    <n v="41"/>
    <x v="0"/>
    <x v="0"/>
    <x v="40"/>
    <x v="1"/>
    <x v="20"/>
    <n v="1"/>
    <n v="0"/>
    <n v="7546"/>
    <n v="9.4749999999999996"/>
    <m/>
    <s v="S"/>
  </r>
  <r>
    <n v="42"/>
    <x v="0"/>
    <x v="2"/>
    <x v="41"/>
    <x v="1"/>
    <x v="7"/>
    <n v="1"/>
    <n v="0"/>
    <n v="11668"/>
    <n v="21"/>
    <m/>
    <s v="S"/>
  </r>
  <r>
    <n v="43"/>
    <x v="0"/>
    <x v="0"/>
    <x v="42"/>
    <x v="0"/>
    <x v="4"/>
    <n v="0"/>
    <n v="0"/>
    <n v="349253"/>
    <n v="7.8958000000000004"/>
    <m/>
    <s v="C"/>
  </r>
  <r>
    <n v="44"/>
    <x v="1"/>
    <x v="2"/>
    <x v="43"/>
    <x v="1"/>
    <x v="25"/>
    <n v="1"/>
    <n v="2"/>
    <s v="SC/Paris 2123"/>
    <n v="41.5792"/>
    <m/>
    <s v="C"/>
  </r>
  <r>
    <n v="45"/>
    <x v="1"/>
    <x v="0"/>
    <x v="44"/>
    <x v="1"/>
    <x v="19"/>
    <n v="0"/>
    <n v="0"/>
    <n v="330958"/>
    <n v="7.8792"/>
    <m/>
    <s v="Q"/>
  </r>
  <r>
    <n v="46"/>
    <x v="0"/>
    <x v="0"/>
    <x v="45"/>
    <x v="0"/>
    <x v="4"/>
    <n v="0"/>
    <n v="0"/>
    <s v="S.C./A.4. 23567"/>
    <n v="8.0500000000000007"/>
    <m/>
    <s v="S"/>
  </r>
  <r>
    <n v="47"/>
    <x v="0"/>
    <x v="0"/>
    <x v="46"/>
    <x v="0"/>
    <x v="4"/>
    <n v="1"/>
    <n v="0"/>
    <n v="370371"/>
    <n v="15.5"/>
    <m/>
    <s v="Q"/>
  </r>
  <r>
    <n v="48"/>
    <x v="1"/>
    <x v="0"/>
    <x v="47"/>
    <x v="1"/>
    <x v="4"/>
    <n v="0"/>
    <n v="0"/>
    <n v="14311"/>
    <n v="7.75"/>
    <m/>
    <s v="Q"/>
  </r>
  <r>
    <n v="49"/>
    <x v="0"/>
    <x v="0"/>
    <x v="48"/>
    <x v="0"/>
    <x v="4"/>
    <n v="2"/>
    <n v="0"/>
    <n v="2662"/>
    <n v="21.679200000000002"/>
    <m/>
    <s v="C"/>
  </r>
  <r>
    <n v="50"/>
    <x v="0"/>
    <x v="0"/>
    <x v="49"/>
    <x v="1"/>
    <x v="24"/>
    <n v="1"/>
    <n v="0"/>
    <n v="349237"/>
    <n v="17.8"/>
    <m/>
    <s v="S"/>
  </r>
  <r>
    <n v="51"/>
    <x v="0"/>
    <x v="0"/>
    <x v="50"/>
    <x v="0"/>
    <x v="26"/>
    <n v="4"/>
    <n v="1"/>
    <n v="3101295"/>
    <n v="39.6875"/>
    <m/>
    <s v="S"/>
  </r>
  <r>
    <n v="52"/>
    <x v="0"/>
    <x v="0"/>
    <x v="51"/>
    <x v="0"/>
    <x v="23"/>
    <n v="0"/>
    <n v="0"/>
    <s v="A/4. 39886"/>
    <n v="7.8"/>
    <m/>
    <s v="S"/>
  </r>
  <r>
    <n v="53"/>
    <x v="1"/>
    <x v="1"/>
    <x v="52"/>
    <x v="1"/>
    <x v="27"/>
    <n v="1"/>
    <n v="0"/>
    <s v="PC 17572"/>
    <n v="76.729200000000006"/>
    <s v="D33"/>
    <s v="C"/>
  </r>
  <r>
    <n v="54"/>
    <x v="1"/>
    <x v="2"/>
    <x v="53"/>
    <x v="1"/>
    <x v="28"/>
    <n v="1"/>
    <n v="0"/>
    <n v="2926"/>
    <n v="26"/>
    <m/>
    <s v="S"/>
  </r>
  <r>
    <n v="55"/>
    <x v="0"/>
    <x v="1"/>
    <x v="54"/>
    <x v="0"/>
    <x v="29"/>
    <n v="0"/>
    <n v="1"/>
    <n v="113509"/>
    <n v="61.979199999999999"/>
    <s v="B30"/>
    <s v="C"/>
  </r>
  <r>
    <n v="56"/>
    <x v="1"/>
    <x v="1"/>
    <x v="55"/>
    <x v="0"/>
    <x v="4"/>
    <n v="0"/>
    <n v="0"/>
    <n v="19947"/>
    <n v="35.5"/>
    <s v="C52"/>
    <s v="S"/>
  </r>
  <r>
    <n v="57"/>
    <x v="1"/>
    <x v="2"/>
    <x v="56"/>
    <x v="1"/>
    <x v="23"/>
    <n v="0"/>
    <n v="0"/>
    <s v="C.A. 31026"/>
    <n v="10.5"/>
    <m/>
    <s v="S"/>
  </r>
  <r>
    <n v="58"/>
    <x v="0"/>
    <x v="0"/>
    <x v="57"/>
    <x v="0"/>
    <x v="30"/>
    <n v="0"/>
    <n v="0"/>
    <n v="2697"/>
    <n v="7.2291999999999996"/>
    <m/>
    <s v="C"/>
  </r>
  <r>
    <n v="59"/>
    <x v="1"/>
    <x v="2"/>
    <x v="58"/>
    <x v="1"/>
    <x v="31"/>
    <n v="1"/>
    <n v="2"/>
    <s v="C.A. 34651"/>
    <n v="27.75"/>
    <m/>
    <s v="S"/>
  </r>
  <r>
    <n v="60"/>
    <x v="0"/>
    <x v="0"/>
    <x v="59"/>
    <x v="0"/>
    <x v="32"/>
    <n v="5"/>
    <n v="2"/>
    <s v="CA 2144"/>
    <n v="46.9"/>
    <m/>
    <s v="S"/>
  </r>
  <r>
    <n v="61"/>
    <x v="0"/>
    <x v="0"/>
    <x v="60"/>
    <x v="0"/>
    <x v="0"/>
    <n v="0"/>
    <n v="0"/>
    <n v="2669"/>
    <n v="7.2291999999999996"/>
    <m/>
    <s v="C"/>
  </r>
  <r>
    <n v="62"/>
    <x v="1"/>
    <x v="1"/>
    <x v="61"/>
    <x v="1"/>
    <x v="1"/>
    <n v="0"/>
    <n v="0"/>
    <n v="113572"/>
    <n v="80"/>
    <s v="B28"/>
    <m/>
  </r>
  <r>
    <n v="63"/>
    <x v="0"/>
    <x v="1"/>
    <x v="62"/>
    <x v="0"/>
    <x v="33"/>
    <n v="1"/>
    <n v="0"/>
    <n v="36973"/>
    <n v="83.474999999999994"/>
    <s v="C83"/>
    <s v="S"/>
  </r>
  <r>
    <n v="64"/>
    <x v="0"/>
    <x v="0"/>
    <x v="63"/>
    <x v="0"/>
    <x v="9"/>
    <n v="3"/>
    <n v="2"/>
    <n v="347088"/>
    <n v="27.9"/>
    <m/>
    <s v="S"/>
  </r>
  <r>
    <n v="65"/>
    <x v="0"/>
    <x v="1"/>
    <x v="64"/>
    <x v="0"/>
    <x v="4"/>
    <n v="0"/>
    <n v="0"/>
    <s v="PC 17605"/>
    <n v="27.720800000000001"/>
    <m/>
    <s v="C"/>
  </r>
  <r>
    <n v="66"/>
    <x v="1"/>
    <x v="0"/>
    <x v="65"/>
    <x v="0"/>
    <x v="4"/>
    <n v="1"/>
    <n v="1"/>
    <n v="2661"/>
    <n v="15.245799999999999"/>
    <m/>
    <s v="C"/>
  </r>
  <r>
    <n v="67"/>
    <x v="1"/>
    <x v="2"/>
    <x v="66"/>
    <x v="1"/>
    <x v="28"/>
    <n v="0"/>
    <n v="0"/>
    <s v="C.A. 29395"/>
    <n v="10.5"/>
    <s v="F33"/>
    <s v="S"/>
  </r>
  <r>
    <n v="68"/>
    <x v="0"/>
    <x v="0"/>
    <x v="67"/>
    <x v="0"/>
    <x v="19"/>
    <n v="0"/>
    <n v="0"/>
    <s v="S.P. 3464"/>
    <n v="8.1583000000000006"/>
    <m/>
    <s v="S"/>
  </r>
  <r>
    <n v="69"/>
    <x v="1"/>
    <x v="0"/>
    <x v="68"/>
    <x v="1"/>
    <x v="34"/>
    <n v="4"/>
    <n v="2"/>
    <n v="3101281"/>
    <n v="7.9249999999999998"/>
    <m/>
    <s v="S"/>
  </r>
  <r>
    <n v="70"/>
    <x v="0"/>
    <x v="0"/>
    <x v="69"/>
    <x v="0"/>
    <x v="2"/>
    <n v="2"/>
    <n v="0"/>
    <n v="315151"/>
    <n v="8.6624999999999996"/>
    <m/>
    <s v="S"/>
  </r>
  <r>
    <n v="71"/>
    <x v="0"/>
    <x v="2"/>
    <x v="70"/>
    <x v="0"/>
    <x v="35"/>
    <n v="0"/>
    <n v="0"/>
    <s v="C.A. 33111"/>
    <n v="10.5"/>
    <m/>
    <s v="S"/>
  </r>
  <r>
    <n v="72"/>
    <x v="0"/>
    <x v="0"/>
    <x v="71"/>
    <x v="1"/>
    <x v="36"/>
    <n v="5"/>
    <n v="2"/>
    <s v="CA 2144"/>
    <n v="46.9"/>
    <m/>
    <s v="S"/>
  </r>
  <r>
    <n v="73"/>
    <x v="0"/>
    <x v="2"/>
    <x v="72"/>
    <x v="0"/>
    <x v="23"/>
    <n v="0"/>
    <n v="0"/>
    <s v="S.O.C. 14879"/>
    <n v="73.5"/>
    <m/>
    <s v="S"/>
  </r>
  <r>
    <n v="74"/>
    <x v="0"/>
    <x v="0"/>
    <x v="73"/>
    <x v="0"/>
    <x v="2"/>
    <n v="1"/>
    <n v="0"/>
    <n v="2680"/>
    <n v="14.4542"/>
    <m/>
    <s v="C"/>
  </r>
  <r>
    <n v="75"/>
    <x v="1"/>
    <x v="0"/>
    <x v="74"/>
    <x v="0"/>
    <x v="35"/>
    <n v="0"/>
    <n v="0"/>
    <n v="1601"/>
    <n v="56.495800000000003"/>
    <m/>
    <s v="S"/>
  </r>
  <r>
    <n v="76"/>
    <x v="0"/>
    <x v="0"/>
    <x v="75"/>
    <x v="0"/>
    <x v="37"/>
    <n v="0"/>
    <n v="0"/>
    <n v="348123"/>
    <n v="7.65"/>
    <s v="F G73"/>
    <s v="S"/>
  </r>
  <r>
    <n v="77"/>
    <x v="0"/>
    <x v="0"/>
    <x v="76"/>
    <x v="0"/>
    <x v="4"/>
    <n v="0"/>
    <n v="0"/>
    <n v="349208"/>
    <n v="7.8958000000000004"/>
    <m/>
    <s v="S"/>
  </r>
  <r>
    <n v="78"/>
    <x v="0"/>
    <x v="0"/>
    <x v="77"/>
    <x v="0"/>
    <x v="4"/>
    <n v="0"/>
    <n v="0"/>
    <n v="374746"/>
    <n v="8.0500000000000007"/>
    <m/>
    <s v="S"/>
  </r>
  <r>
    <n v="79"/>
    <x v="1"/>
    <x v="2"/>
    <x v="78"/>
    <x v="0"/>
    <x v="38"/>
    <n v="0"/>
    <n v="2"/>
    <n v="248738"/>
    <n v="29"/>
    <m/>
    <s v="S"/>
  </r>
  <r>
    <n v="80"/>
    <x v="1"/>
    <x v="0"/>
    <x v="79"/>
    <x v="1"/>
    <x v="39"/>
    <n v="0"/>
    <n v="0"/>
    <n v="364516"/>
    <n v="12.475"/>
    <m/>
    <s v="S"/>
  </r>
  <r>
    <n v="81"/>
    <x v="0"/>
    <x v="0"/>
    <x v="80"/>
    <x v="0"/>
    <x v="0"/>
    <n v="0"/>
    <n v="0"/>
    <n v="345767"/>
    <n v="9"/>
    <m/>
    <s v="S"/>
  </r>
  <r>
    <n v="82"/>
    <x v="1"/>
    <x v="0"/>
    <x v="81"/>
    <x v="0"/>
    <x v="28"/>
    <n v="0"/>
    <n v="0"/>
    <n v="345779"/>
    <n v="9.5"/>
    <m/>
    <s v="S"/>
  </r>
  <r>
    <n v="83"/>
    <x v="1"/>
    <x v="0"/>
    <x v="82"/>
    <x v="1"/>
    <x v="4"/>
    <n v="0"/>
    <n v="0"/>
    <n v="330932"/>
    <n v="7.7874999999999996"/>
    <m/>
    <s v="Q"/>
  </r>
  <r>
    <n v="84"/>
    <x v="0"/>
    <x v="1"/>
    <x v="83"/>
    <x v="0"/>
    <x v="17"/>
    <n v="0"/>
    <n v="0"/>
    <n v="113059"/>
    <n v="47.1"/>
    <m/>
    <s v="S"/>
  </r>
  <r>
    <n v="85"/>
    <x v="1"/>
    <x v="2"/>
    <x v="84"/>
    <x v="1"/>
    <x v="34"/>
    <n v="0"/>
    <n v="0"/>
    <s v="SO/C 14885"/>
    <n v="10.5"/>
    <m/>
    <s v="S"/>
  </r>
  <r>
    <n v="86"/>
    <x v="1"/>
    <x v="0"/>
    <x v="85"/>
    <x v="1"/>
    <x v="40"/>
    <n v="3"/>
    <n v="0"/>
    <n v="3101278"/>
    <n v="15.85"/>
    <m/>
    <s v="S"/>
  </r>
  <r>
    <n v="87"/>
    <x v="0"/>
    <x v="0"/>
    <x v="86"/>
    <x v="0"/>
    <x v="36"/>
    <n v="1"/>
    <n v="3"/>
    <s v="W./C. 6608"/>
    <n v="34.375"/>
    <m/>
    <s v="S"/>
  </r>
  <r>
    <n v="88"/>
    <x v="0"/>
    <x v="0"/>
    <x v="87"/>
    <x v="0"/>
    <x v="4"/>
    <n v="0"/>
    <n v="0"/>
    <s v="SOTON/OQ 392086"/>
    <n v="8.0500000000000007"/>
    <m/>
    <s v="S"/>
  </r>
  <r>
    <n v="89"/>
    <x v="1"/>
    <x v="1"/>
    <x v="88"/>
    <x v="1"/>
    <x v="41"/>
    <n v="3"/>
    <n v="2"/>
    <n v="19950"/>
    <n v="263"/>
    <s v="C23 C25 C27"/>
    <s v="S"/>
  </r>
  <r>
    <n v="90"/>
    <x v="0"/>
    <x v="0"/>
    <x v="89"/>
    <x v="0"/>
    <x v="42"/>
    <n v="0"/>
    <n v="0"/>
    <n v="343275"/>
    <n v="8.0500000000000007"/>
    <m/>
    <s v="S"/>
  </r>
  <r>
    <n v="91"/>
    <x v="0"/>
    <x v="0"/>
    <x v="90"/>
    <x v="0"/>
    <x v="28"/>
    <n v="0"/>
    <n v="0"/>
    <n v="343276"/>
    <n v="8.0500000000000007"/>
    <m/>
    <s v="S"/>
  </r>
  <r>
    <n v="92"/>
    <x v="0"/>
    <x v="0"/>
    <x v="91"/>
    <x v="0"/>
    <x v="11"/>
    <n v="0"/>
    <n v="0"/>
    <n v="347466"/>
    <n v="7.8541999999999996"/>
    <m/>
    <s v="S"/>
  </r>
  <r>
    <n v="93"/>
    <x v="0"/>
    <x v="1"/>
    <x v="92"/>
    <x v="0"/>
    <x v="43"/>
    <n v="1"/>
    <n v="0"/>
    <s v="W.E.P. 5734"/>
    <n v="61.174999999999997"/>
    <s v="E31"/>
    <s v="S"/>
  </r>
  <r>
    <n v="94"/>
    <x v="0"/>
    <x v="0"/>
    <x v="93"/>
    <x v="0"/>
    <x v="2"/>
    <n v="1"/>
    <n v="2"/>
    <s v="C.A. 2315"/>
    <n v="20.574999999999999"/>
    <m/>
    <s v="S"/>
  </r>
  <r>
    <n v="95"/>
    <x v="0"/>
    <x v="0"/>
    <x v="94"/>
    <x v="0"/>
    <x v="44"/>
    <n v="0"/>
    <n v="0"/>
    <n v="364500"/>
    <n v="7.25"/>
    <m/>
    <s v="S"/>
  </r>
  <r>
    <n v="96"/>
    <x v="0"/>
    <x v="0"/>
    <x v="95"/>
    <x v="0"/>
    <x v="4"/>
    <n v="0"/>
    <n v="0"/>
    <n v="374910"/>
    <n v="8.0500000000000007"/>
    <m/>
    <s v="S"/>
  </r>
  <r>
    <n v="97"/>
    <x v="0"/>
    <x v="1"/>
    <x v="96"/>
    <x v="0"/>
    <x v="45"/>
    <n v="0"/>
    <n v="0"/>
    <s v="PC 17754"/>
    <n v="34.654200000000003"/>
    <s v="A5"/>
    <s v="C"/>
  </r>
  <r>
    <n v="98"/>
    <x v="1"/>
    <x v="1"/>
    <x v="97"/>
    <x v="0"/>
    <x v="41"/>
    <n v="0"/>
    <n v="1"/>
    <s v="PC 17759"/>
    <n v="63.3583"/>
    <s v="D10 D12"/>
    <s v="C"/>
  </r>
  <r>
    <n v="99"/>
    <x v="1"/>
    <x v="2"/>
    <x v="98"/>
    <x v="1"/>
    <x v="15"/>
    <n v="0"/>
    <n v="1"/>
    <n v="231919"/>
    <n v="23"/>
    <m/>
    <s v="S"/>
  </r>
  <r>
    <n v="100"/>
    <x v="0"/>
    <x v="2"/>
    <x v="99"/>
    <x v="0"/>
    <x v="15"/>
    <n v="1"/>
    <n v="0"/>
    <n v="244367"/>
    <n v="26"/>
    <m/>
    <s v="S"/>
  </r>
  <r>
    <n v="101"/>
    <x v="0"/>
    <x v="0"/>
    <x v="100"/>
    <x v="1"/>
    <x v="17"/>
    <n v="0"/>
    <n v="0"/>
    <n v="349245"/>
    <n v="7.8958000000000004"/>
    <m/>
    <s v="S"/>
  </r>
  <r>
    <n v="102"/>
    <x v="0"/>
    <x v="0"/>
    <x v="101"/>
    <x v="0"/>
    <x v="4"/>
    <n v="0"/>
    <n v="0"/>
    <n v="349215"/>
    <n v="7.8958000000000004"/>
    <m/>
    <s v="S"/>
  </r>
  <r>
    <n v="103"/>
    <x v="0"/>
    <x v="1"/>
    <x v="102"/>
    <x v="0"/>
    <x v="23"/>
    <n v="0"/>
    <n v="1"/>
    <n v="35281"/>
    <n v="77.287499999999994"/>
    <s v="D26"/>
    <s v="S"/>
  </r>
  <r>
    <n v="104"/>
    <x v="0"/>
    <x v="0"/>
    <x v="103"/>
    <x v="0"/>
    <x v="40"/>
    <n v="0"/>
    <n v="0"/>
    <n v="7540"/>
    <n v="8.6541999999999994"/>
    <m/>
    <s v="S"/>
  </r>
  <r>
    <n v="105"/>
    <x v="0"/>
    <x v="0"/>
    <x v="104"/>
    <x v="0"/>
    <x v="46"/>
    <n v="2"/>
    <n v="0"/>
    <n v="3101276"/>
    <n v="7.9249999999999998"/>
    <m/>
    <s v="S"/>
  </r>
  <r>
    <n v="106"/>
    <x v="0"/>
    <x v="0"/>
    <x v="105"/>
    <x v="0"/>
    <x v="17"/>
    <n v="0"/>
    <n v="0"/>
    <n v="349207"/>
    <n v="7.8958000000000004"/>
    <m/>
    <s v="S"/>
  </r>
  <r>
    <n v="107"/>
    <x v="1"/>
    <x v="0"/>
    <x v="106"/>
    <x v="1"/>
    <x v="23"/>
    <n v="0"/>
    <n v="0"/>
    <n v="343120"/>
    <n v="7.65"/>
    <m/>
    <s v="S"/>
  </r>
  <r>
    <n v="108"/>
    <x v="1"/>
    <x v="0"/>
    <x v="107"/>
    <x v="0"/>
    <x v="4"/>
    <n v="0"/>
    <n v="0"/>
    <n v="312991"/>
    <n v="7.7750000000000004"/>
    <m/>
    <s v="S"/>
  </r>
  <r>
    <n v="109"/>
    <x v="0"/>
    <x v="0"/>
    <x v="108"/>
    <x v="0"/>
    <x v="1"/>
    <n v="0"/>
    <n v="0"/>
    <n v="349249"/>
    <n v="7.8958000000000004"/>
    <m/>
    <s v="S"/>
  </r>
  <r>
    <n v="110"/>
    <x v="1"/>
    <x v="0"/>
    <x v="109"/>
    <x v="1"/>
    <x v="4"/>
    <n v="1"/>
    <n v="0"/>
    <n v="371110"/>
    <n v="24.15"/>
    <m/>
    <s v="Q"/>
  </r>
  <r>
    <n v="111"/>
    <x v="0"/>
    <x v="1"/>
    <x v="110"/>
    <x v="0"/>
    <x v="47"/>
    <n v="0"/>
    <n v="0"/>
    <n v="110465"/>
    <n v="52"/>
    <s v="C110"/>
    <s v="S"/>
  </r>
  <r>
    <n v="112"/>
    <x v="0"/>
    <x v="0"/>
    <x v="111"/>
    <x v="1"/>
    <x v="48"/>
    <n v="1"/>
    <n v="0"/>
    <n v="2665"/>
    <n v="14.4542"/>
    <m/>
    <s v="C"/>
  </r>
  <r>
    <n v="113"/>
    <x v="0"/>
    <x v="0"/>
    <x v="112"/>
    <x v="0"/>
    <x v="0"/>
    <n v="0"/>
    <n v="0"/>
    <n v="324669"/>
    <n v="8.0500000000000007"/>
    <m/>
    <s v="S"/>
  </r>
  <r>
    <n v="114"/>
    <x v="0"/>
    <x v="0"/>
    <x v="113"/>
    <x v="1"/>
    <x v="11"/>
    <n v="1"/>
    <n v="0"/>
    <n v="4136"/>
    <n v="9.8249999999999993"/>
    <m/>
    <s v="S"/>
  </r>
  <r>
    <n v="115"/>
    <x v="0"/>
    <x v="0"/>
    <x v="114"/>
    <x v="1"/>
    <x v="34"/>
    <n v="0"/>
    <n v="0"/>
    <n v="2627"/>
    <n v="14.458299999999999"/>
    <m/>
    <s v="C"/>
  </r>
  <r>
    <n v="116"/>
    <x v="0"/>
    <x v="0"/>
    <x v="115"/>
    <x v="0"/>
    <x v="23"/>
    <n v="0"/>
    <n v="0"/>
    <s v="STON/O 2. 3101294"/>
    <n v="7.9249999999999998"/>
    <m/>
    <s v="S"/>
  </r>
  <r>
    <n v="117"/>
    <x v="0"/>
    <x v="0"/>
    <x v="116"/>
    <x v="0"/>
    <x v="49"/>
    <n v="0"/>
    <n v="0"/>
    <n v="370369"/>
    <n v="7.75"/>
    <m/>
    <s v="Q"/>
  </r>
  <r>
    <n v="118"/>
    <x v="0"/>
    <x v="2"/>
    <x v="117"/>
    <x v="0"/>
    <x v="28"/>
    <n v="1"/>
    <n v="0"/>
    <n v="11668"/>
    <n v="21"/>
    <m/>
    <s v="S"/>
  </r>
  <r>
    <n v="119"/>
    <x v="0"/>
    <x v="1"/>
    <x v="118"/>
    <x v="0"/>
    <x v="42"/>
    <n v="0"/>
    <n v="1"/>
    <s v="PC 17558"/>
    <n v="247.52080000000001"/>
    <s v="B58 B60"/>
    <s v="C"/>
  </r>
  <r>
    <n v="120"/>
    <x v="0"/>
    <x v="0"/>
    <x v="119"/>
    <x v="1"/>
    <x v="6"/>
    <n v="4"/>
    <n v="2"/>
    <n v="347082"/>
    <n v="31.274999999999999"/>
    <m/>
    <s v="S"/>
  </r>
  <r>
    <n v="121"/>
    <x v="0"/>
    <x v="2"/>
    <x v="120"/>
    <x v="0"/>
    <x v="23"/>
    <n v="2"/>
    <n v="0"/>
    <s v="S.O.C. 14879"/>
    <n v="73.5"/>
    <m/>
    <s v="S"/>
  </r>
  <r>
    <n v="122"/>
    <x v="0"/>
    <x v="0"/>
    <x v="121"/>
    <x v="0"/>
    <x v="4"/>
    <n v="0"/>
    <n v="0"/>
    <s v="A4. 54510"/>
    <n v="8.0500000000000007"/>
    <m/>
    <s v="S"/>
  </r>
  <r>
    <n v="123"/>
    <x v="0"/>
    <x v="2"/>
    <x v="122"/>
    <x v="0"/>
    <x v="50"/>
    <n v="1"/>
    <n v="0"/>
    <n v="237736"/>
    <n v="30.070799999999998"/>
    <m/>
    <s v="C"/>
  </r>
  <r>
    <n v="124"/>
    <x v="1"/>
    <x v="2"/>
    <x v="123"/>
    <x v="1"/>
    <x v="50"/>
    <n v="0"/>
    <n v="0"/>
    <n v="27267"/>
    <n v="13"/>
    <s v="E101"/>
    <s v="S"/>
  </r>
  <r>
    <n v="125"/>
    <x v="0"/>
    <x v="1"/>
    <x v="124"/>
    <x v="0"/>
    <x v="5"/>
    <n v="0"/>
    <n v="1"/>
    <n v="35281"/>
    <n v="77.287499999999994"/>
    <s v="D26"/>
    <s v="S"/>
  </r>
  <r>
    <n v="126"/>
    <x v="1"/>
    <x v="0"/>
    <x v="125"/>
    <x v="0"/>
    <x v="51"/>
    <n v="1"/>
    <n v="0"/>
    <n v="2651"/>
    <n v="11.2417"/>
    <m/>
    <s v="C"/>
  </r>
  <r>
    <n v="127"/>
    <x v="0"/>
    <x v="0"/>
    <x v="126"/>
    <x v="0"/>
    <x v="4"/>
    <n v="0"/>
    <n v="0"/>
    <n v="370372"/>
    <n v="7.75"/>
    <m/>
    <s v="Q"/>
  </r>
  <r>
    <n v="128"/>
    <x v="1"/>
    <x v="0"/>
    <x v="127"/>
    <x v="0"/>
    <x v="42"/>
    <n v="0"/>
    <n v="0"/>
    <s v="C 17369"/>
    <n v="7.1417000000000002"/>
    <m/>
    <s v="S"/>
  </r>
  <r>
    <n v="129"/>
    <x v="1"/>
    <x v="0"/>
    <x v="128"/>
    <x v="1"/>
    <x v="4"/>
    <n v="1"/>
    <n v="1"/>
    <n v="2668"/>
    <n v="22.3583"/>
    <s v="F E69"/>
    <s v="C"/>
  </r>
  <r>
    <n v="130"/>
    <x v="0"/>
    <x v="0"/>
    <x v="129"/>
    <x v="0"/>
    <x v="33"/>
    <n v="0"/>
    <n v="0"/>
    <n v="347061"/>
    <n v="6.9749999999999996"/>
    <m/>
    <s v="S"/>
  </r>
  <r>
    <n v="131"/>
    <x v="0"/>
    <x v="0"/>
    <x v="130"/>
    <x v="0"/>
    <x v="40"/>
    <n v="0"/>
    <n v="0"/>
    <n v="349241"/>
    <n v="7.8958000000000004"/>
    <m/>
    <s v="C"/>
  </r>
  <r>
    <n v="132"/>
    <x v="0"/>
    <x v="0"/>
    <x v="131"/>
    <x v="0"/>
    <x v="11"/>
    <n v="0"/>
    <n v="0"/>
    <s v="SOTON/O.Q. 3101307"/>
    <n v="7.05"/>
    <m/>
    <s v="S"/>
  </r>
  <r>
    <n v="133"/>
    <x v="0"/>
    <x v="0"/>
    <x v="132"/>
    <x v="1"/>
    <x v="47"/>
    <n v="1"/>
    <n v="0"/>
    <s v="A/5. 3337"/>
    <n v="14.5"/>
    <m/>
    <s v="S"/>
  </r>
  <r>
    <n v="134"/>
    <x v="1"/>
    <x v="2"/>
    <x v="133"/>
    <x v="1"/>
    <x v="28"/>
    <n v="1"/>
    <n v="0"/>
    <n v="228414"/>
    <n v="26"/>
    <m/>
    <s v="S"/>
  </r>
  <r>
    <n v="135"/>
    <x v="0"/>
    <x v="2"/>
    <x v="134"/>
    <x v="0"/>
    <x v="37"/>
    <n v="0"/>
    <n v="0"/>
    <s v="C.A. 29178"/>
    <n v="13"/>
    <m/>
    <s v="S"/>
  </r>
  <r>
    <n v="136"/>
    <x v="0"/>
    <x v="2"/>
    <x v="135"/>
    <x v="0"/>
    <x v="41"/>
    <n v="0"/>
    <n v="0"/>
    <s v="SC/PARIS 2133"/>
    <n v="15.0458"/>
    <m/>
    <s v="C"/>
  </r>
  <r>
    <n v="137"/>
    <x v="1"/>
    <x v="1"/>
    <x v="136"/>
    <x v="1"/>
    <x v="19"/>
    <n v="0"/>
    <n v="2"/>
    <n v="11752"/>
    <n v="26.283300000000001"/>
    <s v="D47"/>
    <s v="S"/>
  </r>
  <r>
    <n v="138"/>
    <x v="0"/>
    <x v="1"/>
    <x v="137"/>
    <x v="0"/>
    <x v="46"/>
    <n v="1"/>
    <n v="0"/>
    <n v="113803"/>
    <n v="53.1"/>
    <s v="C123"/>
    <s v="S"/>
  </r>
  <r>
    <n v="139"/>
    <x v="0"/>
    <x v="0"/>
    <x v="138"/>
    <x v="0"/>
    <x v="36"/>
    <n v="0"/>
    <n v="0"/>
    <n v="7534"/>
    <n v="9.2166999999999994"/>
    <m/>
    <s v="S"/>
  </r>
  <r>
    <n v="140"/>
    <x v="0"/>
    <x v="1"/>
    <x v="139"/>
    <x v="0"/>
    <x v="42"/>
    <n v="0"/>
    <n v="0"/>
    <s v="PC 17593"/>
    <n v="79.2"/>
    <s v="B86"/>
    <s v="C"/>
  </r>
  <r>
    <n v="141"/>
    <x v="0"/>
    <x v="0"/>
    <x v="140"/>
    <x v="1"/>
    <x v="4"/>
    <n v="0"/>
    <n v="2"/>
    <n v="2678"/>
    <n v="15.245799999999999"/>
    <m/>
    <s v="C"/>
  </r>
  <r>
    <n v="142"/>
    <x v="1"/>
    <x v="0"/>
    <x v="141"/>
    <x v="1"/>
    <x v="0"/>
    <n v="0"/>
    <n v="0"/>
    <n v="347081"/>
    <n v="7.75"/>
    <m/>
    <s v="S"/>
  </r>
  <r>
    <n v="143"/>
    <x v="1"/>
    <x v="0"/>
    <x v="142"/>
    <x v="1"/>
    <x v="42"/>
    <n v="1"/>
    <n v="0"/>
    <s v="STON/O2. 3101279"/>
    <n v="15.85"/>
    <m/>
    <s v="S"/>
  </r>
  <r>
    <n v="144"/>
    <x v="0"/>
    <x v="0"/>
    <x v="143"/>
    <x v="0"/>
    <x v="19"/>
    <n v="0"/>
    <n v="0"/>
    <n v="365222"/>
    <n v="6.75"/>
    <m/>
    <s v="Q"/>
  </r>
  <r>
    <n v="145"/>
    <x v="0"/>
    <x v="2"/>
    <x v="144"/>
    <x v="0"/>
    <x v="24"/>
    <n v="0"/>
    <n v="0"/>
    <n v="231945"/>
    <n v="11.5"/>
    <m/>
    <s v="S"/>
  </r>
  <r>
    <n v="146"/>
    <x v="0"/>
    <x v="2"/>
    <x v="145"/>
    <x v="0"/>
    <x v="19"/>
    <n v="1"/>
    <n v="1"/>
    <s v="C.A. 33112"/>
    <n v="36.75"/>
    <m/>
    <s v="S"/>
  </r>
  <r>
    <n v="147"/>
    <x v="1"/>
    <x v="0"/>
    <x v="146"/>
    <x v="0"/>
    <x v="7"/>
    <n v="0"/>
    <n v="0"/>
    <n v="350043"/>
    <n v="7.7957999999999998"/>
    <m/>
    <s v="S"/>
  </r>
  <r>
    <n v="148"/>
    <x v="0"/>
    <x v="0"/>
    <x v="147"/>
    <x v="1"/>
    <x v="52"/>
    <n v="2"/>
    <n v="2"/>
    <s v="W./C. 6608"/>
    <n v="34.375"/>
    <m/>
    <s v="S"/>
  </r>
  <r>
    <n v="149"/>
    <x v="0"/>
    <x v="2"/>
    <x v="148"/>
    <x v="0"/>
    <x v="53"/>
    <n v="0"/>
    <n v="2"/>
    <n v="230080"/>
    <n v="26"/>
    <s v="F2"/>
    <s v="S"/>
  </r>
  <r>
    <n v="150"/>
    <x v="0"/>
    <x v="2"/>
    <x v="149"/>
    <x v="0"/>
    <x v="22"/>
    <n v="0"/>
    <n v="0"/>
    <n v="244310"/>
    <n v="13"/>
    <m/>
    <s v="S"/>
  </r>
  <r>
    <n v="151"/>
    <x v="0"/>
    <x v="2"/>
    <x v="150"/>
    <x v="0"/>
    <x v="54"/>
    <n v="0"/>
    <n v="0"/>
    <s v="S.O.P. 1166"/>
    <n v="12.525"/>
    <m/>
    <s v="S"/>
  </r>
  <r>
    <n v="152"/>
    <x v="1"/>
    <x v="1"/>
    <x v="151"/>
    <x v="1"/>
    <x v="0"/>
    <n v="1"/>
    <n v="0"/>
    <n v="113776"/>
    <n v="66.599999999999994"/>
    <s v="C2"/>
    <s v="S"/>
  </r>
  <r>
    <n v="153"/>
    <x v="0"/>
    <x v="0"/>
    <x v="152"/>
    <x v="0"/>
    <x v="55"/>
    <n v="0"/>
    <n v="0"/>
    <s v="A.5. 11206"/>
    <n v="8.0500000000000007"/>
    <m/>
    <s v="S"/>
  </r>
  <r>
    <n v="154"/>
    <x v="0"/>
    <x v="0"/>
    <x v="153"/>
    <x v="0"/>
    <x v="56"/>
    <n v="0"/>
    <n v="2"/>
    <s v="A/5. 851"/>
    <n v="14.5"/>
    <m/>
    <s v="S"/>
  </r>
  <r>
    <n v="155"/>
    <x v="0"/>
    <x v="0"/>
    <x v="154"/>
    <x v="0"/>
    <x v="4"/>
    <n v="0"/>
    <n v="0"/>
    <s v="Fa 265302"/>
    <n v="7.3125"/>
    <m/>
    <s v="S"/>
  </r>
  <r>
    <n v="156"/>
    <x v="0"/>
    <x v="1"/>
    <x v="155"/>
    <x v="0"/>
    <x v="54"/>
    <n v="0"/>
    <n v="1"/>
    <s v="PC 17597"/>
    <n v="61.379199999999997"/>
    <m/>
    <s v="C"/>
  </r>
  <r>
    <n v="157"/>
    <x v="1"/>
    <x v="0"/>
    <x v="156"/>
    <x v="1"/>
    <x v="36"/>
    <n v="0"/>
    <n v="0"/>
    <n v="35851"/>
    <n v="7.7332999999999998"/>
    <m/>
    <s v="Q"/>
  </r>
  <r>
    <n v="158"/>
    <x v="0"/>
    <x v="0"/>
    <x v="157"/>
    <x v="0"/>
    <x v="39"/>
    <n v="0"/>
    <n v="0"/>
    <s v="SOTON/OQ 392090"/>
    <n v="8.0500000000000007"/>
    <m/>
    <s v="S"/>
  </r>
  <r>
    <n v="159"/>
    <x v="0"/>
    <x v="0"/>
    <x v="158"/>
    <x v="0"/>
    <x v="4"/>
    <n v="0"/>
    <n v="0"/>
    <n v="315037"/>
    <n v="8.6624999999999996"/>
    <m/>
    <s v="S"/>
  </r>
  <r>
    <n v="160"/>
    <x v="0"/>
    <x v="0"/>
    <x v="159"/>
    <x v="0"/>
    <x v="4"/>
    <n v="8"/>
    <n v="2"/>
    <s v="CA. 2343"/>
    <n v="69.55"/>
    <m/>
    <s v="S"/>
  </r>
  <r>
    <n v="161"/>
    <x v="0"/>
    <x v="0"/>
    <x v="160"/>
    <x v="0"/>
    <x v="57"/>
    <n v="0"/>
    <n v="1"/>
    <n v="371362"/>
    <n v="16.100000000000001"/>
    <m/>
    <s v="S"/>
  </r>
  <r>
    <n v="162"/>
    <x v="1"/>
    <x v="2"/>
    <x v="161"/>
    <x v="1"/>
    <x v="20"/>
    <n v="0"/>
    <n v="0"/>
    <s v="C.A. 33595"/>
    <n v="15.75"/>
    <m/>
    <s v="S"/>
  </r>
  <r>
    <n v="163"/>
    <x v="0"/>
    <x v="0"/>
    <x v="162"/>
    <x v="0"/>
    <x v="2"/>
    <n v="0"/>
    <n v="0"/>
    <n v="347068"/>
    <n v="7.7750000000000004"/>
    <m/>
    <s v="S"/>
  </r>
  <r>
    <n v="164"/>
    <x v="0"/>
    <x v="0"/>
    <x v="163"/>
    <x v="0"/>
    <x v="34"/>
    <n v="0"/>
    <n v="0"/>
    <n v="315093"/>
    <n v="8.6624999999999996"/>
    <m/>
    <s v="S"/>
  </r>
  <r>
    <n v="165"/>
    <x v="0"/>
    <x v="0"/>
    <x v="164"/>
    <x v="0"/>
    <x v="58"/>
    <n v="4"/>
    <n v="1"/>
    <n v="3101295"/>
    <n v="39.6875"/>
    <m/>
    <s v="S"/>
  </r>
  <r>
    <n v="166"/>
    <x v="1"/>
    <x v="0"/>
    <x v="165"/>
    <x v="0"/>
    <x v="52"/>
    <n v="0"/>
    <n v="2"/>
    <n v="363291"/>
    <n v="20.524999999999999"/>
    <m/>
    <s v="S"/>
  </r>
  <r>
    <n v="167"/>
    <x v="1"/>
    <x v="1"/>
    <x v="166"/>
    <x v="1"/>
    <x v="4"/>
    <n v="0"/>
    <n v="1"/>
    <n v="113505"/>
    <n v="55"/>
    <s v="E33"/>
    <s v="S"/>
  </r>
  <r>
    <n v="168"/>
    <x v="0"/>
    <x v="0"/>
    <x v="167"/>
    <x v="1"/>
    <x v="33"/>
    <n v="1"/>
    <n v="4"/>
    <n v="347088"/>
    <n v="27.9"/>
    <m/>
    <s v="S"/>
  </r>
  <r>
    <n v="169"/>
    <x v="0"/>
    <x v="1"/>
    <x v="168"/>
    <x v="0"/>
    <x v="4"/>
    <n v="0"/>
    <n v="0"/>
    <s v="PC 17318"/>
    <n v="25.925000000000001"/>
    <m/>
    <s v="S"/>
  </r>
  <r>
    <n v="170"/>
    <x v="0"/>
    <x v="0"/>
    <x v="169"/>
    <x v="0"/>
    <x v="17"/>
    <n v="0"/>
    <n v="0"/>
    <n v="1601"/>
    <n v="56.495800000000003"/>
    <m/>
    <s v="S"/>
  </r>
  <r>
    <n v="171"/>
    <x v="0"/>
    <x v="1"/>
    <x v="170"/>
    <x v="0"/>
    <x v="59"/>
    <n v="0"/>
    <n v="0"/>
    <n v="111240"/>
    <n v="33.5"/>
    <s v="B19"/>
    <s v="S"/>
  </r>
  <r>
    <n v="172"/>
    <x v="0"/>
    <x v="0"/>
    <x v="171"/>
    <x v="0"/>
    <x v="9"/>
    <n v="4"/>
    <n v="1"/>
    <n v="382652"/>
    <n v="29.125"/>
    <m/>
    <s v="Q"/>
  </r>
  <r>
    <n v="173"/>
    <x v="1"/>
    <x v="0"/>
    <x v="172"/>
    <x v="1"/>
    <x v="58"/>
    <n v="1"/>
    <n v="1"/>
    <n v="347742"/>
    <n v="11.1333"/>
    <m/>
    <s v="S"/>
  </r>
  <r>
    <n v="174"/>
    <x v="0"/>
    <x v="0"/>
    <x v="173"/>
    <x v="0"/>
    <x v="23"/>
    <n v="0"/>
    <n v="0"/>
    <s v="STON/O 2. 3101280"/>
    <n v="7.9249999999999998"/>
    <m/>
    <s v="S"/>
  </r>
  <r>
    <n v="175"/>
    <x v="0"/>
    <x v="1"/>
    <x v="174"/>
    <x v="0"/>
    <x v="60"/>
    <n v="0"/>
    <n v="0"/>
    <n v="17764"/>
    <n v="30.695799999999998"/>
    <s v="A7"/>
    <s v="C"/>
  </r>
  <r>
    <n v="176"/>
    <x v="0"/>
    <x v="0"/>
    <x v="175"/>
    <x v="0"/>
    <x v="24"/>
    <n v="1"/>
    <n v="1"/>
    <n v="350404"/>
    <n v="7.8541999999999996"/>
    <m/>
    <s v="S"/>
  </r>
  <r>
    <n v="177"/>
    <x v="0"/>
    <x v="0"/>
    <x v="176"/>
    <x v="0"/>
    <x v="4"/>
    <n v="3"/>
    <n v="1"/>
    <n v="4133"/>
    <n v="25.466699999999999"/>
    <m/>
    <s v="S"/>
  </r>
  <r>
    <n v="178"/>
    <x v="0"/>
    <x v="1"/>
    <x v="177"/>
    <x v="1"/>
    <x v="61"/>
    <n v="0"/>
    <n v="0"/>
    <s v="PC 17595"/>
    <n v="28.712499999999999"/>
    <s v="C49"/>
    <s v="C"/>
  </r>
  <r>
    <n v="179"/>
    <x v="0"/>
    <x v="2"/>
    <x v="178"/>
    <x v="0"/>
    <x v="39"/>
    <n v="0"/>
    <n v="0"/>
    <n v="250653"/>
    <n v="13"/>
    <m/>
    <s v="S"/>
  </r>
  <r>
    <n v="180"/>
    <x v="0"/>
    <x v="0"/>
    <x v="179"/>
    <x v="0"/>
    <x v="62"/>
    <n v="0"/>
    <n v="0"/>
    <s v="LINE"/>
    <n v="0"/>
    <m/>
    <s v="S"/>
  </r>
  <r>
    <n v="181"/>
    <x v="0"/>
    <x v="0"/>
    <x v="180"/>
    <x v="1"/>
    <x v="4"/>
    <n v="8"/>
    <n v="2"/>
    <s v="CA. 2343"/>
    <n v="69.55"/>
    <m/>
    <s v="S"/>
  </r>
  <r>
    <n v="182"/>
    <x v="0"/>
    <x v="2"/>
    <x v="181"/>
    <x v="0"/>
    <x v="4"/>
    <n v="0"/>
    <n v="0"/>
    <s v="SC/PARIS 2131"/>
    <n v="15.05"/>
    <m/>
    <s v="C"/>
  </r>
  <r>
    <n v="183"/>
    <x v="0"/>
    <x v="0"/>
    <x v="182"/>
    <x v="0"/>
    <x v="52"/>
    <n v="4"/>
    <n v="2"/>
    <n v="347077"/>
    <n v="31.387499999999999"/>
    <m/>
    <s v="S"/>
  </r>
  <r>
    <n v="184"/>
    <x v="1"/>
    <x v="2"/>
    <x v="183"/>
    <x v="0"/>
    <x v="58"/>
    <n v="2"/>
    <n v="1"/>
    <n v="230136"/>
    <n v="39"/>
    <s v="F4"/>
    <s v="S"/>
  </r>
  <r>
    <n v="185"/>
    <x v="1"/>
    <x v="0"/>
    <x v="184"/>
    <x v="1"/>
    <x v="9"/>
    <n v="0"/>
    <n v="2"/>
    <n v="315153"/>
    <n v="22.024999999999999"/>
    <m/>
    <s v="S"/>
  </r>
  <r>
    <n v="186"/>
    <x v="0"/>
    <x v="1"/>
    <x v="185"/>
    <x v="0"/>
    <x v="4"/>
    <n v="0"/>
    <n v="0"/>
    <n v="113767"/>
    <n v="50"/>
    <s v="A32"/>
    <s v="S"/>
  </r>
  <r>
    <n v="187"/>
    <x v="1"/>
    <x v="0"/>
    <x v="186"/>
    <x v="1"/>
    <x v="4"/>
    <n v="1"/>
    <n v="0"/>
    <n v="370365"/>
    <n v="15.5"/>
    <m/>
    <s v="Q"/>
  </r>
  <r>
    <n v="188"/>
    <x v="1"/>
    <x v="1"/>
    <x v="187"/>
    <x v="0"/>
    <x v="33"/>
    <n v="0"/>
    <n v="0"/>
    <n v="111428"/>
    <n v="26.55"/>
    <m/>
    <s v="S"/>
  </r>
  <r>
    <n v="189"/>
    <x v="0"/>
    <x v="0"/>
    <x v="188"/>
    <x v="0"/>
    <x v="20"/>
    <n v="1"/>
    <n v="1"/>
    <n v="364849"/>
    <n v="15.5"/>
    <m/>
    <s v="Q"/>
  </r>
  <r>
    <n v="190"/>
    <x v="0"/>
    <x v="0"/>
    <x v="189"/>
    <x v="0"/>
    <x v="62"/>
    <n v="0"/>
    <n v="0"/>
    <n v="349247"/>
    <n v="7.8958000000000004"/>
    <m/>
    <s v="S"/>
  </r>
  <r>
    <n v="191"/>
    <x v="1"/>
    <x v="2"/>
    <x v="190"/>
    <x v="1"/>
    <x v="35"/>
    <n v="0"/>
    <n v="0"/>
    <n v="234604"/>
    <n v="13"/>
    <m/>
    <s v="S"/>
  </r>
  <r>
    <n v="192"/>
    <x v="0"/>
    <x v="2"/>
    <x v="191"/>
    <x v="0"/>
    <x v="19"/>
    <n v="0"/>
    <n v="0"/>
    <n v="28424"/>
    <n v="13"/>
    <m/>
    <s v="S"/>
  </r>
  <r>
    <n v="193"/>
    <x v="1"/>
    <x v="0"/>
    <x v="192"/>
    <x v="1"/>
    <x v="19"/>
    <n v="1"/>
    <n v="0"/>
    <n v="350046"/>
    <n v="7.8541999999999996"/>
    <m/>
    <s v="S"/>
  </r>
  <r>
    <n v="194"/>
    <x v="1"/>
    <x v="2"/>
    <x v="193"/>
    <x v="0"/>
    <x v="25"/>
    <n v="1"/>
    <n v="1"/>
    <n v="230080"/>
    <n v="26"/>
    <s v="F2"/>
    <s v="S"/>
  </r>
  <r>
    <n v="195"/>
    <x v="1"/>
    <x v="1"/>
    <x v="194"/>
    <x v="1"/>
    <x v="57"/>
    <n v="0"/>
    <n v="0"/>
    <s v="PC 17610"/>
    <n v="27.720800000000001"/>
    <s v="B4"/>
    <s v="C"/>
  </r>
  <r>
    <n v="196"/>
    <x v="1"/>
    <x v="1"/>
    <x v="195"/>
    <x v="1"/>
    <x v="10"/>
    <n v="0"/>
    <n v="0"/>
    <s v="PC 17569"/>
    <n v="146.52080000000001"/>
    <s v="B80"/>
    <s v="C"/>
  </r>
  <r>
    <n v="197"/>
    <x v="0"/>
    <x v="0"/>
    <x v="196"/>
    <x v="0"/>
    <x v="4"/>
    <n v="0"/>
    <n v="0"/>
    <n v="368703"/>
    <n v="7.75"/>
    <m/>
    <s v="Q"/>
  </r>
  <r>
    <n v="198"/>
    <x v="0"/>
    <x v="0"/>
    <x v="197"/>
    <x v="0"/>
    <x v="22"/>
    <n v="0"/>
    <n v="1"/>
    <n v="4579"/>
    <n v="8.4041999999999994"/>
    <m/>
    <s v="S"/>
  </r>
  <r>
    <n v="199"/>
    <x v="1"/>
    <x v="0"/>
    <x v="198"/>
    <x v="1"/>
    <x v="4"/>
    <n v="0"/>
    <n v="0"/>
    <n v="370370"/>
    <n v="7.75"/>
    <m/>
    <s v="Q"/>
  </r>
  <r>
    <n v="200"/>
    <x v="0"/>
    <x v="2"/>
    <x v="199"/>
    <x v="1"/>
    <x v="42"/>
    <n v="0"/>
    <n v="0"/>
    <n v="248747"/>
    <n v="13"/>
    <m/>
    <s v="S"/>
  </r>
  <r>
    <n v="201"/>
    <x v="0"/>
    <x v="0"/>
    <x v="200"/>
    <x v="0"/>
    <x v="17"/>
    <n v="0"/>
    <n v="0"/>
    <n v="345770"/>
    <n v="9.5"/>
    <m/>
    <s v="S"/>
  </r>
  <r>
    <n v="202"/>
    <x v="0"/>
    <x v="0"/>
    <x v="201"/>
    <x v="0"/>
    <x v="4"/>
    <n v="8"/>
    <n v="2"/>
    <s v="CA. 2343"/>
    <n v="69.55"/>
    <m/>
    <s v="S"/>
  </r>
  <r>
    <n v="203"/>
    <x v="0"/>
    <x v="0"/>
    <x v="202"/>
    <x v="0"/>
    <x v="15"/>
    <n v="0"/>
    <n v="0"/>
    <n v="3101264"/>
    <n v="6.4958"/>
    <m/>
    <s v="S"/>
  </r>
  <r>
    <n v="204"/>
    <x v="0"/>
    <x v="0"/>
    <x v="203"/>
    <x v="0"/>
    <x v="63"/>
    <n v="0"/>
    <n v="0"/>
    <n v="2628"/>
    <n v="7.2249999999999996"/>
    <m/>
    <s v="C"/>
  </r>
  <r>
    <n v="205"/>
    <x v="1"/>
    <x v="0"/>
    <x v="204"/>
    <x v="0"/>
    <x v="24"/>
    <n v="0"/>
    <n v="0"/>
    <s v="A/5 3540"/>
    <n v="8.0500000000000007"/>
    <m/>
    <s v="S"/>
  </r>
  <r>
    <n v="206"/>
    <x v="0"/>
    <x v="0"/>
    <x v="205"/>
    <x v="1"/>
    <x v="6"/>
    <n v="0"/>
    <n v="1"/>
    <n v="347054"/>
    <n v="10.4625"/>
    <s v="G6"/>
    <s v="S"/>
  </r>
  <r>
    <n v="207"/>
    <x v="0"/>
    <x v="0"/>
    <x v="206"/>
    <x v="0"/>
    <x v="35"/>
    <n v="1"/>
    <n v="0"/>
    <n v="3101278"/>
    <n v="15.85"/>
    <m/>
    <s v="S"/>
  </r>
  <r>
    <n v="208"/>
    <x v="1"/>
    <x v="0"/>
    <x v="207"/>
    <x v="0"/>
    <x v="2"/>
    <n v="0"/>
    <n v="0"/>
    <n v="2699"/>
    <n v="18.787500000000001"/>
    <m/>
    <s v="C"/>
  </r>
  <r>
    <n v="209"/>
    <x v="1"/>
    <x v="0"/>
    <x v="208"/>
    <x v="1"/>
    <x v="36"/>
    <n v="0"/>
    <n v="0"/>
    <n v="367231"/>
    <n v="7.75"/>
    <m/>
    <s v="Q"/>
  </r>
  <r>
    <n v="210"/>
    <x v="1"/>
    <x v="1"/>
    <x v="209"/>
    <x v="0"/>
    <x v="20"/>
    <n v="0"/>
    <n v="0"/>
    <n v="112277"/>
    <n v="31"/>
    <s v="A31"/>
    <s v="C"/>
  </r>
  <r>
    <n v="211"/>
    <x v="0"/>
    <x v="0"/>
    <x v="210"/>
    <x v="0"/>
    <x v="42"/>
    <n v="0"/>
    <n v="0"/>
    <s v="SOTON/O.Q. 3101311"/>
    <n v="7.05"/>
    <m/>
    <s v="S"/>
  </r>
  <r>
    <n v="212"/>
    <x v="1"/>
    <x v="2"/>
    <x v="211"/>
    <x v="1"/>
    <x v="3"/>
    <n v="0"/>
    <n v="0"/>
    <s v="F.C.C. 13528"/>
    <n v="21"/>
    <m/>
    <s v="S"/>
  </r>
  <r>
    <n v="213"/>
    <x v="0"/>
    <x v="0"/>
    <x v="212"/>
    <x v="0"/>
    <x v="0"/>
    <n v="0"/>
    <n v="0"/>
    <s v="A/5 21174"/>
    <n v="7.25"/>
    <m/>
    <s v="S"/>
  </r>
  <r>
    <n v="214"/>
    <x v="0"/>
    <x v="2"/>
    <x v="213"/>
    <x v="0"/>
    <x v="39"/>
    <n v="0"/>
    <n v="0"/>
    <n v="250646"/>
    <n v="13"/>
    <m/>
    <s v="S"/>
  </r>
  <r>
    <n v="215"/>
    <x v="0"/>
    <x v="0"/>
    <x v="214"/>
    <x v="0"/>
    <x v="4"/>
    <n v="1"/>
    <n v="0"/>
    <n v="367229"/>
    <n v="7.75"/>
    <m/>
    <s v="Q"/>
  </r>
  <r>
    <n v="216"/>
    <x v="1"/>
    <x v="1"/>
    <x v="215"/>
    <x v="1"/>
    <x v="14"/>
    <n v="1"/>
    <n v="0"/>
    <n v="35273"/>
    <n v="113.27500000000001"/>
    <s v="D36"/>
    <s v="C"/>
  </r>
  <r>
    <n v="217"/>
    <x v="1"/>
    <x v="0"/>
    <x v="216"/>
    <x v="1"/>
    <x v="7"/>
    <n v="0"/>
    <n v="0"/>
    <s v="STON/O2. 3101283"/>
    <n v="7.9249999999999998"/>
    <m/>
    <s v="S"/>
  </r>
  <r>
    <n v="218"/>
    <x v="0"/>
    <x v="2"/>
    <x v="217"/>
    <x v="0"/>
    <x v="22"/>
    <n v="1"/>
    <n v="0"/>
    <n v="243847"/>
    <n v="27"/>
    <m/>
    <s v="S"/>
  </r>
  <r>
    <n v="219"/>
    <x v="1"/>
    <x v="1"/>
    <x v="218"/>
    <x v="1"/>
    <x v="35"/>
    <n v="0"/>
    <n v="0"/>
    <n v="11813"/>
    <n v="76.291700000000006"/>
    <s v="D15"/>
    <s v="C"/>
  </r>
  <r>
    <n v="220"/>
    <x v="0"/>
    <x v="2"/>
    <x v="219"/>
    <x v="0"/>
    <x v="39"/>
    <n v="0"/>
    <n v="0"/>
    <s v="W/C 14208"/>
    <n v="10.5"/>
    <m/>
    <s v="S"/>
  </r>
  <r>
    <n v="221"/>
    <x v="1"/>
    <x v="0"/>
    <x v="220"/>
    <x v="0"/>
    <x v="36"/>
    <n v="0"/>
    <n v="0"/>
    <s v="SOTON/OQ 392089"/>
    <n v="8.0500000000000007"/>
    <m/>
    <s v="S"/>
  </r>
  <r>
    <n v="222"/>
    <x v="0"/>
    <x v="2"/>
    <x v="221"/>
    <x v="0"/>
    <x v="7"/>
    <n v="0"/>
    <n v="0"/>
    <n v="220367"/>
    <n v="13"/>
    <m/>
    <s v="S"/>
  </r>
  <r>
    <n v="223"/>
    <x v="0"/>
    <x v="0"/>
    <x v="222"/>
    <x v="0"/>
    <x v="54"/>
    <n v="0"/>
    <n v="0"/>
    <n v="21440"/>
    <n v="8.0500000000000007"/>
    <m/>
    <s v="S"/>
  </r>
  <r>
    <n v="224"/>
    <x v="0"/>
    <x v="0"/>
    <x v="223"/>
    <x v="0"/>
    <x v="4"/>
    <n v="0"/>
    <n v="0"/>
    <n v="349234"/>
    <n v="7.8958000000000004"/>
    <m/>
    <s v="S"/>
  </r>
  <r>
    <n v="225"/>
    <x v="1"/>
    <x v="1"/>
    <x v="224"/>
    <x v="0"/>
    <x v="1"/>
    <n v="1"/>
    <n v="0"/>
    <n v="19943"/>
    <n v="90"/>
    <s v="C93"/>
    <s v="S"/>
  </r>
  <r>
    <n v="226"/>
    <x v="0"/>
    <x v="0"/>
    <x v="225"/>
    <x v="0"/>
    <x v="0"/>
    <n v="0"/>
    <n v="0"/>
    <s v="PP 4348"/>
    <n v="9.35"/>
    <m/>
    <s v="S"/>
  </r>
  <r>
    <n v="227"/>
    <x v="1"/>
    <x v="2"/>
    <x v="226"/>
    <x v="0"/>
    <x v="19"/>
    <n v="0"/>
    <n v="0"/>
    <s v="SW/PP 751"/>
    <n v="10.5"/>
    <m/>
    <s v="S"/>
  </r>
  <r>
    <n v="228"/>
    <x v="0"/>
    <x v="0"/>
    <x v="227"/>
    <x v="0"/>
    <x v="64"/>
    <n v="0"/>
    <n v="0"/>
    <s v="A/5 21173"/>
    <n v="7.25"/>
    <m/>
    <s v="S"/>
  </r>
  <r>
    <n v="229"/>
    <x v="0"/>
    <x v="2"/>
    <x v="228"/>
    <x v="0"/>
    <x v="24"/>
    <n v="0"/>
    <n v="0"/>
    <n v="236171"/>
    <n v="13"/>
    <m/>
    <s v="S"/>
  </r>
  <r>
    <n v="230"/>
    <x v="0"/>
    <x v="0"/>
    <x v="229"/>
    <x v="1"/>
    <x v="4"/>
    <n v="3"/>
    <n v="1"/>
    <n v="4133"/>
    <n v="25.466699999999999"/>
    <m/>
    <s v="S"/>
  </r>
  <r>
    <n v="231"/>
    <x v="1"/>
    <x v="1"/>
    <x v="230"/>
    <x v="1"/>
    <x v="3"/>
    <n v="1"/>
    <n v="0"/>
    <n v="36973"/>
    <n v="83.474999999999994"/>
    <s v="C83"/>
    <s v="S"/>
  </r>
  <r>
    <n v="232"/>
    <x v="0"/>
    <x v="0"/>
    <x v="231"/>
    <x v="0"/>
    <x v="28"/>
    <n v="0"/>
    <n v="0"/>
    <n v="347067"/>
    <n v="7.7750000000000004"/>
    <m/>
    <s v="S"/>
  </r>
  <r>
    <n v="233"/>
    <x v="0"/>
    <x v="2"/>
    <x v="232"/>
    <x v="0"/>
    <x v="44"/>
    <n v="0"/>
    <n v="0"/>
    <n v="237442"/>
    <n v="13.5"/>
    <m/>
    <s v="S"/>
  </r>
  <r>
    <n v="234"/>
    <x v="1"/>
    <x v="0"/>
    <x v="233"/>
    <x v="1"/>
    <x v="31"/>
    <n v="4"/>
    <n v="2"/>
    <n v="347077"/>
    <n v="31.387499999999999"/>
    <m/>
    <s v="S"/>
  </r>
  <r>
    <n v="235"/>
    <x v="0"/>
    <x v="2"/>
    <x v="234"/>
    <x v="0"/>
    <x v="42"/>
    <n v="0"/>
    <n v="0"/>
    <s v="C.A. 29566"/>
    <n v="10.5"/>
    <m/>
    <s v="S"/>
  </r>
  <r>
    <n v="236"/>
    <x v="0"/>
    <x v="0"/>
    <x v="235"/>
    <x v="1"/>
    <x v="4"/>
    <n v="0"/>
    <n v="0"/>
    <s v="W./C. 6609"/>
    <n v="7.55"/>
    <m/>
    <s v="S"/>
  </r>
  <r>
    <n v="237"/>
    <x v="0"/>
    <x v="2"/>
    <x v="236"/>
    <x v="0"/>
    <x v="57"/>
    <n v="1"/>
    <n v="0"/>
    <n v="26707"/>
    <n v="26"/>
    <m/>
    <s v="S"/>
  </r>
  <r>
    <n v="238"/>
    <x v="1"/>
    <x v="2"/>
    <x v="237"/>
    <x v="1"/>
    <x v="18"/>
    <n v="0"/>
    <n v="2"/>
    <s v="C.A. 31921"/>
    <n v="26.25"/>
    <m/>
    <s v="S"/>
  </r>
  <r>
    <n v="239"/>
    <x v="0"/>
    <x v="2"/>
    <x v="238"/>
    <x v="0"/>
    <x v="19"/>
    <n v="0"/>
    <n v="0"/>
    <n v="28665"/>
    <n v="10.5"/>
    <m/>
    <s v="S"/>
  </r>
  <r>
    <n v="240"/>
    <x v="0"/>
    <x v="2"/>
    <x v="239"/>
    <x v="0"/>
    <x v="40"/>
    <n v="0"/>
    <n v="0"/>
    <s v="SCO/W 1585"/>
    <n v="12.275"/>
    <m/>
    <s v="S"/>
  </r>
  <r>
    <n v="241"/>
    <x v="0"/>
    <x v="0"/>
    <x v="240"/>
    <x v="1"/>
    <x v="4"/>
    <n v="1"/>
    <n v="0"/>
    <n v="2665"/>
    <n v="14.4542"/>
    <m/>
    <s v="C"/>
  </r>
  <r>
    <n v="242"/>
    <x v="1"/>
    <x v="0"/>
    <x v="241"/>
    <x v="1"/>
    <x v="4"/>
    <n v="1"/>
    <n v="0"/>
    <n v="367230"/>
    <n v="15.5"/>
    <m/>
    <s v="Q"/>
  </r>
  <r>
    <n v="243"/>
    <x v="0"/>
    <x v="2"/>
    <x v="242"/>
    <x v="0"/>
    <x v="28"/>
    <n v="0"/>
    <n v="0"/>
    <s v="W./C. 14263"/>
    <n v="10.5"/>
    <m/>
    <s v="S"/>
  </r>
  <r>
    <n v="244"/>
    <x v="0"/>
    <x v="0"/>
    <x v="243"/>
    <x v="0"/>
    <x v="0"/>
    <n v="0"/>
    <n v="0"/>
    <s v="STON/O 2. 3101275"/>
    <n v="7.125"/>
    <m/>
    <s v="S"/>
  </r>
  <r>
    <n v="245"/>
    <x v="0"/>
    <x v="0"/>
    <x v="244"/>
    <x v="0"/>
    <x v="39"/>
    <n v="0"/>
    <n v="0"/>
    <n v="2694"/>
    <n v="7.2249999999999996"/>
    <m/>
    <s v="C"/>
  </r>
  <r>
    <n v="246"/>
    <x v="0"/>
    <x v="1"/>
    <x v="245"/>
    <x v="0"/>
    <x v="57"/>
    <n v="2"/>
    <n v="0"/>
    <n v="19928"/>
    <n v="90"/>
    <s v="C78"/>
    <s v="Q"/>
  </r>
  <r>
    <n v="247"/>
    <x v="0"/>
    <x v="0"/>
    <x v="246"/>
    <x v="1"/>
    <x v="37"/>
    <n v="0"/>
    <n v="0"/>
    <n v="347071"/>
    <n v="7.7750000000000004"/>
    <m/>
    <s v="S"/>
  </r>
  <r>
    <n v="248"/>
    <x v="1"/>
    <x v="2"/>
    <x v="247"/>
    <x v="1"/>
    <x v="42"/>
    <n v="0"/>
    <n v="2"/>
    <n v="250649"/>
    <n v="14.5"/>
    <m/>
    <s v="S"/>
  </r>
  <r>
    <n v="249"/>
    <x v="1"/>
    <x v="1"/>
    <x v="248"/>
    <x v="0"/>
    <x v="46"/>
    <n v="1"/>
    <n v="1"/>
    <n v="11751"/>
    <n v="52.554200000000002"/>
    <s v="D35"/>
    <s v="S"/>
  </r>
  <r>
    <n v="250"/>
    <x v="0"/>
    <x v="2"/>
    <x v="249"/>
    <x v="0"/>
    <x v="5"/>
    <n v="1"/>
    <n v="0"/>
    <n v="244252"/>
    <n v="26"/>
    <m/>
    <s v="S"/>
  </r>
  <r>
    <n v="251"/>
    <x v="0"/>
    <x v="0"/>
    <x v="250"/>
    <x v="0"/>
    <x v="4"/>
    <n v="0"/>
    <n v="0"/>
    <n v="362316"/>
    <n v="7.25"/>
    <m/>
    <s v="S"/>
  </r>
  <r>
    <n v="252"/>
    <x v="0"/>
    <x v="0"/>
    <x v="251"/>
    <x v="1"/>
    <x v="28"/>
    <n v="1"/>
    <n v="1"/>
    <n v="347054"/>
    <n v="10.4625"/>
    <s v="G6"/>
    <s v="S"/>
  </r>
  <r>
    <n v="253"/>
    <x v="0"/>
    <x v="1"/>
    <x v="252"/>
    <x v="0"/>
    <x v="65"/>
    <n v="0"/>
    <n v="0"/>
    <n v="113514"/>
    <n v="26.55"/>
    <s v="C87"/>
    <s v="S"/>
  </r>
  <r>
    <n v="254"/>
    <x v="0"/>
    <x v="0"/>
    <x v="253"/>
    <x v="0"/>
    <x v="39"/>
    <n v="1"/>
    <n v="0"/>
    <s v="A/5. 3336"/>
    <n v="16.100000000000001"/>
    <m/>
    <s v="S"/>
  </r>
  <r>
    <n v="255"/>
    <x v="0"/>
    <x v="0"/>
    <x v="254"/>
    <x v="1"/>
    <x v="66"/>
    <n v="0"/>
    <n v="2"/>
    <n v="370129"/>
    <n v="20.212499999999999"/>
    <m/>
    <s v="S"/>
  </r>
  <r>
    <n v="256"/>
    <x v="1"/>
    <x v="0"/>
    <x v="255"/>
    <x v="1"/>
    <x v="28"/>
    <n v="0"/>
    <n v="2"/>
    <n v="2650"/>
    <n v="15.245799999999999"/>
    <m/>
    <s v="C"/>
  </r>
  <r>
    <n v="257"/>
    <x v="1"/>
    <x v="1"/>
    <x v="256"/>
    <x v="1"/>
    <x v="4"/>
    <n v="0"/>
    <n v="0"/>
    <s v="PC 17585"/>
    <n v="79.2"/>
    <m/>
    <s v="C"/>
  </r>
  <r>
    <n v="258"/>
    <x v="1"/>
    <x v="1"/>
    <x v="257"/>
    <x v="1"/>
    <x v="39"/>
    <n v="0"/>
    <n v="0"/>
    <n v="110152"/>
    <n v="86.5"/>
    <s v="B77"/>
    <s v="S"/>
  </r>
  <r>
    <n v="259"/>
    <x v="1"/>
    <x v="1"/>
    <x v="258"/>
    <x v="1"/>
    <x v="3"/>
    <n v="0"/>
    <n v="0"/>
    <s v="PC 17755"/>
    <n v="512.32920000000001"/>
    <m/>
    <s v="C"/>
  </r>
  <r>
    <n v="260"/>
    <x v="1"/>
    <x v="2"/>
    <x v="259"/>
    <x v="1"/>
    <x v="61"/>
    <n v="0"/>
    <n v="1"/>
    <n v="230433"/>
    <n v="26"/>
    <m/>
    <s v="S"/>
  </r>
  <r>
    <n v="261"/>
    <x v="0"/>
    <x v="0"/>
    <x v="260"/>
    <x v="0"/>
    <x v="4"/>
    <n v="0"/>
    <n v="0"/>
    <n v="384461"/>
    <n v="7.75"/>
    <m/>
    <s v="Q"/>
  </r>
  <r>
    <n v="262"/>
    <x v="1"/>
    <x v="0"/>
    <x v="261"/>
    <x v="0"/>
    <x v="25"/>
    <n v="4"/>
    <n v="2"/>
    <n v="347077"/>
    <n v="31.387499999999999"/>
    <m/>
    <s v="S"/>
  </r>
  <r>
    <n v="263"/>
    <x v="0"/>
    <x v="1"/>
    <x v="262"/>
    <x v="0"/>
    <x v="67"/>
    <n v="1"/>
    <n v="1"/>
    <n v="110413"/>
    <n v="79.650000000000006"/>
    <s v="E67"/>
    <s v="S"/>
  </r>
  <r>
    <n v="264"/>
    <x v="0"/>
    <x v="1"/>
    <x v="263"/>
    <x v="0"/>
    <x v="20"/>
    <n v="0"/>
    <n v="0"/>
    <n v="112059"/>
    <n v="0"/>
    <s v="B94"/>
    <s v="S"/>
  </r>
  <r>
    <n v="265"/>
    <x v="0"/>
    <x v="0"/>
    <x v="264"/>
    <x v="1"/>
    <x v="4"/>
    <n v="0"/>
    <n v="0"/>
    <n v="382649"/>
    <n v="7.75"/>
    <m/>
    <s v="Q"/>
  </r>
  <r>
    <n v="266"/>
    <x v="0"/>
    <x v="2"/>
    <x v="265"/>
    <x v="0"/>
    <x v="62"/>
    <n v="0"/>
    <n v="0"/>
    <s v="C.A. 17248"/>
    <n v="10.5"/>
    <m/>
    <s v="S"/>
  </r>
  <r>
    <n v="267"/>
    <x v="0"/>
    <x v="0"/>
    <x v="266"/>
    <x v="0"/>
    <x v="36"/>
    <n v="4"/>
    <n v="1"/>
    <n v="3101295"/>
    <n v="39.6875"/>
    <m/>
    <s v="S"/>
  </r>
  <r>
    <n v="268"/>
    <x v="1"/>
    <x v="0"/>
    <x v="267"/>
    <x v="0"/>
    <x v="37"/>
    <n v="1"/>
    <n v="0"/>
    <n v="347083"/>
    <n v="7.7750000000000004"/>
    <m/>
    <s v="S"/>
  </r>
  <r>
    <n v="269"/>
    <x v="1"/>
    <x v="1"/>
    <x v="268"/>
    <x v="1"/>
    <x v="10"/>
    <n v="0"/>
    <n v="1"/>
    <s v="PC 17582"/>
    <n v="153.46250000000001"/>
    <s v="C125"/>
    <s v="S"/>
  </r>
  <r>
    <n v="270"/>
    <x v="1"/>
    <x v="1"/>
    <x v="269"/>
    <x v="1"/>
    <x v="3"/>
    <n v="0"/>
    <n v="0"/>
    <s v="PC 17760"/>
    <n v="135.63329999999999"/>
    <s v="C99"/>
    <s v="S"/>
  </r>
  <r>
    <n v="271"/>
    <x v="0"/>
    <x v="1"/>
    <x v="270"/>
    <x v="0"/>
    <x v="4"/>
    <n v="0"/>
    <n v="0"/>
    <n v="113798"/>
    <n v="31"/>
    <m/>
    <s v="S"/>
  </r>
  <r>
    <n v="272"/>
    <x v="1"/>
    <x v="0"/>
    <x v="271"/>
    <x v="0"/>
    <x v="37"/>
    <n v="0"/>
    <n v="0"/>
    <s v="LINE"/>
    <n v="0"/>
    <m/>
    <s v="S"/>
  </r>
  <r>
    <n v="273"/>
    <x v="1"/>
    <x v="2"/>
    <x v="272"/>
    <x v="1"/>
    <x v="66"/>
    <n v="0"/>
    <n v="1"/>
    <n v="250644"/>
    <n v="19.5"/>
    <m/>
    <s v="S"/>
  </r>
  <r>
    <n v="274"/>
    <x v="0"/>
    <x v="1"/>
    <x v="273"/>
    <x v="0"/>
    <x v="46"/>
    <n v="0"/>
    <n v="1"/>
    <s v="PC 17596"/>
    <n v="29.7"/>
    <s v="C118"/>
    <s v="C"/>
  </r>
  <r>
    <n v="275"/>
    <x v="1"/>
    <x v="0"/>
    <x v="274"/>
    <x v="1"/>
    <x v="4"/>
    <n v="0"/>
    <n v="0"/>
    <n v="370375"/>
    <n v="7.75"/>
    <m/>
    <s v="Q"/>
  </r>
  <r>
    <n v="276"/>
    <x v="1"/>
    <x v="1"/>
    <x v="275"/>
    <x v="1"/>
    <x v="68"/>
    <n v="1"/>
    <n v="0"/>
    <n v="13502"/>
    <n v="77.958299999999994"/>
    <s v="D7"/>
    <s v="S"/>
  </r>
  <r>
    <n v="277"/>
    <x v="0"/>
    <x v="0"/>
    <x v="276"/>
    <x v="1"/>
    <x v="33"/>
    <n v="0"/>
    <n v="0"/>
    <n v="347073"/>
    <n v="7.75"/>
    <m/>
    <s v="S"/>
  </r>
  <r>
    <n v="278"/>
    <x v="0"/>
    <x v="2"/>
    <x v="277"/>
    <x v="0"/>
    <x v="4"/>
    <n v="0"/>
    <n v="0"/>
    <n v="239853"/>
    <n v="0"/>
    <m/>
    <s v="S"/>
  </r>
  <r>
    <n v="279"/>
    <x v="0"/>
    <x v="0"/>
    <x v="278"/>
    <x v="0"/>
    <x v="26"/>
    <n v="4"/>
    <n v="1"/>
    <n v="382652"/>
    <n v="29.125"/>
    <m/>
    <s v="Q"/>
  </r>
  <r>
    <n v="280"/>
    <x v="1"/>
    <x v="0"/>
    <x v="279"/>
    <x v="1"/>
    <x v="3"/>
    <n v="1"/>
    <n v="1"/>
    <s v="C.A. 2673"/>
    <n v="20.25"/>
    <m/>
    <s v="S"/>
  </r>
  <r>
    <n v="281"/>
    <x v="0"/>
    <x v="0"/>
    <x v="280"/>
    <x v="0"/>
    <x v="29"/>
    <n v="0"/>
    <n v="0"/>
    <n v="336439"/>
    <n v="7.75"/>
    <m/>
    <s v="Q"/>
  </r>
  <r>
    <n v="282"/>
    <x v="0"/>
    <x v="0"/>
    <x v="281"/>
    <x v="0"/>
    <x v="17"/>
    <n v="0"/>
    <n v="0"/>
    <n v="347464"/>
    <n v="7.8541999999999996"/>
    <m/>
    <s v="S"/>
  </r>
  <r>
    <n v="283"/>
    <x v="0"/>
    <x v="0"/>
    <x v="282"/>
    <x v="0"/>
    <x v="36"/>
    <n v="0"/>
    <n v="0"/>
    <n v="345778"/>
    <n v="9.5"/>
    <m/>
    <s v="S"/>
  </r>
  <r>
    <n v="284"/>
    <x v="1"/>
    <x v="0"/>
    <x v="283"/>
    <x v="0"/>
    <x v="19"/>
    <n v="0"/>
    <n v="0"/>
    <s v="A/5. 10482"/>
    <n v="8.0500000000000007"/>
    <m/>
    <s v="S"/>
  </r>
  <r>
    <n v="285"/>
    <x v="0"/>
    <x v="1"/>
    <x v="284"/>
    <x v="0"/>
    <x v="4"/>
    <n v="0"/>
    <n v="0"/>
    <n v="113056"/>
    <n v="26"/>
    <s v="A19"/>
    <s v="S"/>
  </r>
  <r>
    <n v="286"/>
    <x v="0"/>
    <x v="0"/>
    <x v="285"/>
    <x v="0"/>
    <x v="40"/>
    <n v="0"/>
    <n v="0"/>
    <n v="349239"/>
    <n v="8.6624999999999996"/>
    <m/>
    <s v="C"/>
  </r>
  <r>
    <n v="287"/>
    <x v="1"/>
    <x v="0"/>
    <x v="286"/>
    <x v="0"/>
    <x v="39"/>
    <n v="0"/>
    <n v="0"/>
    <n v="345774"/>
    <n v="9.5"/>
    <m/>
    <s v="S"/>
  </r>
  <r>
    <n v="288"/>
    <x v="0"/>
    <x v="0"/>
    <x v="287"/>
    <x v="0"/>
    <x v="0"/>
    <n v="0"/>
    <n v="0"/>
    <n v="349206"/>
    <n v="7.8958000000000004"/>
    <m/>
    <s v="S"/>
  </r>
  <r>
    <n v="289"/>
    <x v="1"/>
    <x v="2"/>
    <x v="288"/>
    <x v="0"/>
    <x v="22"/>
    <n v="0"/>
    <n v="0"/>
    <n v="237798"/>
    <n v="13"/>
    <m/>
    <s v="S"/>
  </r>
  <r>
    <n v="290"/>
    <x v="1"/>
    <x v="0"/>
    <x v="289"/>
    <x v="1"/>
    <x v="0"/>
    <n v="0"/>
    <n v="0"/>
    <n v="370373"/>
    <n v="7.75"/>
    <m/>
    <s v="Q"/>
  </r>
  <r>
    <n v="291"/>
    <x v="1"/>
    <x v="1"/>
    <x v="290"/>
    <x v="1"/>
    <x v="2"/>
    <n v="0"/>
    <n v="0"/>
    <n v="19877"/>
    <n v="78.849999999999994"/>
    <m/>
    <s v="S"/>
  </r>
  <r>
    <n v="292"/>
    <x v="1"/>
    <x v="1"/>
    <x v="291"/>
    <x v="1"/>
    <x v="19"/>
    <n v="1"/>
    <n v="0"/>
    <n v="11967"/>
    <n v="91.0792"/>
    <s v="B49"/>
    <s v="C"/>
  </r>
  <r>
    <n v="293"/>
    <x v="0"/>
    <x v="2"/>
    <x v="292"/>
    <x v="0"/>
    <x v="62"/>
    <n v="0"/>
    <n v="0"/>
    <s v="SC/Paris 2163"/>
    <n v="12.875"/>
    <s v="D"/>
    <s v="C"/>
  </r>
  <r>
    <n v="294"/>
    <x v="0"/>
    <x v="0"/>
    <x v="293"/>
    <x v="1"/>
    <x v="42"/>
    <n v="0"/>
    <n v="0"/>
    <n v="349236"/>
    <n v="8.85"/>
    <m/>
    <s v="S"/>
  </r>
  <r>
    <n v="295"/>
    <x v="0"/>
    <x v="0"/>
    <x v="294"/>
    <x v="0"/>
    <x v="42"/>
    <n v="0"/>
    <n v="0"/>
    <n v="349233"/>
    <n v="7.8958000000000004"/>
    <m/>
    <s v="S"/>
  </r>
  <r>
    <n v="296"/>
    <x v="0"/>
    <x v="1"/>
    <x v="295"/>
    <x v="0"/>
    <x v="4"/>
    <n v="0"/>
    <n v="0"/>
    <s v="PC 17612"/>
    <n v="27.720800000000001"/>
    <m/>
    <s v="C"/>
  </r>
  <r>
    <n v="297"/>
    <x v="0"/>
    <x v="0"/>
    <x v="296"/>
    <x v="0"/>
    <x v="69"/>
    <n v="0"/>
    <n v="0"/>
    <n v="2693"/>
    <n v="7.2291999999999996"/>
    <m/>
    <s v="C"/>
  </r>
  <r>
    <n v="298"/>
    <x v="0"/>
    <x v="1"/>
    <x v="297"/>
    <x v="1"/>
    <x v="6"/>
    <n v="1"/>
    <n v="2"/>
    <n v="113781"/>
    <n v="151.55000000000001"/>
    <s v="C22 C26"/>
    <s v="S"/>
  </r>
  <r>
    <n v="299"/>
    <x v="1"/>
    <x v="1"/>
    <x v="298"/>
    <x v="0"/>
    <x v="4"/>
    <n v="0"/>
    <n v="0"/>
    <n v="19988"/>
    <n v="30.5"/>
    <s v="C106"/>
    <s v="S"/>
  </r>
  <r>
    <n v="300"/>
    <x v="1"/>
    <x v="1"/>
    <x v="299"/>
    <x v="1"/>
    <x v="61"/>
    <n v="0"/>
    <n v="1"/>
    <s v="PC 17558"/>
    <n v="247.52080000000001"/>
    <s v="B58 B60"/>
    <s v="C"/>
  </r>
  <r>
    <n v="301"/>
    <x v="1"/>
    <x v="0"/>
    <x v="300"/>
    <x v="1"/>
    <x v="4"/>
    <n v="0"/>
    <n v="0"/>
    <n v="9234"/>
    <n v="7.75"/>
    <m/>
    <s v="Q"/>
  </r>
  <r>
    <n v="302"/>
    <x v="1"/>
    <x v="0"/>
    <x v="301"/>
    <x v="0"/>
    <x v="4"/>
    <n v="2"/>
    <n v="0"/>
    <n v="367226"/>
    <n v="23.25"/>
    <m/>
    <s v="Q"/>
  </r>
  <r>
    <n v="303"/>
    <x v="0"/>
    <x v="0"/>
    <x v="302"/>
    <x v="0"/>
    <x v="19"/>
    <n v="0"/>
    <n v="0"/>
    <s v="LINE"/>
    <n v="0"/>
    <m/>
    <s v="S"/>
  </r>
  <r>
    <n v="304"/>
    <x v="1"/>
    <x v="2"/>
    <x v="303"/>
    <x v="1"/>
    <x v="4"/>
    <n v="0"/>
    <n v="0"/>
    <n v="226593"/>
    <n v="12.35"/>
    <s v="E101"/>
    <s v="Q"/>
  </r>
  <r>
    <n v="305"/>
    <x v="0"/>
    <x v="0"/>
    <x v="304"/>
    <x v="0"/>
    <x v="4"/>
    <n v="0"/>
    <n v="0"/>
    <s v="A/5 2466"/>
    <n v="8.0500000000000007"/>
    <m/>
    <s v="S"/>
  </r>
  <r>
    <n v="306"/>
    <x v="1"/>
    <x v="1"/>
    <x v="305"/>
    <x v="0"/>
    <x v="70"/>
    <n v="1"/>
    <n v="2"/>
    <n v="113781"/>
    <n v="151.55000000000001"/>
    <s v="C22 C26"/>
    <s v="S"/>
  </r>
  <r>
    <n v="307"/>
    <x v="1"/>
    <x v="1"/>
    <x v="306"/>
    <x v="1"/>
    <x v="4"/>
    <n v="0"/>
    <n v="0"/>
    <n v="17421"/>
    <n v="110.88330000000001"/>
    <m/>
    <s v="C"/>
  </r>
  <r>
    <n v="308"/>
    <x v="1"/>
    <x v="1"/>
    <x v="307"/>
    <x v="1"/>
    <x v="34"/>
    <n v="1"/>
    <n v="0"/>
    <s v="PC 17758"/>
    <n v="108.9"/>
    <s v="C65"/>
    <s v="C"/>
  </r>
  <r>
    <n v="309"/>
    <x v="0"/>
    <x v="2"/>
    <x v="308"/>
    <x v="0"/>
    <x v="39"/>
    <n v="1"/>
    <n v="0"/>
    <s v="P/PP 3381"/>
    <n v="24"/>
    <m/>
    <s v="C"/>
  </r>
  <r>
    <n v="310"/>
    <x v="1"/>
    <x v="1"/>
    <x v="309"/>
    <x v="1"/>
    <x v="39"/>
    <n v="0"/>
    <n v="0"/>
    <s v="PC 17485"/>
    <n v="56.929200000000002"/>
    <s v="E36"/>
    <s v="C"/>
  </r>
  <r>
    <n v="311"/>
    <x v="1"/>
    <x v="1"/>
    <x v="310"/>
    <x v="1"/>
    <x v="42"/>
    <n v="0"/>
    <n v="0"/>
    <n v="11767"/>
    <n v="83.158299999999997"/>
    <s v="C54"/>
    <s v="C"/>
  </r>
  <r>
    <n v="312"/>
    <x v="1"/>
    <x v="1"/>
    <x v="311"/>
    <x v="1"/>
    <x v="24"/>
    <n v="2"/>
    <n v="2"/>
    <s v="PC 17608"/>
    <n v="262.375"/>
    <s v="B57 B59 B63 B66"/>
    <s v="C"/>
  </r>
  <r>
    <n v="313"/>
    <x v="0"/>
    <x v="2"/>
    <x v="312"/>
    <x v="1"/>
    <x v="2"/>
    <n v="1"/>
    <n v="1"/>
    <n v="250651"/>
    <n v="26"/>
    <m/>
    <s v="S"/>
  </r>
  <r>
    <n v="314"/>
    <x v="0"/>
    <x v="0"/>
    <x v="313"/>
    <x v="0"/>
    <x v="17"/>
    <n v="0"/>
    <n v="0"/>
    <n v="349243"/>
    <n v="7.8958000000000004"/>
    <m/>
    <s v="S"/>
  </r>
  <r>
    <n v="315"/>
    <x v="0"/>
    <x v="2"/>
    <x v="314"/>
    <x v="0"/>
    <x v="71"/>
    <n v="1"/>
    <n v="1"/>
    <s v="F.C.C. 13529"/>
    <n v="26.25"/>
    <m/>
    <s v="S"/>
  </r>
  <r>
    <n v="316"/>
    <x v="1"/>
    <x v="0"/>
    <x v="315"/>
    <x v="1"/>
    <x v="2"/>
    <n v="0"/>
    <n v="0"/>
    <n v="347470"/>
    <n v="7.8541999999999996"/>
    <m/>
    <s v="S"/>
  </r>
  <r>
    <n v="317"/>
    <x v="1"/>
    <x v="2"/>
    <x v="316"/>
    <x v="1"/>
    <x v="42"/>
    <n v="1"/>
    <n v="0"/>
    <n v="244367"/>
    <n v="26"/>
    <m/>
    <s v="S"/>
  </r>
  <r>
    <n v="318"/>
    <x v="0"/>
    <x v="2"/>
    <x v="317"/>
    <x v="0"/>
    <x v="5"/>
    <n v="0"/>
    <n v="0"/>
    <n v="29011"/>
    <n v="14"/>
    <m/>
    <s v="S"/>
  </r>
  <r>
    <n v="319"/>
    <x v="1"/>
    <x v="1"/>
    <x v="318"/>
    <x v="1"/>
    <x v="14"/>
    <n v="0"/>
    <n v="2"/>
    <n v="36928"/>
    <n v="164.86670000000001"/>
    <s v="C7"/>
    <s v="S"/>
  </r>
  <r>
    <n v="320"/>
    <x v="1"/>
    <x v="1"/>
    <x v="319"/>
    <x v="1"/>
    <x v="20"/>
    <n v="1"/>
    <n v="1"/>
    <n v="16966"/>
    <n v="134.5"/>
    <s v="E34"/>
    <s v="C"/>
  </r>
  <r>
    <n v="321"/>
    <x v="0"/>
    <x v="0"/>
    <x v="320"/>
    <x v="0"/>
    <x v="0"/>
    <n v="0"/>
    <n v="0"/>
    <s v="A/5 21172"/>
    <n v="7.25"/>
    <m/>
    <s v="S"/>
  </r>
  <r>
    <n v="322"/>
    <x v="0"/>
    <x v="0"/>
    <x v="321"/>
    <x v="0"/>
    <x v="7"/>
    <n v="0"/>
    <n v="0"/>
    <n v="349219"/>
    <n v="7.8958000000000004"/>
    <m/>
    <s v="S"/>
  </r>
  <r>
    <n v="323"/>
    <x v="1"/>
    <x v="2"/>
    <x v="322"/>
    <x v="1"/>
    <x v="39"/>
    <n v="0"/>
    <n v="0"/>
    <n v="234818"/>
    <n v="12.35"/>
    <m/>
    <s v="Q"/>
  </r>
  <r>
    <n v="324"/>
    <x v="1"/>
    <x v="2"/>
    <x v="323"/>
    <x v="1"/>
    <x v="0"/>
    <n v="1"/>
    <n v="1"/>
    <n v="248738"/>
    <n v="29"/>
    <m/>
    <s v="S"/>
  </r>
  <r>
    <n v="325"/>
    <x v="0"/>
    <x v="0"/>
    <x v="324"/>
    <x v="0"/>
    <x v="4"/>
    <n v="8"/>
    <n v="2"/>
    <s v="CA. 2343"/>
    <n v="69.55"/>
    <m/>
    <s v="S"/>
  </r>
  <r>
    <n v="326"/>
    <x v="1"/>
    <x v="1"/>
    <x v="325"/>
    <x v="1"/>
    <x v="62"/>
    <n v="0"/>
    <n v="0"/>
    <s v="PC 17760"/>
    <n v="135.63329999999999"/>
    <s v="C32"/>
    <s v="C"/>
  </r>
  <r>
    <n v="327"/>
    <x v="0"/>
    <x v="0"/>
    <x v="326"/>
    <x v="0"/>
    <x v="59"/>
    <n v="0"/>
    <n v="0"/>
    <n v="345364"/>
    <n v="6.2374999999999998"/>
    <m/>
    <s v="S"/>
  </r>
  <r>
    <n v="328"/>
    <x v="1"/>
    <x v="2"/>
    <x v="327"/>
    <x v="1"/>
    <x v="62"/>
    <n v="0"/>
    <n v="0"/>
    <n v="28551"/>
    <n v="13"/>
    <s v="D"/>
    <s v="S"/>
  </r>
  <r>
    <n v="329"/>
    <x v="1"/>
    <x v="0"/>
    <x v="328"/>
    <x v="1"/>
    <x v="14"/>
    <n v="1"/>
    <n v="1"/>
    <n v="363291"/>
    <n v="20.524999999999999"/>
    <m/>
    <s v="S"/>
  </r>
  <r>
    <n v="330"/>
    <x v="1"/>
    <x v="1"/>
    <x v="329"/>
    <x v="1"/>
    <x v="36"/>
    <n v="0"/>
    <n v="1"/>
    <n v="111361"/>
    <n v="57.979199999999999"/>
    <s v="B18"/>
    <s v="C"/>
  </r>
  <r>
    <n v="331"/>
    <x v="1"/>
    <x v="0"/>
    <x v="330"/>
    <x v="1"/>
    <x v="4"/>
    <n v="2"/>
    <n v="0"/>
    <n v="367226"/>
    <n v="23.25"/>
    <m/>
    <s v="Q"/>
  </r>
  <r>
    <n v="332"/>
    <x v="0"/>
    <x v="1"/>
    <x v="331"/>
    <x v="0"/>
    <x v="63"/>
    <n v="0"/>
    <n v="0"/>
    <n v="113043"/>
    <n v="28.5"/>
    <s v="C124"/>
    <s v="S"/>
  </r>
  <r>
    <n v="333"/>
    <x v="0"/>
    <x v="1"/>
    <x v="332"/>
    <x v="0"/>
    <x v="1"/>
    <n v="0"/>
    <n v="1"/>
    <s v="PC 17582"/>
    <n v="153.46250000000001"/>
    <s v="C91"/>
    <s v="S"/>
  </r>
  <r>
    <n v="334"/>
    <x v="0"/>
    <x v="0"/>
    <x v="333"/>
    <x v="0"/>
    <x v="36"/>
    <n v="2"/>
    <n v="0"/>
    <n v="345764"/>
    <n v="18"/>
    <m/>
    <s v="S"/>
  </r>
  <r>
    <n v="335"/>
    <x v="1"/>
    <x v="1"/>
    <x v="334"/>
    <x v="1"/>
    <x v="4"/>
    <n v="1"/>
    <n v="0"/>
    <s v="PC 17611"/>
    <n v="133.65"/>
    <m/>
    <s v="S"/>
  </r>
  <r>
    <n v="336"/>
    <x v="0"/>
    <x v="0"/>
    <x v="335"/>
    <x v="0"/>
    <x v="4"/>
    <n v="0"/>
    <n v="0"/>
    <n v="349225"/>
    <n v="7.8958000000000004"/>
    <m/>
    <s v="S"/>
  </r>
  <r>
    <n v="337"/>
    <x v="0"/>
    <x v="1"/>
    <x v="336"/>
    <x v="0"/>
    <x v="28"/>
    <n v="1"/>
    <n v="0"/>
    <n v="113776"/>
    <n v="66.599999999999994"/>
    <s v="C2"/>
    <s v="S"/>
  </r>
  <r>
    <n v="338"/>
    <x v="1"/>
    <x v="1"/>
    <x v="337"/>
    <x v="1"/>
    <x v="66"/>
    <n v="0"/>
    <n v="0"/>
    <n v="16966"/>
    <n v="134.5"/>
    <s v="E40"/>
    <s v="C"/>
  </r>
  <r>
    <n v="339"/>
    <x v="1"/>
    <x v="0"/>
    <x v="338"/>
    <x v="0"/>
    <x v="33"/>
    <n v="0"/>
    <n v="0"/>
    <n v="7598"/>
    <n v="8.0500000000000007"/>
    <m/>
    <s v="S"/>
  </r>
  <r>
    <n v="340"/>
    <x v="0"/>
    <x v="1"/>
    <x v="339"/>
    <x v="0"/>
    <x v="33"/>
    <n v="0"/>
    <n v="0"/>
    <n v="113784"/>
    <n v="35.5"/>
    <s v="T"/>
    <s v="S"/>
  </r>
  <r>
    <n v="341"/>
    <x v="1"/>
    <x v="2"/>
    <x v="340"/>
    <x v="0"/>
    <x v="6"/>
    <n v="1"/>
    <n v="1"/>
    <n v="230080"/>
    <n v="26"/>
    <s v="F2"/>
    <s v="S"/>
  </r>
  <r>
    <n v="342"/>
    <x v="1"/>
    <x v="1"/>
    <x v="341"/>
    <x v="1"/>
    <x v="42"/>
    <n v="3"/>
    <n v="2"/>
    <n v="19950"/>
    <n v="263"/>
    <s v="C23 C25 C27"/>
    <s v="S"/>
  </r>
  <r>
    <n v="343"/>
    <x v="0"/>
    <x v="2"/>
    <x v="342"/>
    <x v="0"/>
    <x v="17"/>
    <n v="0"/>
    <n v="0"/>
    <n v="248740"/>
    <n v="13"/>
    <m/>
    <s v="S"/>
  </r>
  <r>
    <n v="344"/>
    <x v="0"/>
    <x v="2"/>
    <x v="343"/>
    <x v="0"/>
    <x v="37"/>
    <n v="0"/>
    <n v="0"/>
    <n v="244361"/>
    <n v="13"/>
    <m/>
    <s v="S"/>
  </r>
  <r>
    <n v="345"/>
    <x v="0"/>
    <x v="2"/>
    <x v="344"/>
    <x v="0"/>
    <x v="62"/>
    <n v="0"/>
    <n v="0"/>
    <n v="229236"/>
    <n v="13"/>
    <m/>
    <s v="S"/>
  </r>
  <r>
    <n v="346"/>
    <x v="1"/>
    <x v="2"/>
    <x v="345"/>
    <x v="1"/>
    <x v="42"/>
    <n v="0"/>
    <n v="0"/>
    <n v="248733"/>
    <n v="13"/>
    <s v="F33"/>
    <s v="S"/>
  </r>
  <r>
    <n v="347"/>
    <x v="1"/>
    <x v="2"/>
    <x v="346"/>
    <x v="1"/>
    <x v="20"/>
    <n v="0"/>
    <n v="0"/>
    <n v="31418"/>
    <n v="13"/>
    <m/>
    <s v="S"/>
  </r>
  <r>
    <n v="348"/>
    <x v="1"/>
    <x v="0"/>
    <x v="347"/>
    <x v="1"/>
    <x v="4"/>
    <n v="1"/>
    <n v="0"/>
    <n v="386525"/>
    <n v="16.100000000000001"/>
    <m/>
    <s v="S"/>
  </r>
  <r>
    <n v="349"/>
    <x v="1"/>
    <x v="0"/>
    <x v="348"/>
    <x v="0"/>
    <x v="25"/>
    <n v="1"/>
    <n v="1"/>
    <s v="C.A. 37671"/>
    <n v="15.9"/>
    <m/>
    <s v="S"/>
  </r>
  <r>
    <n v="350"/>
    <x v="0"/>
    <x v="0"/>
    <x v="349"/>
    <x v="0"/>
    <x v="22"/>
    <n v="0"/>
    <n v="0"/>
    <n v="315088"/>
    <n v="8.6624999999999996"/>
    <m/>
    <s v="S"/>
  </r>
  <r>
    <n v="351"/>
    <x v="0"/>
    <x v="0"/>
    <x v="350"/>
    <x v="0"/>
    <x v="41"/>
    <n v="0"/>
    <n v="0"/>
    <n v="7267"/>
    <n v="9.2249999999999996"/>
    <m/>
    <s v="S"/>
  </r>
  <r>
    <n v="352"/>
    <x v="0"/>
    <x v="1"/>
    <x v="351"/>
    <x v="0"/>
    <x v="4"/>
    <n v="0"/>
    <n v="0"/>
    <n v="113510"/>
    <n v="35"/>
    <s v="C128"/>
    <s v="S"/>
  </r>
  <r>
    <n v="353"/>
    <x v="0"/>
    <x v="0"/>
    <x v="352"/>
    <x v="0"/>
    <x v="16"/>
    <n v="1"/>
    <n v="1"/>
    <n v="2695"/>
    <n v="7.2291999999999996"/>
    <m/>
    <s v="C"/>
  </r>
  <r>
    <n v="354"/>
    <x v="0"/>
    <x v="0"/>
    <x v="353"/>
    <x v="0"/>
    <x v="37"/>
    <n v="1"/>
    <n v="0"/>
    <n v="349237"/>
    <n v="17.8"/>
    <m/>
    <s v="S"/>
  </r>
  <r>
    <n v="355"/>
    <x v="0"/>
    <x v="0"/>
    <x v="354"/>
    <x v="0"/>
    <x v="4"/>
    <n v="0"/>
    <n v="0"/>
    <n v="2647"/>
    <n v="7.2249999999999996"/>
    <m/>
    <s v="C"/>
  </r>
  <r>
    <n v="356"/>
    <x v="0"/>
    <x v="0"/>
    <x v="355"/>
    <x v="0"/>
    <x v="17"/>
    <n v="0"/>
    <n v="0"/>
    <n v="345783"/>
    <n v="9.5"/>
    <m/>
    <s v="S"/>
  </r>
  <r>
    <n v="357"/>
    <x v="1"/>
    <x v="1"/>
    <x v="356"/>
    <x v="1"/>
    <x v="0"/>
    <n v="0"/>
    <n v="1"/>
    <n v="113505"/>
    <n v="55"/>
    <s v="E33"/>
    <s v="S"/>
  </r>
  <r>
    <n v="358"/>
    <x v="0"/>
    <x v="2"/>
    <x v="357"/>
    <x v="1"/>
    <x v="1"/>
    <n v="0"/>
    <n v="0"/>
    <n v="237671"/>
    <n v="13"/>
    <m/>
    <s v="S"/>
  </r>
  <r>
    <n v="359"/>
    <x v="1"/>
    <x v="0"/>
    <x v="358"/>
    <x v="1"/>
    <x v="4"/>
    <n v="0"/>
    <n v="0"/>
    <n v="330931"/>
    <n v="7.8792"/>
    <m/>
    <s v="Q"/>
  </r>
  <r>
    <n v="360"/>
    <x v="1"/>
    <x v="0"/>
    <x v="359"/>
    <x v="1"/>
    <x v="4"/>
    <n v="0"/>
    <n v="0"/>
    <n v="330980"/>
    <n v="7.8792"/>
    <m/>
    <s v="Q"/>
  </r>
  <r>
    <n v="361"/>
    <x v="0"/>
    <x v="0"/>
    <x v="360"/>
    <x v="0"/>
    <x v="20"/>
    <n v="1"/>
    <n v="4"/>
    <n v="347088"/>
    <n v="27.9"/>
    <m/>
    <s v="S"/>
  </r>
  <r>
    <n v="362"/>
    <x v="0"/>
    <x v="2"/>
    <x v="361"/>
    <x v="0"/>
    <x v="28"/>
    <n v="1"/>
    <n v="0"/>
    <s v="SC/PARIS 2167"/>
    <n v="27.720800000000001"/>
    <m/>
    <s v="C"/>
  </r>
  <r>
    <n v="363"/>
    <x v="0"/>
    <x v="0"/>
    <x v="362"/>
    <x v="1"/>
    <x v="33"/>
    <n v="0"/>
    <n v="1"/>
    <n v="2691"/>
    <n v="14.4542"/>
    <m/>
    <s v="C"/>
  </r>
  <r>
    <n v="364"/>
    <x v="0"/>
    <x v="0"/>
    <x v="363"/>
    <x v="0"/>
    <x v="3"/>
    <n v="0"/>
    <n v="0"/>
    <s v="SOTON/O.Q. 3101310"/>
    <n v="7.05"/>
    <m/>
    <s v="S"/>
  </r>
  <r>
    <n v="365"/>
    <x v="0"/>
    <x v="0"/>
    <x v="364"/>
    <x v="0"/>
    <x v="4"/>
    <n v="1"/>
    <n v="0"/>
    <n v="370365"/>
    <n v="15.5"/>
    <m/>
    <s v="Q"/>
  </r>
  <r>
    <n v="366"/>
    <x v="0"/>
    <x v="0"/>
    <x v="365"/>
    <x v="0"/>
    <x v="39"/>
    <n v="0"/>
    <n v="0"/>
    <s v="C 7076"/>
    <n v="7.25"/>
    <m/>
    <s v="S"/>
  </r>
  <r>
    <n v="367"/>
    <x v="1"/>
    <x v="1"/>
    <x v="366"/>
    <x v="1"/>
    <x v="72"/>
    <n v="1"/>
    <n v="0"/>
    <n v="110813"/>
    <n v="75.25"/>
    <s v="D37"/>
    <s v="C"/>
  </r>
  <r>
    <n v="368"/>
    <x v="1"/>
    <x v="0"/>
    <x v="367"/>
    <x v="1"/>
    <x v="4"/>
    <n v="0"/>
    <n v="0"/>
    <n v="2626"/>
    <n v="7.2291999999999996"/>
    <m/>
    <s v="C"/>
  </r>
  <r>
    <n v="369"/>
    <x v="1"/>
    <x v="0"/>
    <x v="368"/>
    <x v="1"/>
    <x v="4"/>
    <n v="0"/>
    <n v="0"/>
    <n v="14313"/>
    <n v="7.75"/>
    <m/>
    <s v="Q"/>
  </r>
  <r>
    <n v="370"/>
    <x v="1"/>
    <x v="1"/>
    <x v="369"/>
    <x v="1"/>
    <x v="42"/>
    <n v="0"/>
    <n v="0"/>
    <s v="PC 17477"/>
    <n v="69.3"/>
    <s v="B35"/>
    <s v="C"/>
  </r>
  <r>
    <n v="371"/>
    <x v="1"/>
    <x v="1"/>
    <x v="370"/>
    <x v="0"/>
    <x v="37"/>
    <n v="1"/>
    <n v="0"/>
    <n v="11765"/>
    <n v="55.441699999999997"/>
    <s v="E50"/>
    <s v="C"/>
  </r>
  <r>
    <n v="372"/>
    <x v="0"/>
    <x v="0"/>
    <x v="371"/>
    <x v="0"/>
    <x v="24"/>
    <n v="1"/>
    <n v="0"/>
    <n v="3101267"/>
    <n v="6.4958"/>
    <m/>
    <s v="S"/>
  </r>
  <r>
    <n v="373"/>
    <x v="0"/>
    <x v="0"/>
    <x v="372"/>
    <x v="0"/>
    <x v="19"/>
    <n v="0"/>
    <n v="0"/>
    <n v="323951"/>
    <n v="8.0500000000000007"/>
    <m/>
    <s v="S"/>
  </r>
  <r>
    <n v="374"/>
    <x v="0"/>
    <x v="1"/>
    <x v="373"/>
    <x v="0"/>
    <x v="0"/>
    <n v="0"/>
    <n v="0"/>
    <s v="PC 17760"/>
    <n v="135.63329999999999"/>
    <m/>
    <s v="C"/>
  </r>
  <r>
    <n v="375"/>
    <x v="0"/>
    <x v="0"/>
    <x v="374"/>
    <x v="1"/>
    <x v="25"/>
    <n v="3"/>
    <n v="1"/>
    <n v="349909"/>
    <n v="21.074999999999999"/>
    <m/>
    <s v="S"/>
  </r>
  <r>
    <n v="376"/>
    <x v="1"/>
    <x v="1"/>
    <x v="375"/>
    <x v="1"/>
    <x v="4"/>
    <n v="1"/>
    <n v="0"/>
    <s v="PC 17604"/>
    <n v="82.1708"/>
    <m/>
    <s v="C"/>
  </r>
  <r>
    <n v="377"/>
    <x v="1"/>
    <x v="0"/>
    <x v="376"/>
    <x v="1"/>
    <x v="0"/>
    <n v="0"/>
    <n v="0"/>
    <s v="C 7077"/>
    <n v="7.25"/>
    <m/>
    <s v="S"/>
  </r>
  <r>
    <n v="378"/>
    <x v="0"/>
    <x v="1"/>
    <x v="377"/>
    <x v="0"/>
    <x v="7"/>
    <n v="0"/>
    <n v="2"/>
    <n v="113503"/>
    <n v="211.5"/>
    <s v="C82"/>
    <s v="C"/>
  </r>
  <r>
    <n v="379"/>
    <x v="0"/>
    <x v="0"/>
    <x v="378"/>
    <x v="0"/>
    <x v="11"/>
    <n v="0"/>
    <n v="0"/>
    <n v="2648"/>
    <n v="4.0125000000000002"/>
    <m/>
    <s v="C"/>
  </r>
  <r>
    <n v="380"/>
    <x v="0"/>
    <x v="0"/>
    <x v="379"/>
    <x v="0"/>
    <x v="19"/>
    <n v="0"/>
    <n v="0"/>
    <n v="347069"/>
    <n v="7.7750000000000004"/>
    <m/>
    <s v="S"/>
  </r>
  <r>
    <n v="381"/>
    <x v="1"/>
    <x v="1"/>
    <x v="380"/>
    <x v="1"/>
    <x v="22"/>
    <n v="0"/>
    <n v="0"/>
    <s v="PC 17757"/>
    <n v="227.52500000000001"/>
    <m/>
    <s v="C"/>
  </r>
  <r>
    <n v="382"/>
    <x v="1"/>
    <x v="0"/>
    <x v="381"/>
    <x v="1"/>
    <x v="58"/>
    <n v="0"/>
    <n v="2"/>
    <n v="2653"/>
    <n v="15.7417"/>
    <m/>
    <s v="C"/>
  </r>
  <r>
    <n v="383"/>
    <x v="0"/>
    <x v="0"/>
    <x v="382"/>
    <x v="0"/>
    <x v="35"/>
    <n v="0"/>
    <n v="0"/>
    <s v="STON/O 2. 3101293"/>
    <n v="7.9249999999999998"/>
    <m/>
    <s v="S"/>
  </r>
  <r>
    <n v="384"/>
    <x v="1"/>
    <x v="1"/>
    <x v="383"/>
    <x v="1"/>
    <x v="3"/>
    <n v="1"/>
    <n v="0"/>
    <n v="113789"/>
    <n v="52"/>
    <m/>
    <s v="S"/>
  </r>
  <r>
    <n v="385"/>
    <x v="0"/>
    <x v="0"/>
    <x v="384"/>
    <x v="0"/>
    <x v="4"/>
    <n v="0"/>
    <n v="0"/>
    <n v="349227"/>
    <n v="7.8958000000000004"/>
    <m/>
    <s v="S"/>
  </r>
  <r>
    <n v="386"/>
    <x v="0"/>
    <x v="2"/>
    <x v="385"/>
    <x v="0"/>
    <x v="24"/>
    <n v="0"/>
    <n v="0"/>
    <s v="S.O.C. 14879"/>
    <n v="73.5"/>
    <m/>
    <s v="S"/>
  </r>
  <r>
    <n v="387"/>
    <x v="0"/>
    <x v="0"/>
    <x v="386"/>
    <x v="0"/>
    <x v="58"/>
    <n v="5"/>
    <n v="2"/>
    <s v="CA 2144"/>
    <n v="46.9"/>
    <m/>
    <s v="S"/>
  </r>
  <r>
    <n v="388"/>
    <x v="1"/>
    <x v="2"/>
    <x v="387"/>
    <x v="1"/>
    <x v="62"/>
    <n v="0"/>
    <n v="0"/>
    <n v="27849"/>
    <n v="13"/>
    <m/>
    <s v="S"/>
  </r>
  <r>
    <n v="389"/>
    <x v="0"/>
    <x v="0"/>
    <x v="388"/>
    <x v="0"/>
    <x v="4"/>
    <n v="0"/>
    <n v="0"/>
    <n v="367655"/>
    <n v="7.7291999999999996"/>
    <m/>
    <s v="Q"/>
  </r>
  <r>
    <n v="390"/>
    <x v="1"/>
    <x v="2"/>
    <x v="389"/>
    <x v="1"/>
    <x v="34"/>
    <n v="0"/>
    <n v="0"/>
    <s v="SC 1748"/>
    <n v="12"/>
    <m/>
    <s v="C"/>
  </r>
  <r>
    <n v="391"/>
    <x v="1"/>
    <x v="1"/>
    <x v="390"/>
    <x v="0"/>
    <x v="62"/>
    <n v="1"/>
    <n v="2"/>
    <n v="113760"/>
    <n v="120"/>
    <s v="B96 B98"/>
    <s v="S"/>
  </r>
  <r>
    <n v="392"/>
    <x v="1"/>
    <x v="0"/>
    <x v="391"/>
    <x v="0"/>
    <x v="23"/>
    <n v="0"/>
    <n v="0"/>
    <n v="350034"/>
    <n v="7.7957999999999998"/>
    <m/>
    <s v="S"/>
  </r>
  <r>
    <n v="393"/>
    <x v="0"/>
    <x v="0"/>
    <x v="392"/>
    <x v="0"/>
    <x v="17"/>
    <n v="2"/>
    <n v="0"/>
    <n v="3101277"/>
    <n v="7.9249999999999998"/>
    <m/>
    <s v="S"/>
  </r>
  <r>
    <n v="394"/>
    <x v="1"/>
    <x v="1"/>
    <x v="393"/>
    <x v="1"/>
    <x v="41"/>
    <n v="1"/>
    <n v="0"/>
    <n v="35273"/>
    <n v="113.27500000000001"/>
    <s v="D36"/>
    <s v="C"/>
  </r>
  <r>
    <n v="395"/>
    <x v="1"/>
    <x v="0"/>
    <x v="394"/>
    <x v="1"/>
    <x v="42"/>
    <n v="0"/>
    <n v="2"/>
    <s v="PP 9549"/>
    <n v="16.7"/>
    <s v="G6"/>
    <s v="S"/>
  </r>
  <r>
    <n v="396"/>
    <x v="0"/>
    <x v="0"/>
    <x v="395"/>
    <x v="0"/>
    <x v="0"/>
    <n v="0"/>
    <n v="0"/>
    <n v="350052"/>
    <n v="7.7957999999999998"/>
    <m/>
    <s v="S"/>
  </r>
  <r>
    <n v="397"/>
    <x v="0"/>
    <x v="0"/>
    <x v="396"/>
    <x v="1"/>
    <x v="14"/>
    <n v="0"/>
    <n v="0"/>
    <n v="350407"/>
    <n v="7.8541999999999996"/>
    <m/>
    <s v="S"/>
  </r>
  <r>
    <n v="398"/>
    <x v="0"/>
    <x v="2"/>
    <x v="397"/>
    <x v="0"/>
    <x v="43"/>
    <n v="0"/>
    <n v="0"/>
    <n v="28403"/>
    <n v="26"/>
    <m/>
    <s v="S"/>
  </r>
  <r>
    <n v="399"/>
    <x v="0"/>
    <x v="2"/>
    <x v="398"/>
    <x v="0"/>
    <x v="41"/>
    <n v="0"/>
    <n v="0"/>
    <n v="244278"/>
    <n v="10.5"/>
    <m/>
    <s v="S"/>
  </r>
  <r>
    <n v="400"/>
    <x v="1"/>
    <x v="2"/>
    <x v="399"/>
    <x v="1"/>
    <x v="17"/>
    <n v="0"/>
    <n v="0"/>
    <n v="240929"/>
    <n v="12.65"/>
    <m/>
    <s v="S"/>
  </r>
  <r>
    <n v="401"/>
    <x v="1"/>
    <x v="0"/>
    <x v="400"/>
    <x v="0"/>
    <x v="12"/>
    <n v="0"/>
    <n v="0"/>
    <s v="STON/O 2. 3101289"/>
    <n v="7.9249999999999998"/>
    <m/>
    <s v="S"/>
  </r>
  <r>
    <n v="402"/>
    <x v="0"/>
    <x v="0"/>
    <x v="401"/>
    <x v="0"/>
    <x v="2"/>
    <n v="0"/>
    <n v="0"/>
    <n v="341826"/>
    <n v="8.0500000000000007"/>
    <m/>
    <s v="S"/>
  </r>
  <r>
    <n v="403"/>
    <x v="0"/>
    <x v="0"/>
    <x v="402"/>
    <x v="1"/>
    <x v="23"/>
    <n v="1"/>
    <n v="0"/>
    <n v="4137"/>
    <n v="9.8249999999999993"/>
    <m/>
    <s v="S"/>
  </r>
  <r>
    <n v="404"/>
    <x v="0"/>
    <x v="0"/>
    <x v="403"/>
    <x v="0"/>
    <x v="17"/>
    <n v="1"/>
    <n v="0"/>
    <s v="STON/O2. 3101279"/>
    <n v="15.85"/>
    <m/>
    <s v="S"/>
  </r>
  <r>
    <n v="405"/>
    <x v="0"/>
    <x v="0"/>
    <x v="404"/>
    <x v="1"/>
    <x v="11"/>
    <n v="0"/>
    <n v="0"/>
    <n v="315096"/>
    <n v="8.6624999999999996"/>
    <m/>
    <s v="S"/>
  </r>
  <r>
    <n v="406"/>
    <x v="0"/>
    <x v="2"/>
    <x v="405"/>
    <x v="0"/>
    <x v="15"/>
    <n v="1"/>
    <n v="0"/>
    <n v="28664"/>
    <n v="21"/>
    <m/>
    <s v="S"/>
  </r>
  <r>
    <n v="407"/>
    <x v="0"/>
    <x v="0"/>
    <x v="406"/>
    <x v="0"/>
    <x v="54"/>
    <n v="0"/>
    <n v="0"/>
    <n v="347064"/>
    <n v="7.75"/>
    <m/>
    <s v="S"/>
  </r>
  <r>
    <n v="408"/>
    <x v="1"/>
    <x v="2"/>
    <x v="407"/>
    <x v="0"/>
    <x v="25"/>
    <n v="1"/>
    <n v="1"/>
    <n v="29106"/>
    <n v="18.75"/>
    <m/>
    <s v="S"/>
  </r>
  <r>
    <n v="409"/>
    <x v="0"/>
    <x v="0"/>
    <x v="408"/>
    <x v="0"/>
    <x v="23"/>
    <n v="0"/>
    <n v="0"/>
    <n v="312992"/>
    <n v="7.7750000000000004"/>
    <m/>
    <s v="S"/>
  </r>
  <r>
    <n v="410"/>
    <x v="0"/>
    <x v="0"/>
    <x v="409"/>
    <x v="1"/>
    <x v="4"/>
    <n v="3"/>
    <n v="1"/>
    <n v="4133"/>
    <n v="25.466699999999999"/>
    <m/>
    <s v="S"/>
  </r>
  <r>
    <n v="411"/>
    <x v="0"/>
    <x v="0"/>
    <x v="410"/>
    <x v="0"/>
    <x v="4"/>
    <n v="0"/>
    <n v="0"/>
    <n v="349222"/>
    <n v="7.8958000000000004"/>
    <m/>
    <s v="S"/>
  </r>
  <r>
    <n v="412"/>
    <x v="0"/>
    <x v="0"/>
    <x v="411"/>
    <x v="0"/>
    <x v="4"/>
    <n v="0"/>
    <n v="0"/>
    <n v="394140"/>
    <n v="6.8582999999999998"/>
    <m/>
    <s v="Q"/>
  </r>
  <r>
    <n v="413"/>
    <x v="1"/>
    <x v="1"/>
    <x v="412"/>
    <x v="1"/>
    <x v="40"/>
    <n v="1"/>
    <n v="0"/>
    <n v="19928"/>
    <n v="90"/>
    <s v="C78"/>
    <s v="Q"/>
  </r>
  <r>
    <n v="414"/>
    <x v="0"/>
    <x v="2"/>
    <x v="413"/>
    <x v="0"/>
    <x v="4"/>
    <n v="0"/>
    <n v="0"/>
    <n v="239853"/>
    <n v="0"/>
    <m/>
    <s v="S"/>
  </r>
  <r>
    <n v="415"/>
    <x v="1"/>
    <x v="0"/>
    <x v="414"/>
    <x v="0"/>
    <x v="57"/>
    <n v="0"/>
    <n v="0"/>
    <s v="STON/O 2. 3101269"/>
    <n v="7.9249999999999998"/>
    <m/>
    <s v="S"/>
  </r>
  <r>
    <n v="416"/>
    <x v="0"/>
    <x v="0"/>
    <x v="415"/>
    <x v="1"/>
    <x v="4"/>
    <n v="0"/>
    <n v="0"/>
    <n v="343095"/>
    <n v="8.0500000000000007"/>
    <m/>
    <s v="S"/>
  </r>
  <r>
    <n v="417"/>
    <x v="1"/>
    <x v="2"/>
    <x v="416"/>
    <x v="1"/>
    <x v="15"/>
    <n v="1"/>
    <n v="1"/>
    <n v="28220"/>
    <n v="32.5"/>
    <m/>
    <s v="S"/>
  </r>
  <r>
    <n v="418"/>
    <x v="1"/>
    <x v="2"/>
    <x v="417"/>
    <x v="1"/>
    <x v="24"/>
    <n v="0"/>
    <n v="2"/>
    <n v="250652"/>
    <n v="13"/>
    <m/>
    <s v="S"/>
  </r>
  <r>
    <n v="419"/>
    <x v="0"/>
    <x v="2"/>
    <x v="418"/>
    <x v="0"/>
    <x v="39"/>
    <n v="0"/>
    <n v="0"/>
    <n v="28228"/>
    <n v="13"/>
    <m/>
    <s v="S"/>
  </r>
  <r>
    <n v="420"/>
    <x v="0"/>
    <x v="0"/>
    <x v="419"/>
    <x v="1"/>
    <x v="73"/>
    <n v="0"/>
    <n v="2"/>
    <n v="345773"/>
    <n v="24.15"/>
    <m/>
    <s v="S"/>
  </r>
  <r>
    <n v="421"/>
    <x v="0"/>
    <x v="0"/>
    <x v="420"/>
    <x v="0"/>
    <x v="4"/>
    <n v="0"/>
    <n v="0"/>
    <n v="349254"/>
    <n v="7.8958000000000004"/>
    <m/>
    <s v="C"/>
  </r>
  <r>
    <n v="422"/>
    <x v="0"/>
    <x v="0"/>
    <x v="421"/>
    <x v="0"/>
    <x v="23"/>
    <n v="0"/>
    <n v="0"/>
    <s v="A/5. 13032"/>
    <n v="7.7332999999999998"/>
    <m/>
    <s v="Q"/>
  </r>
  <r>
    <n v="423"/>
    <x v="0"/>
    <x v="0"/>
    <x v="422"/>
    <x v="0"/>
    <x v="28"/>
    <n v="0"/>
    <n v="0"/>
    <n v="315082"/>
    <n v="7.875"/>
    <m/>
    <s v="S"/>
  </r>
  <r>
    <n v="424"/>
    <x v="0"/>
    <x v="0"/>
    <x v="423"/>
    <x v="1"/>
    <x v="17"/>
    <n v="1"/>
    <n v="1"/>
    <n v="347080"/>
    <n v="14.4"/>
    <m/>
    <s v="S"/>
  </r>
  <r>
    <n v="425"/>
    <x v="0"/>
    <x v="0"/>
    <x v="424"/>
    <x v="0"/>
    <x v="24"/>
    <n v="1"/>
    <n v="1"/>
    <n v="370129"/>
    <n v="20.212499999999999"/>
    <m/>
    <s v="S"/>
  </r>
  <r>
    <n v="426"/>
    <x v="0"/>
    <x v="0"/>
    <x v="425"/>
    <x v="0"/>
    <x v="4"/>
    <n v="0"/>
    <n v="0"/>
    <s v="A/4. 34244"/>
    <n v="7.25"/>
    <m/>
    <s v="S"/>
  </r>
  <r>
    <n v="427"/>
    <x v="1"/>
    <x v="2"/>
    <x v="426"/>
    <x v="1"/>
    <x v="17"/>
    <n v="1"/>
    <n v="0"/>
    <n v="2003"/>
    <n v="26"/>
    <m/>
    <s v="S"/>
  </r>
  <r>
    <n v="428"/>
    <x v="1"/>
    <x v="2"/>
    <x v="427"/>
    <x v="1"/>
    <x v="19"/>
    <n v="0"/>
    <n v="0"/>
    <n v="250655"/>
    <n v="26"/>
    <m/>
    <s v="S"/>
  </r>
  <r>
    <n v="429"/>
    <x v="0"/>
    <x v="0"/>
    <x v="428"/>
    <x v="0"/>
    <x v="4"/>
    <n v="0"/>
    <n v="0"/>
    <n v="364851"/>
    <n v="7.75"/>
    <m/>
    <s v="Q"/>
  </r>
  <r>
    <n v="430"/>
    <x v="1"/>
    <x v="0"/>
    <x v="429"/>
    <x v="0"/>
    <x v="35"/>
    <n v="0"/>
    <n v="0"/>
    <s v="SOTON/O.Q. 392078"/>
    <n v="8.0500000000000007"/>
    <s v="E10"/>
    <s v="S"/>
  </r>
  <r>
    <n v="431"/>
    <x v="1"/>
    <x v="1"/>
    <x v="430"/>
    <x v="0"/>
    <x v="17"/>
    <n v="0"/>
    <n v="0"/>
    <n v="110564"/>
    <n v="26.55"/>
    <s v="C52"/>
    <s v="S"/>
  </r>
  <r>
    <n v="432"/>
    <x v="1"/>
    <x v="0"/>
    <x v="431"/>
    <x v="1"/>
    <x v="4"/>
    <n v="1"/>
    <n v="0"/>
    <n v="376564"/>
    <n v="16.100000000000001"/>
    <m/>
    <s v="S"/>
  </r>
  <r>
    <n v="433"/>
    <x v="1"/>
    <x v="2"/>
    <x v="432"/>
    <x v="1"/>
    <x v="22"/>
    <n v="1"/>
    <n v="0"/>
    <s v="SC/AH 3085"/>
    <n v="26"/>
    <m/>
    <s v="S"/>
  </r>
  <r>
    <n v="434"/>
    <x v="0"/>
    <x v="0"/>
    <x v="433"/>
    <x v="0"/>
    <x v="34"/>
    <n v="0"/>
    <n v="0"/>
    <s v="STON/O 2. 3101274"/>
    <n v="7.125"/>
    <m/>
    <s v="S"/>
  </r>
  <r>
    <n v="435"/>
    <x v="0"/>
    <x v="1"/>
    <x v="434"/>
    <x v="0"/>
    <x v="61"/>
    <n v="1"/>
    <n v="0"/>
    <n v="13507"/>
    <n v="55.9"/>
    <s v="E44"/>
    <s v="S"/>
  </r>
  <r>
    <n v="436"/>
    <x v="1"/>
    <x v="1"/>
    <x v="435"/>
    <x v="1"/>
    <x v="8"/>
    <n v="1"/>
    <n v="2"/>
    <n v="113760"/>
    <n v="120"/>
    <s v="B96 B98"/>
    <s v="S"/>
  </r>
  <r>
    <n v="437"/>
    <x v="0"/>
    <x v="0"/>
    <x v="436"/>
    <x v="1"/>
    <x v="23"/>
    <n v="2"/>
    <n v="2"/>
    <s v="W./C. 6608"/>
    <n v="34.375"/>
    <m/>
    <s v="S"/>
  </r>
  <r>
    <n v="438"/>
    <x v="1"/>
    <x v="2"/>
    <x v="437"/>
    <x v="1"/>
    <x v="42"/>
    <n v="2"/>
    <n v="3"/>
    <n v="29106"/>
    <n v="18.75"/>
    <m/>
    <s v="S"/>
  </r>
  <r>
    <n v="439"/>
    <x v="0"/>
    <x v="1"/>
    <x v="438"/>
    <x v="0"/>
    <x v="74"/>
    <n v="1"/>
    <n v="4"/>
    <n v="19950"/>
    <n v="263"/>
    <s v="C23 C25 C27"/>
    <s v="S"/>
  </r>
  <r>
    <n v="440"/>
    <x v="0"/>
    <x v="2"/>
    <x v="439"/>
    <x v="0"/>
    <x v="14"/>
    <n v="0"/>
    <n v="0"/>
    <s v="C.A. 18723"/>
    <n v="10.5"/>
    <m/>
    <s v="S"/>
  </r>
  <r>
    <n v="441"/>
    <x v="1"/>
    <x v="2"/>
    <x v="440"/>
    <x v="1"/>
    <x v="33"/>
    <n v="1"/>
    <n v="1"/>
    <s v="F.C.C. 13529"/>
    <n v="26.25"/>
    <m/>
    <s v="S"/>
  </r>
  <r>
    <n v="442"/>
    <x v="0"/>
    <x v="0"/>
    <x v="441"/>
    <x v="0"/>
    <x v="11"/>
    <n v="0"/>
    <n v="0"/>
    <n v="345769"/>
    <n v="9.5"/>
    <m/>
    <s v="S"/>
  </r>
  <r>
    <n v="443"/>
    <x v="0"/>
    <x v="0"/>
    <x v="442"/>
    <x v="0"/>
    <x v="37"/>
    <n v="1"/>
    <n v="0"/>
    <n v="347076"/>
    <n v="7.7750000000000004"/>
    <m/>
    <s v="S"/>
  </r>
  <r>
    <n v="444"/>
    <x v="1"/>
    <x v="2"/>
    <x v="443"/>
    <x v="1"/>
    <x v="17"/>
    <n v="0"/>
    <n v="0"/>
    <n v="230434"/>
    <n v="13"/>
    <m/>
    <s v="S"/>
  </r>
  <r>
    <n v="445"/>
    <x v="1"/>
    <x v="0"/>
    <x v="444"/>
    <x v="0"/>
    <x v="4"/>
    <n v="0"/>
    <n v="0"/>
    <n v="65306"/>
    <n v="8.1125000000000007"/>
    <m/>
    <s v="S"/>
  </r>
  <r>
    <n v="446"/>
    <x v="1"/>
    <x v="1"/>
    <x v="445"/>
    <x v="0"/>
    <x v="9"/>
    <n v="0"/>
    <n v="2"/>
    <n v="33638"/>
    <n v="81.8583"/>
    <s v="A34"/>
    <s v="S"/>
  </r>
  <r>
    <n v="447"/>
    <x v="1"/>
    <x v="2"/>
    <x v="446"/>
    <x v="1"/>
    <x v="75"/>
    <n v="0"/>
    <n v="1"/>
    <n v="250644"/>
    <n v="19.5"/>
    <m/>
    <s v="S"/>
  </r>
  <r>
    <n v="448"/>
    <x v="1"/>
    <x v="1"/>
    <x v="447"/>
    <x v="0"/>
    <x v="15"/>
    <n v="0"/>
    <n v="0"/>
    <n v="113794"/>
    <n v="26.55"/>
    <m/>
    <s v="S"/>
  </r>
  <r>
    <n v="449"/>
    <x v="1"/>
    <x v="0"/>
    <x v="448"/>
    <x v="1"/>
    <x v="31"/>
    <n v="2"/>
    <n v="1"/>
    <n v="2666"/>
    <n v="19.258299999999998"/>
    <m/>
    <s v="C"/>
  </r>
  <r>
    <n v="450"/>
    <x v="1"/>
    <x v="1"/>
    <x v="449"/>
    <x v="0"/>
    <x v="67"/>
    <n v="0"/>
    <n v="0"/>
    <n v="113786"/>
    <n v="30.5"/>
    <s v="C104"/>
    <s v="S"/>
  </r>
  <r>
    <n v="451"/>
    <x v="0"/>
    <x v="2"/>
    <x v="450"/>
    <x v="0"/>
    <x v="62"/>
    <n v="1"/>
    <n v="2"/>
    <s v="C.A. 34651"/>
    <n v="27.75"/>
    <m/>
    <s v="S"/>
  </r>
  <r>
    <n v="452"/>
    <x v="0"/>
    <x v="0"/>
    <x v="451"/>
    <x v="0"/>
    <x v="4"/>
    <n v="1"/>
    <n v="0"/>
    <n v="65303"/>
    <n v="19.966699999999999"/>
    <m/>
    <s v="S"/>
  </r>
  <r>
    <n v="453"/>
    <x v="0"/>
    <x v="1"/>
    <x v="452"/>
    <x v="0"/>
    <x v="39"/>
    <n v="0"/>
    <n v="0"/>
    <n v="113051"/>
    <n v="27.75"/>
    <s v="C111"/>
    <s v="C"/>
  </r>
  <r>
    <n v="454"/>
    <x v="1"/>
    <x v="1"/>
    <x v="453"/>
    <x v="0"/>
    <x v="27"/>
    <n v="1"/>
    <n v="0"/>
    <n v="17453"/>
    <n v="89.104200000000006"/>
    <s v="C92"/>
    <s v="C"/>
  </r>
  <r>
    <n v="455"/>
    <x v="0"/>
    <x v="0"/>
    <x v="454"/>
    <x v="0"/>
    <x v="4"/>
    <n v="0"/>
    <n v="0"/>
    <s v="A/5 2817"/>
    <n v="8.0500000000000007"/>
    <m/>
    <s v="S"/>
  </r>
  <r>
    <n v="456"/>
    <x v="1"/>
    <x v="0"/>
    <x v="455"/>
    <x v="0"/>
    <x v="28"/>
    <n v="0"/>
    <n v="0"/>
    <n v="349240"/>
    <n v="7.8958000000000004"/>
    <m/>
    <s v="C"/>
  </r>
  <r>
    <n v="457"/>
    <x v="0"/>
    <x v="1"/>
    <x v="456"/>
    <x v="0"/>
    <x v="29"/>
    <n v="0"/>
    <n v="0"/>
    <n v="13509"/>
    <n v="26.55"/>
    <s v="E38"/>
    <s v="S"/>
  </r>
  <r>
    <n v="458"/>
    <x v="1"/>
    <x v="1"/>
    <x v="457"/>
    <x v="1"/>
    <x v="4"/>
    <n v="1"/>
    <n v="0"/>
    <n v="17464"/>
    <n v="51.862499999999997"/>
    <s v="D21"/>
    <s v="S"/>
  </r>
  <r>
    <n v="459"/>
    <x v="1"/>
    <x v="2"/>
    <x v="458"/>
    <x v="1"/>
    <x v="61"/>
    <n v="0"/>
    <n v="0"/>
    <s v="F.C.C. 13531"/>
    <n v="10.5"/>
    <m/>
    <s v="S"/>
  </r>
  <r>
    <n v="460"/>
    <x v="0"/>
    <x v="0"/>
    <x v="459"/>
    <x v="0"/>
    <x v="4"/>
    <n v="0"/>
    <n v="0"/>
    <n v="371060"/>
    <n v="7.75"/>
    <m/>
    <s v="Q"/>
  </r>
  <r>
    <n v="461"/>
    <x v="1"/>
    <x v="1"/>
    <x v="460"/>
    <x v="0"/>
    <x v="76"/>
    <n v="0"/>
    <n v="0"/>
    <n v="19952"/>
    <n v="26.55"/>
    <s v="E12"/>
    <s v="S"/>
  </r>
  <r>
    <n v="462"/>
    <x v="0"/>
    <x v="0"/>
    <x v="461"/>
    <x v="0"/>
    <x v="15"/>
    <n v="0"/>
    <n v="0"/>
    <n v="364506"/>
    <n v="8.0500000000000007"/>
    <m/>
    <s v="S"/>
  </r>
  <r>
    <n v="463"/>
    <x v="0"/>
    <x v="1"/>
    <x v="462"/>
    <x v="0"/>
    <x v="47"/>
    <n v="0"/>
    <n v="0"/>
    <n v="111320"/>
    <n v="38.5"/>
    <s v="E63"/>
    <s v="S"/>
  </r>
  <r>
    <n v="464"/>
    <x v="0"/>
    <x v="2"/>
    <x v="463"/>
    <x v="0"/>
    <x v="76"/>
    <n v="0"/>
    <n v="0"/>
    <n v="234360"/>
    <n v="13"/>
    <m/>
    <s v="S"/>
  </r>
  <r>
    <n v="465"/>
    <x v="0"/>
    <x v="0"/>
    <x v="464"/>
    <x v="0"/>
    <x v="4"/>
    <n v="0"/>
    <n v="0"/>
    <s v="A/S 2816"/>
    <n v="8.0500000000000007"/>
    <m/>
    <s v="S"/>
  </r>
  <r>
    <n v="466"/>
    <x v="0"/>
    <x v="0"/>
    <x v="465"/>
    <x v="0"/>
    <x v="1"/>
    <n v="0"/>
    <n v="0"/>
    <s v="SOTON/O.Q. 3101306"/>
    <n v="7.05"/>
    <m/>
    <s v="S"/>
  </r>
  <r>
    <n v="467"/>
    <x v="0"/>
    <x v="2"/>
    <x v="466"/>
    <x v="0"/>
    <x v="4"/>
    <n v="0"/>
    <n v="0"/>
    <n v="239853"/>
    <n v="0"/>
    <m/>
    <s v="S"/>
  </r>
  <r>
    <n v="468"/>
    <x v="0"/>
    <x v="1"/>
    <x v="467"/>
    <x v="0"/>
    <x v="60"/>
    <n v="0"/>
    <n v="0"/>
    <n v="113792"/>
    <n v="26.55"/>
    <m/>
    <s v="S"/>
  </r>
  <r>
    <n v="469"/>
    <x v="0"/>
    <x v="0"/>
    <x v="468"/>
    <x v="0"/>
    <x v="4"/>
    <n v="0"/>
    <n v="0"/>
    <n v="36209"/>
    <n v="7.7249999999999996"/>
    <m/>
    <s v="Q"/>
  </r>
  <r>
    <n v="470"/>
    <x v="1"/>
    <x v="0"/>
    <x v="469"/>
    <x v="1"/>
    <x v="77"/>
    <n v="2"/>
    <n v="1"/>
    <n v="2666"/>
    <n v="19.258299999999998"/>
    <m/>
    <s v="C"/>
  </r>
  <r>
    <n v="471"/>
    <x v="0"/>
    <x v="0"/>
    <x v="470"/>
    <x v="0"/>
    <x v="4"/>
    <n v="0"/>
    <n v="0"/>
    <n v="323592"/>
    <n v="7.25"/>
    <m/>
    <s v="S"/>
  </r>
  <r>
    <n v="472"/>
    <x v="0"/>
    <x v="0"/>
    <x v="471"/>
    <x v="0"/>
    <x v="1"/>
    <n v="0"/>
    <n v="0"/>
    <n v="315089"/>
    <n v="8.6624999999999996"/>
    <m/>
    <s v="S"/>
  </r>
  <r>
    <n v="473"/>
    <x v="1"/>
    <x v="2"/>
    <x v="472"/>
    <x v="1"/>
    <x v="40"/>
    <n v="1"/>
    <n v="2"/>
    <s v="C.A. 34651"/>
    <n v="27.75"/>
    <m/>
    <s v="S"/>
  </r>
  <r>
    <n v="474"/>
    <x v="1"/>
    <x v="2"/>
    <x v="473"/>
    <x v="1"/>
    <x v="41"/>
    <n v="0"/>
    <n v="0"/>
    <s v="SC/AH Basle 541"/>
    <n v="13.791700000000001"/>
    <s v="D"/>
    <s v="C"/>
  </r>
  <r>
    <n v="475"/>
    <x v="0"/>
    <x v="0"/>
    <x v="474"/>
    <x v="1"/>
    <x v="0"/>
    <n v="0"/>
    <n v="0"/>
    <n v="7553"/>
    <n v="9.8375000000000004"/>
    <m/>
    <s v="S"/>
  </r>
  <r>
    <n v="476"/>
    <x v="0"/>
    <x v="1"/>
    <x v="475"/>
    <x v="0"/>
    <x v="4"/>
    <n v="0"/>
    <n v="0"/>
    <n v="110465"/>
    <n v="52"/>
    <s v="A14"/>
    <s v="S"/>
  </r>
  <r>
    <n v="477"/>
    <x v="0"/>
    <x v="2"/>
    <x v="476"/>
    <x v="0"/>
    <x v="15"/>
    <n v="1"/>
    <n v="0"/>
    <n v="31027"/>
    <n v="21"/>
    <m/>
    <s v="S"/>
  </r>
  <r>
    <n v="478"/>
    <x v="0"/>
    <x v="0"/>
    <x v="477"/>
    <x v="0"/>
    <x v="28"/>
    <n v="1"/>
    <n v="0"/>
    <n v="3460"/>
    <n v="7.0457999999999998"/>
    <m/>
    <s v="S"/>
  </r>
  <r>
    <n v="479"/>
    <x v="0"/>
    <x v="0"/>
    <x v="478"/>
    <x v="0"/>
    <x v="0"/>
    <n v="0"/>
    <n v="0"/>
    <n v="350060"/>
    <n v="7.5208000000000004"/>
    <m/>
    <s v="S"/>
  </r>
  <r>
    <n v="480"/>
    <x v="1"/>
    <x v="0"/>
    <x v="479"/>
    <x v="1"/>
    <x v="6"/>
    <n v="0"/>
    <n v="1"/>
    <n v="3101298"/>
    <n v="12.2875"/>
    <m/>
    <s v="S"/>
  </r>
  <r>
    <n v="481"/>
    <x v="0"/>
    <x v="0"/>
    <x v="480"/>
    <x v="0"/>
    <x v="52"/>
    <n v="5"/>
    <n v="2"/>
    <s v="CA 2144"/>
    <n v="46.9"/>
    <m/>
    <s v="S"/>
  </r>
  <r>
    <n v="482"/>
    <x v="0"/>
    <x v="2"/>
    <x v="481"/>
    <x v="0"/>
    <x v="4"/>
    <n v="0"/>
    <n v="0"/>
    <n v="239854"/>
    <n v="0"/>
    <m/>
    <s v="S"/>
  </r>
  <r>
    <n v="483"/>
    <x v="0"/>
    <x v="0"/>
    <x v="482"/>
    <x v="0"/>
    <x v="61"/>
    <n v="0"/>
    <n v="0"/>
    <s v="A/5 3594"/>
    <n v="8.0500000000000007"/>
    <m/>
    <s v="S"/>
  </r>
  <r>
    <n v="484"/>
    <x v="1"/>
    <x v="0"/>
    <x v="483"/>
    <x v="1"/>
    <x v="68"/>
    <n v="0"/>
    <n v="0"/>
    <n v="4134"/>
    <n v="9.5875000000000004"/>
    <m/>
    <s v="S"/>
  </r>
  <r>
    <n v="485"/>
    <x v="1"/>
    <x v="1"/>
    <x v="484"/>
    <x v="0"/>
    <x v="37"/>
    <n v="1"/>
    <n v="0"/>
    <n v="11967"/>
    <n v="91.0792"/>
    <s v="B49"/>
    <s v="C"/>
  </r>
  <r>
    <n v="486"/>
    <x v="0"/>
    <x v="0"/>
    <x v="485"/>
    <x v="1"/>
    <x v="4"/>
    <n v="3"/>
    <n v="1"/>
    <n v="4133"/>
    <n v="25.466699999999999"/>
    <m/>
    <s v="S"/>
  </r>
  <r>
    <n v="487"/>
    <x v="1"/>
    <x v="1"/>
    <x v="486"/>
    <x v="1"/>
    <x v="3"/>
    <n v="1"/>
    <n v="0"/>
    <n v="19943"/>
    <n v="90"/>
    <s v="C93"/>
    <s v="S"/>
  </r>
  <r>
    <n v="488"/>
    <x v="0"/>
    <x v="1"/>
    <x v="487"/>
    <x v="0"/>
    <x v="10"/>
    <n v="0"/>
    <n v="0"/>
    <n v="11771"/>
    <n v="29.7"/>
    <s v="B37"/>
    <s v="C"/>
  </r>
  <r>
    <n v="489"/>
    <x v="0"/>
    <x v="0"/>
    <x v="488"/>
    <x v="0"/>
    <x v="39"/>
    <n v="0"/>
    <n v="0"/>
    <s v="A.5. 18509"/>
    <n v="8.0500000000000007"/>
    <m/>
    <s v="S"/>
  </r>
  <r>
    <n v="490"/>
    <x v="1"/>
    <x v="0"/>
    <x v="489"/>
    <x v="0"/>
    <x v="52"/>
    <n v="1"/>
    <n v="1"/>
    <s v="C.A. 37671"/>
    <n v="15.9"/>
    <m/>
    <s v="S"/>
  </r>
  <r>
    <n v="491"/>
    <x v="0"/>
    <x v="0"/>
    <x v="490"/>
    <x v="0"/>
    <x v="4"/>
    <n v="1"/>
    <n v="0"/>
    <n v="65304"/>
    <n v="19.966699999999999"/>
    <m/>
    <s v="S"/>
  </r>
  <r>
    <n v="492"/>
    <x v="0"/>
    <x v="0"/>
    <x v="491"/>
    <x v="0"/>
    <x v="23"/>
    <n v="0"/>
    <n v="0"/>
    <s v="SOTON/OQ 3101317"/>
    <n v="7.25"/>
    <m/>
    <s v="S"/>
  </r>
  <r>
    <n v="493"/>
    <x v="0"/>
    <x v="1"/>
    <x v="492"/>
    <x v="0"/>
    <x v="13"/>
    <n v="0"/>
    <n v="0"/>
    <n v="113787"/>
    <n v="30.5"/>
    <s v="C30"/>
    <s v="S"/>
  </r>
  <r>
    <n v="494"/>
    <x v="0"/>
    <x v="1"/>
    <x v="493"/>
    <x v="0"/>
    <x v="45"/>
    <n v="0"/>
    <n v="0"/>
    <s v="PC 17609"/>
    <n v="49.504199999999997"/>
    <m/>
    <s v="C"/>
  </r>
  <r>
    <n v="495"/>
    <x v="0"/>
    <x v="0"/>
    <x v="494"/>
    <x v="0"/>
    <x v="23"/>
    <n v="0"/>
    <n v="0"/>
    <s v="A/4 45380"/>
    <n v="8.0500000000000007"/>
    <m/>
    <s v="S"/>
  </r>
  <r>
    <n v="496"/>
    <x v="0"/>
    <x v="0"/>
    <x v="495"/>
    <x v="0"/>
    <x v="4"/>
    <n v="0"/>
    <n v="0"/>
    <n v="2627"/>
    <n v="14.458299999999999"/>
    <m/>
    <s v="C"/>
  </r>
  <r>
    <n v="497"/>
    <x v="1"/>
    <x v="1"/>
    <x v="496"/>
    <x v="1"/>
    <x v="5"/>
    <n v="1"/>
    <n v="0"/>
    <n v="36947"/>
    <n v="78.2667"/>
    <s v="D20"/>
    <s v="C"/>
  </r>
  <r>
    <n v="498"/>
    <x v="0"/>
    <x v="0"/>
    <x v="497"/>
    <x v="0"/>
    <x v="4"/>
    <n v="0"/>
    <n v="0"/>
    <s v="C.A. 6212"/>
    <n v="15.1"/>
    <m/>
    <s v="S"/>
  </r>
  <r>
    <n v="499"/>
    <x v="0"/>
    <x v="1"/>
    <x v="498"/>
    <x v="1"/>
    <x v="37"/>
    <n v="1"/>
    <n v="2"/>
    <n v="113781"/>
    <n v="151.55000000000001"/>
    <s v="C22 C26"/>
    <s v="S"/>
  </r>
  <r>
    <n v="500"/>
    <x v="0"/>
    <x v="0"/>
    <x v="499"/>
    <x v="0"/>
    <x v="42"/>
    <n v="0"/>
    <n v="0"/>
    <n v="350035"/>
    <n v="7.7957999999999998"/>
    <m/>
    <s v="S"/>
  </r>
  <r>
    <n v="501"/>
    <x v="0"/>
    <x v="0"/>
    <x v="500"/>
    <x v="0"/>
    <x v="34"/>
    <n v="0"/>
    <n v="0"/>
    <n v="315086"/>
    <n v="8.6624999999999996"/>
    <m/>
    <s v="S"/>
  </r>
  <r>
    <n v="502"/>
    <x v="0"/>
    <x v="0"/>
    <x v="501"/>
    <x v="1"/>
    <x v="23"/>
    <n v="0"/>
    <n v="0"/>
    <n v="364846"/>
    <n v="7.75"/>
    <m/>
    <s v="Q"/>
  </r>
  <r>
    <n v="503"/>
    <x v="0"/>
    <x v="0"/>
    <x v="502"/>
    <x v="1"/>
    <x v="4"/>
    <n v="0"/>
    <n v="0"/>
    <n v="330909"/>
    <n v="7.6292"/>
    <m/>
    <s v="Q"/>
  </r>
  <r>
    <n v="504"/>
    <x v="0"/>
    <x v="0"/>
    <x v="503"/>
    <x v="1"/>
    <x v="46"/>
    <n v="0"/>
    <n v="0"/>
    <n v="4135"/>
    <n v="9.5875000000000004"/>
    <m/>
    <s v="S"/>
  </r>
  <r>
    <n v="505"/>
    <x v="1"/>
    <x v="1"/>
    <x v="504"/>
    <x v="1"/>
    <x v="36"/>
    <n v="0"/>
    <n v="0"/>
    <n v="110152"/>
    <n v="86.5"/>
    <s v="B79"/>
    <s v="S"/>
  </r>
  <r>
    <n v="506"/>
    <x v="0"/>
    <x v="1"/>
    <x v="505"/>
    <x v="0"/>
    <x v="24"/>
    <n v="1"/>
    <n v="0"/>
    <s v="PC 17758"/>
    <n v="108.9"/>
    <s v="C65"/>
    <s v="C"/>
  </r>
  <r>
    <n v="507"/>
    <x v="1"/>
    <x v="2"/>
    <x v="506"/>
    <x v="1"/>
    <x v="40"/>
    <n v="0"/>
    <n v="2"/>
    <n v="26360"/>
    <n v="26"/>
    <m/>
    <s v="S"/>
  </r>
  <r>
    <n v="508"/>
    <x v="1"/>
    <x v="1"/>
    <x v="507"/>
    <x v="0"/>
    <x v="4"/>
    <n v="0"/>
    <n v="0"/>
    <n v="111427"/>
    <n v="26.55"/>
    <m/>
    <s v="S"/>
  </r>
  <r>
    <n v="509"/>
    <x v="0"/>
    <x v="0"/>
    <x v="508"/>
    <x v="0"/>
    <x v="17"/>
    <n v="0"/>
    <n v="0"/>
    <s v="C 4001"/>
    <n v="22.524999999999999"/>
    <m/>
    <s v="S"/>
  </r>
  <r>
    <n v="510"/>
    <x v="1"/>
    <x v="0"/>
    <x v="509"/>
    <x v="0"/>
    <x v="2"/>
    <n v="0"/>
    <n v="0"/>
    <n v="1601"/>
    <n v="56.495800000000003"/>
    <m/>
    <s v="S"/>
  </r>
  <r>
    <n v="511"/>
    <x v="1"/>
    <x v="0"/>
    <x v="510"/>
    <x v="0"/>
    <x v="28"/>
    <n v="0"/>
    <n v="0"/>
    <n v="382651"/>
    <n v="7.75"/>
    <m/>
    <s v="Q"/>
  </r>
  <r>
    <n v="512"/>
    <x v="0"/>
    <x v="0"/>
    <x v="511"/>
    <x v="0"/>
    <x v="4"/>
    <n v="0"/>
    <n v="0"/>
    <s v="SOTON/OQ 3101316"/>
    <n v="8.0500000000000007"/>
    <m/>
    <s v="S"/>
  </r>
  <r>
    <n v="513"/>
    <x v="1"/>
    <x v="1"/>
    <x v="512"/>
    <x v="0"/>
    <x v="62"/>
    <n v="0"/>
    <n v="0"/>
    <s v="PC 17473"/>
    <n v="26.287500000000001"/>
    <s v="E25"/>
    <s v="S"/>
  </r>
  <r>
    <n v="514"/>
    <x v="1"/>
    <x v="1"/>
    <x v="513"/>
    <x v="1"/>
    <x v="5"/>
    <n v="1"/>
    <n v="0"/>
    <s v="PC 17603"/>
    <n v="59.4"/>
    <m/>
    <s v="C"/>
  </r>
  <r>
    <n v="515"/>
    <x v="0"/>
    <x v="0"/>
    <x v="514"/>
    <x v="0"/>
    <x v="42"/>
    <n v="0"/>
    <n v="0"/>
    <n v="349209"/>
    <n v="7.4958"/>
    <m/>
    <s v="S"/>
  </r>
  <r>
    <n v="516"/>
    <x v="0"/>
    <x v="1"/>
    <x v="515"/>
    <x v="0"/>
    <x v="47"/>
    <n v="0"/>
    <n v="0"/>
    <n v="36967"/>
    <n v="34.020800000000001"/>
    <s v="D46"/>
    <s v="S"/>
  </r>
  <r>
    <n v="517"/>
    <x v="1"/>
    <x v="2"/>
    <x v="516"/>
    <x v="1"/>
    <x v="15"/>
    <n v="0"/>
    <n v="0"/>
    <s v="C.A. 34260"/>
    <n v="10.5"/>
    <s v="F33"/>
    <s v="S"/>
  </r>
  <r>
    <n v="518"/>
    <x v="0"/>
    <x v="0"/>
    <x v="517"/>
    <x v="0"/>
    <x v="4"/>
    <n v="0"/>
    <n v="0"/>
    <n v="371110"/>
    <n v="24.15"/>
    <m/>
    <s v="Q"/>
  </r>
  <r>
    <n v="519"/>
    <x v="1"/>
    <x v="2"/>
    <x v="518"/>
    <x v="1"/>
    <x v="62"/>
    <n v="1"/>
    <n v="0"/>
    <n v="226875"/>
    <n v="26"/>
    <m/>
    <s v="S"/>
  </r>
  <r>
    <n v="520"/>
    <x v="0"/>
    <x v="0"/>
    <x v="519"/>
    <x v="0"/>
    <x v="35"/>
    <n v="0"/>
    <n v="0"/>
    <n v="349242"/>
    <n v="7.8958000000000004"/>
    <m/>
    <s v="S"/>
  </r>
  <r>
    <n v="521"/>
    <x v="1"/>
    <x v="1"/>
    <x v="520"/>
    <x v="1"/>
    <x v="39"/>
    <n v="0"/>
    <n v="0"/>
    <n v="12749"/>
    <n v="93.5"/>
    <s v="B73"/>
    <s v="S"/>
  </r>
  <r>
    <n v="522"/>
    <x v="0"/>
    <x v="0"/>
    <x v="521"/>
    <x v="0"/>
    <x v="0"/>
    <n v="0"/>
    <n v="0"/>
    <n v="349252"/>
    <n v="7.8958000000000004"/>
    <m/>
    <s v="S"/>
  </r>
  <r>
    <n v="523"/>
    <x v="0"/>
    <x v="0"/>
    <x v="522"/>
    <x v="0"/>
    <x v="4"/>
    <n v="0"/>
    <n v="0"/>
    <n v="2624"/>
    <n v="7.2249999999999996"/>
    <m/>
    <s v="C"/>
  </r>
  <r>
    <n v="524"/>
    <x v="1"/>
    <x v="1"/>
    <x v="523"/>
    <x v="1"/>
    <x v="57"/>
    <n v="0"/>
    <n v="1"/>
    <n v="111361"/>
    <n v="57.979199999999999"/>
    <s v="B18"/>
    <s v="C"/>
  </r>
  <r>
    <n v="525"/>
    <x v="0"/>
    <x v="0"/>
    <x v="524"/>
    <x v="0"/>
    <x v="4"/>
    <n v="0"/>
    <n v="0"/>
    <n v="2700"/>
    <n v="7.2291999999999996"/>
    <m/>
    <s v="C"/>
  </r>
  <r>
    <n v="526"/>
    <x v="0"/>
    <x v="0"/>
    <x v="525"/>
    <x v="0"/>
    <x v="56"/>
    <n v="0"/>
    <n v="0"/>
    <n v="367232"/>
    <n v="7.75"/>
    <m/>
    <s v="Q"/>
  </r>
  <r>
    <n v="527"/>
    <x v="1"/>
    <x v="2"/>
    <x v="526"/>
    <x v="1"/>
    <x v="61"/>
    <n v="0"/>
    <n v="0"/>
    <s v="W./C. 14258"/>
    <n v="10.5"/>
    <m/>
    <s v="S"/>
  </r>
  <r>
    <n v="528"/>
    <x v="0"/>
    <x v="1"/>
    <x v="527"/>
    <x v="0"/>
    <x v="4"/>
    <n v="0"/>
    <n v="0"/>
    <s v="PC 17483"/>
    <n v="221.7792"/>
    <s v="C95"/>
    <s v="S"/>
  </r>
  <r>
    <n v="529"/>
    <x v="0"/>
    <x v="0"/>
    <x v="528"/>
    <x v="0"/>
    <x v="12"/>
    <n v="0"/>
    <n v="0"/>
    <n v="3101296"/>
    <n v="7.9249999999999998"/>
    <m/>
    <s v="S"/>
  </r>
  <r>
    <n v="530"/>
    <x v="0"/>
    <x v="2"/>
    <x v="529"/>
    <x v="0"/>
    <x v="41"/>
    <n v="2"/>
    <n v="1"/>
    <n v="29104"/>
    <n v="11.5"/>
    <m/>
    <s v="S"/>
  </r>
  <r>
    <n v="531"/>
    <x v="1"/>
    <x v="2"/>
    <x v="530"/>
    <x v="1"/>
    <x v="6"/>
    <n v="1"/>
    <n v="1"/>
    <n v="26360"/>
    <n v="26"/>
    <m/>
    <s v="S"/>
  </r>
  <r>
    <n v="532"/>
    <x v="0"/>
    <x v="0"/>
    <x v="531"/>
    <x v="0"/>
    <x v="4"/>
    <n v="0"/>
    <n v="0"/>
    <n v="2641"/>
    <n v="7.2291999999999996"/>
    <m/>
    <s v="C"/>
  </r>
  <r>
    <n v="533"/>
    <x v="0"/>
    <x v="0"/>
    <x v="532"/>
    <x v="0"/>
    <x v="34"/>
    <n v="1"/>
    <n v="1"/>
    <n v="2690"/>
    <n v="7.2291999999999996"/>
    <m/>
    <s v="C"/>
  </r>
  <r>
    <n v="534"/>
    <x v="1"/>
    <x v="0"/>
    <x v="533"/>
    <x v="1"/>
    <x v="4"/>
    <n v="0"/>
    <n v="2"/>
    <n v="2668"/>
    <n v="22.3583"/>
    <m/>
    <s v="C"/>
  </r>
  <r>
    <n v="535"/>
    <x v="0"/>
    <x v="0"/>
    <x v="534"/>
    <x v="1"/>
    <x v="39"/>
    <n v="0"/>
    <n v="0"/>
    <n v="315084"/>
    <n v="8.6624999999999996"/>
    <m/>
    <s v="S"/>
  </r>
  <r>
    <n v="536"/>
    <x v="1"/>
    <x v="2"/>
    <x v="535"/>
    <x v="1"/>
    <x v="26"/>
    <n v="0"/>
    <n v="2"/>
    <s v="F.C.C. 13529"/>
    <n v="26.25"/>
    <m/>
    <s v="S"/>
  </r>
  <r>
    <n v="537"/>
    <x v="0"/>
    <x v="1"/>
    <x v="536"/>
    <x v="0"/>
    <x v="33"/>
    <n v="0"/>
    <n v="0"/>
    <n v="113050"/>
    <n v="26.55"/>
    <s v="B38"/>
    <s v="S"/>
  </r>
  <r>
    <n v="538"/>
    <x v="1"/>
    <x v="1"/>
    <x v="537"/>
    <x v="1"/>
    <x v="39"/>
    <n v="0"/>
    <n v="0"/>
    <s v="PC 17761"/>
    <n v="106.425"/>
    <m/>
    <s v="C"/>
  </r>
  <r>
    <n v="539"/>
    <x v="0"/>
    <x v="0"/>
    <x v="538"/>
    <x v="0"/>
    <x v="4"/>
    <n v="0"/>
    <n v="0"/>
    <n v="364498"/>
    <n v="14.5"/>
    <m/>
    <s v="S"/>
  </r>
  <r>
    <n v="540"/>
    <x v="1"/>
    <x v="1"/>
    <x v="539"/>
    <x v="1"/>
    <x v="0"/>
    <n v="0"/>
    <n v="2"/>
    <n v="13568"/>
    <n v="49.5"/>
    <s v="B39"/>
    <s v="C"/>
  </r>
  <r>
    <n v="541"/>
    <x v="1"/>
    <x v="1"/>
    <x v="540"/>
    <x v="1"/>
    <x v="62"/>
    <n v="0"/>
    <n v="2"/>
    <s v="WE/P 5735"/>
    <n v="71"/>
    <s v="B22"/>
    <s v="S"/>
  </r>
  <r>
    <n v="542"/>
    <x v="0"/>
    <x v="0"/>
    <x v="541"/>
    <x v="1"/>
    <x v="52"/>
    <n v="4"/>
    <n v="2"/>
    <n v="347082"/>
    <n v="31.274999999999999"/>
    <m/>
    <s v="S"/>
  </r>
  <r>
    <n v="543"/>
    <x v="0"/>
    <x v="0"/>
    <x v="542"/>
    <x v="1"/>
    <x v="32"/>
    <n v="4"/>
    <n v="2"/>
    <n v="347082"/>
    <n v="31.274999999999999"/>
    <m/>
    <s v="S"/>
  </r>
  <r>
    <n v="544"/>
    <x v="1"/>
    <x v="2"/>
    <x v="543"/>
    <x v="0"/>
    <x v="35"/>
    <n v="1"/>
    <n v="0"/>
    <n v="2908"/>
    <n v="26"/>
    <m/>
    <s v="S"/>
  </r>
  <r>
    <n v="545"/>
    <x v="0"/>
    <x v="1"/>
    <x v="544"/>
    <x v="0"/>
    <x v="61"/>
    <n v="1"/>
    <n v="0"/>
    <s v="PC 17761"/>
    <n v="106.425"/>
    <s v="C86"/>
    <s v="C"/>
  </r>
  <r>
    <n v="546"/>
    <x v="0"/>
    <x v="1"/>
    <x v="545"/>
    <x v="0"/>
    <x v="74"/>
    <n v="0"/>
    <n v="0"/>
    <n v="693"/>
    <n v="26"/>
    <m/>
    <s v="S"/>
  </r>
  <r>
    <n v="547"/>
    <x v="1"/>
    <x v="2"/>
    <x v="546"/>
    <x v="1"/>
    <x v="19"/>
    <n v="1"/>
    <n v="0"/>
    <n v="2908"/>
    <n v="26"/>
    <m/>
    <s v="S"/>
  </r>
  <r>
    <n v="548"/>
    <x v="1"/>
    <x v="2"/>
    <x v="547"/>
    <x v="0"/>
    <x v="4"/>
    <n v="0"/>
    <n v="0"/>
    <s v="SC/PARIS 2146"/>
    <n v="13.862500000000001"/>
    <m/>
    <s v="C"/>
  </r>
  <r>
    <n v="549"/>
    <x v="0"/>
    <x v="0"/>
    <x v="548"/>
    <x v="0"/>
    <x v="40"/>
    <n v="1"/>
    <n v="1"/>
    <n v="363291"/>
    <n v="20.524999999999999"/>
    <m/>
    <s v="S"/>
  </r>
  <r>
    <n v="550"/>
    <x v="1"/>
    <x v="2"/>
    <x v="549"/>
    <x v="0"/>
    <x v="18"/>
    <n v="1"/>
    <n v="1"/>
    <s v="C.A. 33112"/>
    <n v="36.75"/>
    <m/>
    <s v="S"/>
  </r>
  <r>
    <n v="551"/>
    <x v="1"/>
    <x v="1"/>
    <x v="550"/>
    <x v="0"/>
    <x v="34"/>
    <n v="0"/>
    <n v="2"/>
    <n v="17421"/>
    <n v="110.88330000000001"/>
    <s v="C70"/>
    <s v="C"/>
  </r>
  <r>
    <n v="552"/>
    <x v="0"/>
    <x v="2"/>
    <x v="551"/>
    <x v="0"/>
    <x v="7"/>
    <n v="0"/>
    <n v="0"/>
    <n v="244358"/>
    <n v="26"/>
    <m/>
    <s v="S"/>
  </r>
  <r>
    <n v="553"/>
    <x v="0"/>
    <x v="0"/>
    <x v="552"/>
    <x v="0"/>
    <x v="4"/>
    <n v="0"/>
    <n v="0"/>
    <n v="330979"/>
    <n v="7.8292000000000002"/>
    <m/>
    <s v="Q"/>
  </r>
  <r>
    <n v="554"/>
    <x v="1"/>
    <x v="0"/>
    <x v="553"/>
    <x v="0"/>
    <x v="0"/>
    <n v="0"/>
    <n v="0"/>
    <n v="2620"/>
    <n v="7.2249999999999996"/>
    <m/>
    <s v="C"/>
  </r>
  <r>
    <n v="555"/>
    <x v="1"/>
    <x v="0"/>
    <x v="554"/>
    <x v="1"/>
    <x v="0"/>
    <n v="0"/>
    <n v="0"/>
    <n v="347085"/>
    <n v="7.7750000000000004"/>
    <m/>
    <s v="S"/>
  </r>
  <r>
    <n v="556"/>
    <x v="0"/>
    <x v="1"/>
    <x v="555"/>
    <x v="0"/>
    <x v="65"/>
    <n v="0"/>
    <n v="0"/>
    <n v="113807"/>
    <n v="26.55"/>
    <m/>
    <s v="S"/>
  </r>
  <r>
    <n v="557"/>
    <x v="1"/>
    <x v="1"/>
    <x v="556"/>
    <x v="1"/>
    <x v="76"/>
    <n v="1"/>
    <n v="0"/>
    <n v="11755"/>
    <n v="39.6"/>
    <s v="A16"/>
    <s v="C"/>
  </r>
  <r>
    <n v="558"/>
    <x v="0"/>
    <x v="1"/>
    <x v="557"/>
    <x v="0"/>
    <x v="4"/>
    <n v="0"/>
    <n v="0"/>
    <s v="PC 17757"/>
    <n v="227.52500000000001"/>
    <m/>
    <s v="C"/>
  </r>
  <r>
    <n v="559"/>
    <x v="1"/>
    <x v="1"/>
    <x v="558"/>
    <x v="1"/>
    <x v="12"/>
    <n v="1"/>
    <n v="1"/>
    <n v="110413"/>
    <n v="79.650000000000006"/>
    <s v="E67"/>
    <s v="S"/>
  </r>
  <r>
    <n v="560"/>
    <x v="1"/>
    <x v="0"/>
    <x v="559"/>
    <x v="1"/>
    <x v="62"/>
    <n v="1"/>
    <n v="0"/>
    <n v="345572"/>
    <n v="17.399999999999999"/>
    <m/>
    <s v="S"/>
  </r>
  <r>
    <n v="561"/>
    <x v="0"/>
    <x v="0"/>
    <x v="560"/>
    <x v="0"/>
    <x v="4"/>
    <n v="0"/>
    <n v="0"/>
    <n v="372622"/>
    <n v="7.75"/>
    <m/>
    <s v="Q"/>
  </r>
  <r>
    <n v="562"/>
    <x v="0"/>
    <x v="0"/>
    <x v="561"/>
    <x v="0"/>
    <x v="20"/>
    <n v="0"/>
    <n v="0"/>
    <n v="349251"/>
    <n v="7.8958000000000004"/>
    <m/>
    <s v="S"/>
  </r>
  <r>
    <n v="563"/>
    <x v="0"/>
    <x v="2"/>
    <x v="562"/>
    <x v="0"/>
    <x v="17"/>
    <n v="0"/>
    <n v="0"/>
    <n v="218629"/>
    <n v="13.5"/>
    <m/>
    <s v="S"/>
  </r>
  <r>
    <n v="564"/>
    <x v="0"/>
    <x v="0"/>
    <x v="563"/>
    <x v="0"/>
    <x v="4"/>
    <n v="0"/>
    <n v="0"/>
    <s v="SOTON/OQ 392082"/>
    <n v="8.0500000000000007"/>
    <m/>
    <s v="S"/>
  </r>
  <r>
    <n v="565"/>
    <x v="0"/>
    <x v="0"/>
    <x v="564"/>
    <x v="1"/>
    <x v="4"/>
    <n v="0"/>
    <n v="0"/>
    <s v="SOTON/O.Q. 392087"/>
    <n v="8.0500000000000007"/>
    <m/>
    <s v="S"/>
  </r>
  <r>
    <n v="566"/>
    <x v="0"/>
    <x v="0"/>
    <x v="565"/>
    <x v="0"/>
    <x v="42"/>
    <n v="2"/>
    <n v="0"/>
    <s v="A/4 48871"/>
    <n v="24.15"/>
    <m/>
    <s v="S"/>
  </r>
  <r>
    <n v="567"/>
    <x v="0"/>
    <x v="0"/>
    <x v="566"/>
    <x v="0"/>
    <x v="19"/>
    <n v="0"/>
    <n v="0"/>
    <n v="349205"/>
    <n v="7.8958000000000004"/>
    <m/>
    <s v="S"/>
  </r>
  <r>
    <n v="568"/>
    <x v="0"/>
    <x v="0"/>
    <x v="567"/>
    <x v="1"/>
    <x v="28"/>
    <n v="0"/>
    <n v="4"/>
    <n v="349909"/>
    <n v="21.074999999999999"/>
    <m/>
    <s v="S"/>
  </r>
  <r>
    <n v="569"/>
    <x v="0"/>
    <x v="0"/>
    <x v="568"/>
    <x v="0"/>
    <x v="4"/>
    <n v="0"/>
    <n v="0"/>
    <n v="2686"/>
    <n v="7.2291999999999996"/>
    <m/>
    <s v="C"/>
  </r>
  <r>
    <n v="570"/>
    <x v="1"/>
    <x v="0"/>
    <x v="569"/>
    <x v="0"/>
    <x v="35"/>
    <n v="0"/>
    <n v="0"/>
    <n v="350417"/>
    <n v="7.8541999999999996"/>
    <m/>
    <s v="S"/>
  </r>
  <r>
    <n v="571"/>
    <x v="1"/>
    <x v="2"/>
    <x v="570"/>
    <x v="0"/>
    <x v="65"/>
    <n v="0"/>
    <n v="0"/>
    <s v="S.W./PP 752"/>
    <n v="10.5"/>
    <m/>
    <s v="S"/>
  </r>
  <r>
    <n v="572"/>
    <x v="1"/>
    <x v="1"/>
    <x v="571"/>
    <x v="1"/>
    <x v="78"/>
    <n v="2"/>
    <n v="0"/>
    <n v="11769"/>
    <n v="51.479199999999999"/>
    <s v="C101"/>
    <s v="S"/>
  </r>
  <r>
    <n v="573"/>
    <x v="1"/>
    <x v="1"/>
    <x v="572"/>
    <x v="0"/>
    <x v="62"/>
    <n v="0"/>
    <n v="0"/>
    <s v="PC 17474"/>
    <n v="26.387499999999999"/>
    <s v="E25"/>
    <s v="S"/>
  </r>
  <r>
    <n v="574"/>
    <x v="1"/>
    <x v="0"/>
    <x v="573"/>
    <x v="1"/>
    <x v="4"/>
    <n v="0"/>
    <n v="0"/>
    <n v="14312"/>
    <n v="7.75"/>
    <m/>
    <s v="Q"/>
  </r>
  <r>
    <n v="575"/>
    <x v="0"/>
    <x v="0"/>
    <x v="574"/>
    <x v="0"/>
    <x v="36"/>
    <n v="0"/>
    <n v="0"/>
    <s v="A/4. 20589"/>
    <n v="8.0500000000000007"/>
    <m/>
    <s v="S"/>
  </r>
  <r>
    <n v="576"/>
    <x v="0"/>
    <x v="0"/>
    <x v="575"/>
    <x v="0"/>
    <x v="19"/>
    <n v="0"/>
    <n v="0"/>
    <n v="358585"/>
    <n v="14.5"/>
    <m/>
    <s v="S"/>
  </r>
  <r>
    <n v="577"/>
    <x v="1"/>
    <x v="2"/>
    <x v="576"/>
    <x v="1"/>
    <x v="15"/>
    <n v="0"/>
    <n v="0"/>
    <n v="243880"/>
    <n v="13"/>
    <m/>
    <s v="S"/>
  </r>
  <r>
    <n v="578"/>
    <x v="1"/>
    <x v="1"/>
    <x v="577"/>
    <x v="1"/>
    <x v="12"/>
    <n v="1"/>
    <n v="0"/>
    <n v="13507"/>
    <n v="55.9"/>
    <s v="E44"/>
    <s v="S"/>
  </r>
  <r>
    <n v="579"/>
    <x v="0"/>
    <x v="0"/>
    <x v="578"/>
    <x v="1"/>
    <x v="4"/>
    <n v="1"/>
    <n v="0"/>
    <n v="2689"/>
    <n v="14.458299999999999"/>
    <m/>
    <s v="C"/>
  </r>
  <r>
    <n v="580"/>
    <x v="1"/>
    <x v="0"/>
    <x v="579"/>
    <x v="0"/>
    <x v="35"/>
    <n v="0"/>
    <n v="0"/>
    <s v="STON/O 2. 3101286"/>
    <n v="7.9249999999999998"/>
    <m/>
    <s v="S"/>
  </r>
  <r>
    <n v="581"/>
    <x v="1"/>
    <x v="2"/>
    <x v="580"/>
    <x v="1"/>
    <x v="37"/>
    <n v="1"/>
    <n v="1"/>
    <n v="237789"/>
    <n v="30"/>
    <m/>
    <s v="S"/>
  </r>
  <r>
    <n v="582"/>
    <x v="1"/>
    <x v="1"/>
    <x v="581"/>
    <x v="1"/>
    <x v="12"/>
    <n v="1"/>
    <n v="1"/>
    <n v="17421"/>
    <n v="110.88330000000001"/>
    <s v="C68"/>
    <s v="C"/>
  </r>
  <r>
    <n v="583"/>
    <x v="0"/>
    <x v="2"/>
    <x v="582"/>
    <x v="0"/>
    <x v="5"/>
    <n v="0"/>
    <n v="0"/>
    <n v="28403"/>
    <n v="26"/>
    <m/>
    <s v="S"/>
  </r>
  <r>
    <n v="584"/>
    <x v="0"/>
    <x v="1"/>
    <x v="583"/>
    <x v="0"/>
    <x v="62"/>
    <n v="0"/>
    <n v="0"/>
    <n v="13049"/>
    <n v="40.125"/>
    <s v="A10"/>
    <s v="C"/>
  </r>
  <r>
    <n v="585"/>
    <x v="0"/>
    <x v="0"/>
    <x v="584"/>
    <x v="0"/>
    <x v="4"/>
    <n v="0"/>
    <n v="0"/>
    <n v="3411"/>
    <n v="8.7125000000000004"/>
    <m/>
    <s v="C"/>
  </r>
  <r>
    <n v="586"/>
    <x v="1"/>
    <x v="1"/>
    <x v="585"/>
    <x v="1"/>
    <x v="24"/>
    <n v="0"/>
    <n v="2"/>
    <n v="110413"/>
    <n v="79.650000000000006"/>
    <s v="E68"/>
    <s v="S"/>
  </r>
  <r>
    <n v="587"/>
    <x v="0"/>
    <x v="2"/>
    <x v="586"/>
    <x v="0"/>
    <x v="47"/>
    <n v="0"/>
    <n v="0"/>
    <n v="237565"/>
    <n v="15"/>
    <m/>
    <s v="S"/>
  </r>
  <r>
    <n v="588"/>
    <x v="1"/>
    <x v="1"/>
    <x v="587"/>
    <x v="0"/>
    <x v="72"/>
    <n v="1"/>
    <n v="1"/>
    <n v="13567"/>
    <n v="79.2"/>
    <s v="B41"/>
    <s v="C"/>
  </r>
  <r>
    <n v="589"/>
    <x v="0"/>
    <x v="0"/>
    <x v="588"/>
    <x v="0"/>
    <x v="0"/>
    <n v="0"/>
    <n v="0"/>
    <n v="14973"/>
    <n v="8.0500000000000007"/>
    <m/>
    <s v="S"/>
  </r>
  <r>
    <n v="590"/>
    <x v="0"/>
    <x v="0"/>
    <x v="589"/>
    <x v="0"/>
    <x v="4"/>
    <n v="0"/>
    <n v="0"/>
    <s v="A./5. 3235"/>
    <n v="8.0500000000000007"/>
    <m/>
    <s v="S"/>
  </r>
  <r>
    <n v="591"/>
    <x v="0"/>
    <x v="0"/>
    <x v="590"/>
    <x v="0"/>
    <x v="3"/>
    <n v="0"/>
    <n v="0"/>
    <s v="STON/O 2. 3101273"/>
    <n v="7.125"/>
    <m/>
    <s v="S"/>
  </r>
  <r>
    <n v="592"/>
    <x v="1"/>
    <x v="1"/>
    <x v="591"/>
    <x v="1"/>
    <x v="67"/>
    <n v="1"/>
    <n v="0"/>
    <n v="36947"/>
    <n v="78.2667"/>
    <s v="D20"/>
    <s v="C"/>
  </r>
  <r>
    <n v="593"/>
    <x v="0"/>
    <x v="0"/>
    <x v="592"/>
    <x v="0"/>
    <x v="47"/>
    <n v="0"/>
    <n v="0"/>
    <s v="A/5 3902"/>
    <n v="7.25"/>
    <m/>
    <s v="S"/>
  </r>
  <r>
    <n v="594"/>
    <x v="0"/>
    <x v="0"/>
    <x v="593"/>
    <x v="1"/>
    <x v="4"/>
    <n v="0"/>
    <n v="2"/>
    <n v="364848"/>
    <n v="7.75"/>
    <m/>
    <s v="Q"/>
  </r>
  <r>
    <n v="595"/>
    <x v="0"/>
    <x v="2"/>
    <x v="594"/>
    <x v="0"/>
    <x v="46"/>
    <n v="1"/>
    <n v="0"/>
    <s v="SC/AH 29037"/>
    <n v="26"/>
    <m/>
    <s v="S"/>
  </r>
  <r>
    <n v="596"/>
    <x v="0"/>
    <x v="0"/>
    <x v="595"/>
    <x v="0"/>
    <x v="62"/>
    <n v="1"/>
    <n v="1"/>
    <n v="345773"/>
    <n v="24.15"/>
    <m/>
    <s v="S"/>
  </r>
  <r>
    <n v="597"/>
    <x v="1"/>
    <x v="2"/>
    <x v="596"/>
    <x v="1"/>
    <x v="4"/>
    <n v="0"/>
    <n v="0"/>
    <n v="248727"/>
    <n v="33"/>
    <m/>
    <s v="S"/>
  </r>
  <r>
    <n v="598"/>
    <x v="0"/>
    <x v="0"/>
    <x v="597"/>
    <x v="0"/>
    <x v="27"/>
    <n v="0"/>
    <n v="0"/>
    <s v="LINE"/>
    <n v="0"/>
    <m/>
    <s v="S"/>
  </r>
  <r>
    <n v="599"/>
    <x v="0"/>
    <x v="0"/>
    <x v="598"/>
    <x v="0"/>
    <x v="4"/>
    <n v="0"/>
    <n v="0"/>
    <n v="2664"/>
    <n v="7.2249999999999996"/>
    <m/>
    <s v="C"/>
  </r>
  <r>
    <n v="600"/>
    <x v="1"/>
    <x v="1"/>
    <x v="599"/>
    <x v="0"/>
    <x v="27"/>
    <n v="1"/>
    <n v="0"/>
    <s v="PC 17485"/>
    <n v="56.929200000000002"/>
    <s v="A20"/>
    <s v="C"/>
  </r>
  <r>
    <n v="601"/>
    <x v="1"/>
    <x v="2"/>
    <x v="600"/>
    <x v="1"/>
    <x v="42"/>
    <n v="2"/>
    <n v="1"/>
    <n v="243847"/>
    <n v="27"/>
    <m/>
    <s v="S"/>
  </r>
  <r>
    <n v="602"/>
    <x v="0"/>
    <x v="0"/>
    <x v="601"/>
    <x v="0"/>
    <x v="4"/>
    <n v="0"/>
    <n v="0"/>
    <n v="349214"/>
    <n v="7.8958000000000004"/>
    <m/>
    <s v="S"/>
  </r>
  <r>
    <n v="603"/>
    <x v="0"/>
    <x v="1"/>
    <x v="602"/>
    <x v="0"/>
    <x v="4"/>
    <n v="0"/>
    <n v="0"/>
    <n v="113796"/>
    <n v="42.4"/>
    <m/>
    <s v="S"/>
  </r>
  <r>
    <n v="604"/>
    <x v="0"/>
    <x v="0"/>
    <x v="603"/>
    <x v="0"/>
    <x v="57"/>
    <n v="0"/>
    <n v="0"/>
    <n v="364511"/>
    <n v="8.0500000000000007"/>
    <m/>
    <s v="S"/>
  </r>
  <r>
    <n v="605"/>
    <x v="1"/>
    <x v="1"/>
    <x v="604"/>
    <x v="0"/>
    <x v="3"/>
    <n v="0"/>
    <n v="0"/>
    <n v="111426"/>
    <n v="26.55"/>
    <m/>
    <s v="C"/>
  </r>
  <r>
    <n v="606"/>
    <x v="0"/>
    <x v="0"/>
    <x v="605"/>
    <x v="0"/>
    <x v="62"/>
    <n v="1"/>
    <n v="0"/>
    <n v="349910"/>
    <n v="15.55"/>
    <m/>
    <s v="S"/>
  </r>
  <r>
    <n v="607"/>
    <x v="0"/>
    <x v="0"/>
    <x v="606"/>
    <x v="0"/>
    <x v="39"/>
    <n v="0"/>
    <n v="0"/>
    <n v="349246"/>
    <n v="7.8958000000000004"/>
    <m/>
    <s v="S"/>
  </r>
  <r>
    <n v="608"/>
    <x v="1"/>
    <x v="1"/>
    <x v="607"/>
    <x v="0"/>
    <x v="7"/>
    <n v="0"/>
    <n v="0"/>
    <n v="113804"/>
    <n v="30.5"/>
    <m/>
    <s v="S"/>
  </r>
  <r>
    <n v="609"/>
    <x v="1"/>
    <x v="2"/>
    <x v="608"/>
    <x v="1"/>
    <x v="0"/>
    <n v="1"/>
    <n v="2"/>
    <s v="SC/Paris 2123"/>
    <n v="41.5792"/>
    <m/>
    <s v="C"/>
  </r>
  <r>
    <n v="610"/>
    <x v="1"/>
    <x v="1"/>
    <x v="609"/>
    <x v="1"/>
    <x v="20"/>
    <n v="0"/>
    <n v="0"/>
    <s v="PC 17582"/>
    <n v="153.46250000000001"/>
    <s v="C125"/>
    <s v="S"/>
  </r>
  <r>
    <n v="611"/>
    <x v="0"/>
    <x v="0"/>
    <x v="610"/>
    <x v="1"/>
    <x v="12"/>
    <n v="1"/>
    <n v="5"/>
    <n v="347082"/>
    <n v="31.274999999999999"/>
    <m/>
    <s v="S"/>
  </r>
  <r>
    <n v="612"/>
    <x v="0"/>
    <x v="0"/>
    <x v="611"/>
    <x v="0"/>
    <x v="4"/>
    <n v="0"/>
    <n v="0"/>
    <s v="SOTON/O.Q. 3101305"/>
    <n v="7.05"/>
    <m/>
    <s v="S"/>
  </r>
  <r>
    <n v="613"/>
    <x v="1"/>
    <x v="0"/>
    <x v="612"/>
    <x v="1"/>
    <x v="4"/>
    <n v="1"/>
    <n v="0"/>
    <n v="367230"/>
    <n v="15.5"/>
    <m/>
    <s v="Q"/>
  </r>
  <r>
    <n v="614"/>
    <x v="0"/>
    <x v="0"/>
    <x v="613"/>
    <x v="0"/>
    <x v="4"/>
    <n v="0"/>
    <n v="0"/>
    <n v="370377"/>
    <n v="7.75"/>
    <m/>
    <s v="Q"/>
  </r>
  <r>
    <n v="615"/>
    <x v="0"/>
    <x v="0"/>
    <x v="614"/>
    <x v="0"/>
    <x v="3"/>
    <n v="0"/>
    <n v="0"/>
    <n v="364512"/>
    <n v="8.0500000000000007"/>
    <m/>
    <s v="S"/>
  </r>
  <r>
    <n v="616"/>
    <x v="1"/>
    <x v="2"/>
    <x v="615"/>
    <x v="1"/>
    <x v="42"/>
    <n v="1"/>
    <n v="2"/>
    <n v="220845"/>
    <n v="65"/>
    <m/>
    <s v="S"/>
  </r>
  <r>
    <n v="617"/>
    <x v="0"/>
    <x v="0"/>
    <x v="616"/>
    <x v="0"/>
    <x v="15"/>
    <n v="1"/>
    <n v="1"/>
    <n v="347080"/>
    <n v="14.4"/>
    <m/>
    <s v="S"/>
  </r>
  <r>
    <n v="618"/>
    <x v="0"/>
    <x v="0"/>
    <x v="617"/>
    <x v="1"/>
    <x v="2"/>
    <n v="1"/>
    <n v="0"/>
    <s v="A/5. 3336"/>
    <n v="16.100000000000001"/>
    <m/>
    <s v="S"/>
  </r>
  <r>
    <n v="619"/>
    <x v="1"/>
    <x v="2"/>
    <x v="618"/>
    <x v="1"/>
    <x v="9"/>
    <n v="2"/>
    <n v="1"/>
    <n v="230136"/>
    <n v="39"/>
    <s v="F4"/>
    <s v="S"/>
  </r>
  <r>
    <n v="620"/>
    <x v="0"/>
    <x v="2"/>
    <x v="619"/>
    <x v="0"/>
    <x v="2"/>
    <n v="0"/>
    <n v="0"/>
    <n v="31028"/>
    <n v="10.5"/>
    <m/>
    <s v="S"/>
  </r>
  <r>
    <n v="621"/>
    <x v="0"/>
    <x v="0"/>
    <x v="620"/>
    <x v="0"/>
    <x v="7"/>
    <n v="1"/>
    <n v="0"/>
    <n v="2659"/>
    <n v="14.4542"/>
    <m/>
    <s v="C"/>
  </r>
  <r>
    <n v="622"/>
    <x v="1"/>
    <x v="1"/>
    <x v="621"/>
    <x v="0"/>
    <x v="22"/>
    <n v="1"/>
    <n v="0"/>
    <n v="11753"/>
    <n v="52.554200000000002"/>
    <s v="D19"/>
    <s v="S"/>
  </r>
  <r>
    <n v="623"/>
    <x v="1"/>
    <x v="0"/>
    <x v="622"/>
    <x v="0"/>
    <x v="11"/>
    <n v="1"/>
    <n v="1"/>
    <n v="2653"/>
    <n v="15.7417"/>
    <m/>
    <s v="C"/>
  </r>
  <r>
    <n v="624"/>
    <x v="0"/>
    <x v="0"/>
    <x v="623"/>
    <x v="0"/>
    <x v="23"/>
    <n v="0"/>
    <n v="0"/>
    <n v="350029"/>
    <n v="7.8541999999999996"/>
    <m/>
    <s v="S"/>
  </r>
  <r>
    <n v="625"/>
    <x v="0"/>
    <x v="0"/>
    <x v="624"/>
    <x v="0"/>
    <x v="23"/>
    <n v="0"/>
    <n v="0"/>
    <n v="54636"/>
    <n v="16.100000000000001"/>
    <m/>
    <s v="S"/>
  </r>
  <r>
    <n v="626"/>
    <x v="0"/>
    <x v="1"/>
    <x v="625"/>
    <x v="0"/>
    <x v="59"/>
    <n v="0"/>
    <n v="0"/>
    <n v="36963"/>
    <n v="32.320799999999998"/>
    <s v="D50"/>
    <s v="S"/>
  </r>
  <r>
    <n v="627"/>
    <x v="0"/>
    <x v="2"/>
    <x v="626"/>
    <x v="0"/>
    <x v="79"/>
    <n v="0"/>
    <n v="0"/>
    <n v="219533"/>
    <n v="12.35"/>
    <m/>
    <s v="Q"/>
  </r>
  <r>
    <n v="628"/>
    <x v="1"/>
    <x v="1"/>
    <x v="627"/>
    <x v="1"/>
    <x v="23"/>
    <n v="0"/>
    <n v="0"/>
    <n v="13502"/>
    <n v="77.958299999999994"/>
    <s v="D9"/>
    <s v="S"/>
  </r>
  <r>
    <n v="629"/>
    <x v="0"/>
    <x v="0"/>
    <x v="628"/>
    <x v="0"/>
    <x v="2"/>
    <n v="0"/>
    <n v="0"/>
    <n v="349224"/>
    <n v="7.8958000000000004"/>
    <m/>
    <s v="S"/>
  </r>
  <r>
    <n v="630"/>
    <x v="0"/>
    <x v="0"/>
    <x v="629"/>
    <x v="0"/>
    <x v="4"/>
    <n v="0"/>
    <n v="0"/>
    <n v="334912"/>
    <n v="7.7332999999999998"/>
    <m/>
    <s v="Q"/>
  </r>
  <r>
    <n v="631"/>
    <x v="1"/>
    <x v="1"/>
    <x v="630"/>
    <x v="0"/>
    <x v="80"/>
    <n v="0"/>
    <n v="0"/>
    <n v="27042"/>
    <n v="30"/>
    <s v="A23"/>
    <s v="S"/>
  </r>
  <r>
    <n v="632"/>
    <x v="0"/>
    <x v="0"/>
    <x v="631"/>
    <x v="0"/>
    <x v="54"/>
    <n v="0"/>
    <n v="0"/>
    <n v="347743"/>
    <n v="7.0541999999999998"/>
    <m/>
    <s v="S"/>
  </r>
  <r>
    <n v="633"/>
    <x v="1"/>
    <x v="1"/>
    <x v="632"/>
    <x v="0"/>
    <x v="35"/>
    <n v="0"/>
    <n v="0"/>
    <n v="13214"/>
    <n v="30.5"/>
    <s v="B50"/>
    <s v="C"/>
  </r>
  <r>
    <n v="634"/>
    <x v="0"/>
    <x v="1"/>
    <x v="633"/>
    <x v="0"/>
    <x v="4"/>
    <n v="0"/>
    <n v="0"/>
    <n v="112052"/>
    <n v="0"/>
    <m/>
    <s v="S"/>
  </r>
  <r>
    <n v="635"/>
    <x v="0"/>
    <x v="0"/>
    <x v="634"/>
    <x v="1"/>
    <x v="52"/>
    <n v="3"/>
    <n v="2"/>
    <n v="347088"/>
    <n v="27.9"/>
    <m/>
    <s v="S"/>
  </r>
  <r>
    <n v="636"/>
    <x v="1"/>
    <x v="2"/>
    <x v="635"/>
    <x v="1"/>
    <x v="17"/>
    <n v="0"/>
    <n v="0"/>
    <n v="237668"/>
    <n v="13"/>
    <m/>
    <s v="S"/>
  </r>
  <r>
    <n v="637"/>
    <x v="0"/>
    <x v="0"/>
    <x v="636"/>
    <x v="0"/>
    <x v="35"/>
    <n v="0"/>
    <n v="0"/>
    <s v="STON/O 2. 3101292"/>
    <n v="7.9249999999999998"/>
    <m/>
    <s v="S"/>
  </r>
  <r>
    <n v="638"/>
    <x v="0"/>
    <x v="2"/>
    <x v="637"/>
    <x v="0"/>
    <x v="14"/>
    <n v="1"/>
    <n v="1"/>
    <s v="C.A. 31921"/>
    <n v="26.25"/>
    <m/>
    <s v="S"/>
  </r>
  <r>
    <n v="639"/>
    <x v="0"/>
    <x v="0"/>
    <x v="638"/>
    <x v="1"/>
    <x v="66"/>
    <n v="0"/>
    <n v="5"/>
    <n v="3101295"/>
    <n v="39.6875"/>
    <m/>
    <s v="S"/>
  </r>
  <r>
    <n v="640"/>
    <x v="0"/>
    <x v="0"/>
    <x v="639"/>
    <x v="0"/>
    <x v="4"/>
    <n v="1"/>
    <n v="0"/>
    <n v="376564"/>
    <n v="16.100000000000001"/>
    <m/>
    <s v="S"/>
  </r>
  <r>
    <n v="641"/>
    <x v="0"/>
    <x v="0"/>
    <x v="640"/>
    <x v="0"/>
    <x v="11"/>
    <n v="0"/>
    <n v="0"/>
    <n v="350050"/>
    <n v="7.8541999999999996"/>
    <m/>
    <s v="S"/>
  </r>
  <r>
    <n v="642"/>
    <x v="1"/>
    <x v="1"/>
    <x v="641"/>
    <x v="1"/>
    <x v="42"/>
    <n v="0"/>
    <n v="0"/>
    <s v="PC 17477"/>
    <n v="69.3"/>
    <s v="B35"/>
    <s v="C"/>
  </r>
  <r>
    <n v="643"/>
    <x v="0"/>
    <x v="0"/>
    <x v="642"/>
    <x v="1"/>
    <x v="6"/>
    <n v="3"/>
    <n v="2"/>
    <n v="347088"/>
    <n v="27.9"/>
    <m/>
    <s v="S"/>
  </r>
  <r>
    <n v="644"/>
    <x v="1"/>
    <x v="0"/>
    <x v="643"/>
    <x v="0"/>
    <x v="4"/>
    <n v="0"/>
    <n v="0"/>
    <n v="1601"/>
    <n v="56.495800000000003"/>
    <m/>
    <s v="S"/>
  </r>
  <r>
    <n v="645"/>
    <x v="1"/>
    <x v="0"/>
    <x v="644"/>
    <x v="1"/>
    <x v="77"/>
    <n v="2"/>
    <n v="1"/>
    <n v="2666"/>
    <n v="19.258299999999998"/>
    <m/>
    <s v="C"/>
  </r>
  <r>
    <n v="646"/>
    <x v="1"/>
    <x v="1"/>
    <x v="645"/>
    <x v="0"/>
    <x v="76"/>
    <n v="1"/>
    <n v="0"/>
    <s v="PC 17572"/>
    <n v="76.729200000000006"/>
    <s v="D33"/>
    <s v="C"/>
  </r>
  <r>
    <n v="647"/>
    <x v="0"/>
    <x v="0"/>
    <x v="646"/>
    <x v="0"/>
    <x v="19"/>
    <n v="0"/>
    <n v="0"/>
    <n v="349231"/>
    <n v="7.8958000000000004"/>
    <m/>
    <s v="S"/>
  </r>
  <r>
    <n v="648"/>
    <x v="1"/>
    <x v="1"/>
    <x v="647"/>
    <x v="0"/>
    <x v="60"/>
    <n v="0"/>
    <n v="0"/>
    <n v="13213"/>
    <n v="35.5"/>
    <s v="A26"/>
    <s v="C"/>
  </r>
  <r>
    <n v="649"/>
    <x v="0"/>
    <x v="0"/>
    <x v="648"/>
    <x v="0"/>
    <x v="4"/>
    <n v="0"/>
    <n v="0"/>
    <s v="S.O./P.P. 751"/>
    <n v="7.55"/>
    <m/>
    <s v="S"/>
  </r>
  <r>
    <n v="650"/>
    <x v="1"/>
    <x v="0"/>
    <x v="649"/>
    <x v="1"/>
    <x v="41"/>
    <n v="0"/>
    <n v="0"/>
    <s v="CA. 2314"/>
    <n v="7.55"/>
    <m/>
    <s v="S"/>
  </r>
  <r>
    <n v="651"/>
    <x v="0"/>
    <x v="0"/>
    <x v="650"/>
    <x v="0"/>
    <x v="4"/>
    <n v="0"/>
    <n v="0"/>
    <n v="349221"/>
    <n v="7.8958000000000004"/>
    <m/>
    <s v="S"/>
  </r>
  <r>
    <n v="652"/>
    <x v="1"/>
    <x v="2"/>
    <x v="651"/>
    <x v="1"/>
    <x v="24"/>
    <n v="0"/>
    <n v="1"/>
    <n v="231919"/>
    <n v="23"/>
    <m/>
    <s v="S"/>
  </r>
  <r>
    <n v="653"/>
    <x v="0"/>
    <x v="0"/>
    <x v="652"/>
    <x v="0"/>
    <x v="23"/>
    <n v="0"/>
    <n v="0"/>
    <n v="8475"/>
    <n v="8.4332999999999991"/>
    <m/>
    <s v="S"/>
  </r>
  <r>
    <n v="654"/>
    <x v="1"/>
    <x v="0"/>
    <x v="653"/>
    <x v="1"/>
    <x v="4"/>
    <n v="0"/>
    <n v="0"/>
    <n v="330919"/>
    <n v="7.8292000000000002"/>
    <m/>
    <s v="Q"/>
  </r>
  <r>
    <n v="655"/>
    <x v="0"/>
    <x v="0"/>
    <x v="654"/>
    <x v="1"/>
    <x v="24"/>
    <n v="0"/>
    <n v="0"/>
    <n v="365226"/>
    <n v="6.75"/>
    <m/>
    <s v="Q"/>
  </r>
  <r>
    <n v="656"/>
    <x v="0"/>
    <x v="2"/>
    <x v="655"/>
    <x v="0"/>
    <x v="42"/>
    <n v="2"/>
    <n v="0"/>
    <s v="S.O.C. 14879"/>
    <n v="73.5"/>
    <m/>
    <s v="S"/>
  </r>
  <r>
    <n v="657"/>
    <x v="0"/>
    <x v="0"/>
    <x v="656"/>
    <x v="0"/>
    <x v="4"/>
    <n v="0"/>
    <n v="0"/>
    <n v="349223"/>
    <n v="7.8958000000000004"/>
    <m/>
    <s v="S"/>
  </r>
  <r>
    <n v="658"/>
    <x v="0"/>
    <x v="0"/>
    <x v="657"/>
    <x v="1"/>
    <x v="35"/>
    <n v="1"/>
    <n v="1"/>
    <n v="364849"/>
    <n v="15.5"/>
    <m/>
    <s v="Q"/>
  </r>
  <r>
    <n v="659"/>
    <x v="0"/>
    <x v="2"/>
    <x v="658"/>
    <x v="0"/>
    <x v="41"/>
    <n v="0"/>
    <n v="0"/>
    <n v="29751"/>
    <n v="13"/>
    <m/>
    <s v="S"/>
  </r>
  <r>
    <n v="660"/>
    <x v="0"/>
    <x v="1"/>
    <x v="659"/>
    <x v="0"/>
    <x v="10"/>
    <n v="0"/>
    <n v="2"/>
    <n v="35273"/>
    <n v="113.27500000000001"/>
    <s v="D48"/>
    <s v="C"/>
  </r>
  <r>
    <n v="661"/>
    <x v="1"/>
    <x v="1"/>
    <x v="660"/>
    <x v="0"/>
    <x v="61"/>
    <n v="2"/>
    <n v="0"/>
    <s v="PC 17611"/>
    <n v="133.65"/>
    <m/>
    <s v="S"/>
  </r>
  <r>
    <n v="662"/>
    <x v="0"/>
    <x v="0"/>
    <x v="661"/>
    <x v="0"/>
    <x v="20"/>
    <n v="0"/>
    <n v="0"/>
    <n v="2623"/>
    <n v="7.2249999999999996"/>
    <m/>
    <s v="C"/>
  </r>
  <r>
    <n v="663"/>
    <x v="0"/>
    <x v="1"/>
    <x v="662"/>
    <x v="0"/>
    <x v="47"/>
    <n v="0"/>
    <n v="0"/>
    <n v="5727"/>
    <n v="25.587499999999999"/>
    <s v="E58"/>
    <s v="S"/>
  </r>
  <r>
    <n v="664"/>
    <x v="0"/>
    <x v="0"/>
    <x v="663"/>
    <x v="0"/>
    <x v="62"/>
    <n v="0"/>
    <n v="0"/>
    <n v="349210"/>
    <n v="7.4958"/>
    <m/>
    <s v="S"/>
  </r>
  <r>
    <n v="665"/>
    <x v="1"/>
    <x v="0"/>
    <x v="664"/>
    <x v="0"/>
    <x v="11"/>
    <n v="1"/>
    <n v="0"/>
    <s v="STON/O 2. 3101285"/>
    <n v="7.9249999999999998"/>
    <m/>
    <s v="S"/>
  </r>
  <r>
    <n v="666"/>
    <x v="0"/>
    <x v="2"/>
    <x v="665"/>
    <x v="0"/>
    <x v="35"/>
    <n v="2"/>
    <n v="0"/>
    <s v="S.O.C. 14879"/>
    <n v="73.5"/>
    <m/>
    <s v="S"/>
  </r>
  <r>
    <n v="667"/>
    <x v="0"/>
    <x v="2"/>
    <x v="666"/>
    <x v="0"/>
    <x v="37"/>
    <n v="0"/>
    <n v="0"/>
    <n v="234686"/>
    <n v="13"/>
    <m/>
    <s v="S"/>
  </r>
  <r>
    <n v="668"/>
    <x v="0"/>
    <x v="0"/>
    <x v="667"/>
    <x v="0"/>
    <x v="4"/>
    <n v="0"/>
    <n v="0"/>
    <n v="312993"/>
    <n v="7.7750000000000004"/>
    <m/>
    <s v="S"/>
  </r>
  <r>
    <n v="669"/>
    <x v="0"/>
    <x v="0"/>
    <x v="668"/>
    <x v="0"/>
    <x v="71"/>
    <n v="0"/>
    <n v="0"/>
    <s v="A/5 3536"/>
    <n v="8.0500000000000007"/>
    <m/>
    <s v="S"/>
  </r>
  <r>
    <n v="670"/>
    <x v="1"/>
    <x v="1"/>
    <x v="669"/>
    <x v="1"/>
    <x v="4"/>
    <n v="1"/>
    <n v="0"/>
    <n v="19996"/>
    <n v="52"/>
    <s v="C126"/>
    <s v="S"/>
  </r>
  <r>
    <n v="671"/>
    <x v="1"/>
    <x v="2"/>
    <x v="670"/>
    <x v="1"/>
    <x v="20"/>
    <n v="1"/>
    <n v="1"/>
    <n v="29750"/>
    <n v="39"/>
    <m/>
    <s v="S"/>
  </r>
  <r>
    <n v="672"/>
    <x v="0"/>
    <x v="1"/>
    <x v="671"/>
    <x v="0"/>
    <x v="14"/>
    <n v="1"/>
    <n v="0"/>
    <s v="F.C. 12750"/>
    <n v="52"/>
    <s v="B71"/>
    <s v="S"/>
  </r>
  <r>
    <n v="673"/>
    <x v="0"/>
    <x v="2"/>
    <x v="672"/>
    <x v="0"/>
    <x v="81"/>
    <n v="0"/>
    <n v="0"/>
    <s v="C.A. 24580"/>
    <n v="10.5"/>
    <m/>
    <s v="S"/>
  </r>
  <r>
    <n v="674"/>
    <x v="1"/>
    <x v="2"/>
    <x v="673"/>
    <x v="0"/>
    <x v="14"/>
    <n v="0"/>
    <n v="0"/>
    <n v="244270"/>
    <n v="13"/>
    <m/>
    <s v="S"/>
  </r>
  <r>
    <n v="675"/>
    <x v="0"/>
    <x v="2"/>
    <x v="674"/>
    <x v="0"/>
    <x v="4"/>
    <n v="0"/>
    <n v="0"/>
    <n v="239856"/>
    <n v="0"/>
    <m/>
    <s v="S"/>
  </r>
  <r>
    <n v="676"/>
    <x v="0"/>
    <x v="0"/>
    <x v="675"/>
    <x v="0"/>
    <x v="24"/>
    <n v="0"/>
    <n v="0"/>
    <n v="349912"/>
    <n v="7.7750000000000004"/>
    <m/>
    <s v="S"/>
  </r>
  <r>
    <n v="677"/>
    <x v="0"/>
    <x v="0"/>
    <x v="676"/>
    <x v="0"/>
    <x v="82"/>
    <n v="0"/>
    <n v="0"/>
    <n v="342826"/>
    <n v="8.0500000000000007"/>
    <m/>
    <s v="S"/>
  </r>
  <r>
    <n v="678"/>
    <x v="1"/>
    <x v="0"/>
    <x v="677"/>
    <x v="1"/>
    <x v="24"/>
    <n v="0"/>
    <n v="0"/>
    <n v="4138"/>
    <n v="9.8416999999999994"/>
    <m/>
    <s v="S"/>
  </r>
  <r>
    <n v="679"/>
    <x v="0"/>
    <x v="0"/>
    <x v="678"/>
    <x v="1"/>
    <x v="71"/>
    <n v="1"/>
    <n v="6"/>
    <s v="CA 2144"/>
    <n v="46.9"/>
    <m/>
    <s v="S"/>
  </r>
  <r>
    <n v="680"/>
    <x v="1"/>
    <x v="1"/>
    <x v="679"/>
    <x v="0"/>
    <x v="62"/>
    <n v="0"/>
    <n v="1"/>
    <s v="PC 17755"/>
    <n v="512.32920000000001"/>
    <s v="B51 B53 B55"/>
    <s v="C"/>
  </r>
  <r>
    <n v="681"/>
    <x v="0"/>
    <x v="0"/>
    <x v="680"/>
    <x v="1"/>
    <x v="4"/>
    <n v="0"/>
    <n v="0"/>
    <n v="330935"/>
    <n v="8.1374999999999993"/>
    <m/>
    <s v="Q"/>
  </r>
  <r>
    <n v="682"/>
    <x v="1"/>
    <x v="1"/>
    <x v="681"/>
    <x v="0"/>
    <x v="7"/>
    <n v="0"/>
    <n v="0"/>
    <s v="PC 17572"/>
    <n v="76.729200000000006"/>
    <s v="D49"/>
    <s v="C"/>
  </r>
  <r>
    <n v="683"/>
    <x v="0"/>
    <x v="0"/>
    <x v="682"/>
    <x v="0"/>
    <x v="11"/>
    <n v="0"/>
    <n v="0"/>
    <n v="6563"/>
    <n v="9.2249999999999996"/>
    <m/>
    <s v="S"/>
  </r>
  <r>
    <n v="684"/>
    <x v="0"/>
    <x v="0"/>
    <x v="683"/>
    <x v="0"/>
    <x v="8"/>
    <n v="5"/>
    <n v="2"/>
    <s v="CA 2144"/>
    <n v="46.9"/>
    <m/>
    <s v="S"/>
  </r>
  <r>
    <n v="685"/>
    <x v="0"/>
    <x v="2"/>
    <x v="684"/>
    <x v="0"/>
    <x v="72"/>
    <n v="1"/>
    <n v="1"/>
    <n v="29750"/>
    <n v="39"/>
    <m/>
    <s v="S"/>
  </r>
  <r>
    <n v="686"/>
    <x v="0"/>
    <x v="2"/>
    <x v="685"/>
    <x v="0"/>
    <x v="37"/>
    <n v="1"/>
    <n v="2"/>
    <s v="SC/Paris 2123"/>
    <n v="41.5792"/>
    <m/>
    <s v="C"/>
  </r>
  <r>
    <n v="687"/>
    <x v="0"/>
    <x v="0"/>
    <x v="686"/>
    <x v="0"/>
    <x v="8"/>
    <n v="4"/>
    <n v="1"/>
    <n v="3101295"/>
    <n v="39.6875"/>
    <m/>
    <s v="S"/>
  </r>
  <r>
    <n v="688"/>
    <x v="0"/>
    <x v="0"/>
    <x v="687"/>
    <x v="0"/>
    <x v="19"/>
    <n v="0"/>
    <n v="0"/>
    <n v="349228"/>
    <n v="10.1708"/>
    <m/>
    <s v="S"/>
  </r>
  <r>
    <n v="689"/>
    <x v="0"/>
    <x v="0"/>
    <x v="688"/>
    <x v="0"/>
    <x v="24"/>
    <n v="0"/>
    <n v="0"/>
    <n v="350036"/>
    <n v="7.7957999999999998"/>
    <m/>
    <s v="S"/>
  </r>
  <r>
    <n v="690"/>
    <x v="1"/>
    <x v="1"/>
    <x v="689"/>
    <x v="1"/>
    <x v="16"/>
    <n v="0"/>
    <n v="1"/>
    <n v="24160"/>
    <n v="211.33750000000001"/>
    <s v="B5"/>
    <s v="S"/>
  </r>
  <r>
    <n v="691"/>
    <x v="1"/>
    <x v="1"/>
    <x v="690"/>
    <x v="0"/>
    <x v="14"/>
    <n v="1"/>
    <n v="0"/>
    <n v="17474"/>
    <n v="57"/>
    <s v="B20"/>
    <s v="S"/>
  </r>
  <r>
    <n v="692"/>
    <x v="1"/>
    <x v="0"/>
    <x v="691"/>
    <x v="1"/>
    <x v="9"/>
    <n v="0"/>
    <n v="1"/>
    <n v="349256"/>
    <n v="13.416700000000001"/>
    <m/>
    <s v="C"/>
  </r>
  <r>
    <n v="693"/>
    <x v="1"/>
    <x v="0"/>
    <x v="692"/>
    <x v="0"/>
    <x v="4"/>
    <n v="0"/>
    <n v="0"/>
    <n v="1601"/>
    <n v="56.495800000000003"/>
    <m/>
    <s v="S"/>
  </r>
  <r>
    <n v="694"/>
    <x v="0"/>
    <x v="0"/>
    <x v="693"/>
    <x v="0"/>
    <x v="37"/>
    <n v="0"/>
    <n v="0"/>
    <n v="2672"/>
    <n v="7.2249999999999996"/>
    <m/>
    <s v="C"/>
  </r>
  <r>
    <n v="695"/>
    <x v="0"/>
    <x v="1"/>
    <x v="694"/>
    <x v="0"/>
    <x v="72"/>
    <n v="0"/>
    <n v="0"/>
    <n v="113800"/>
    <n v="26.55"/>
    <m/>
    <s v="S"/>
  </r>
  <r>
    <n v="696"/>
    <x v="0"/>
    <x v="2"/>
    <x v="695"/>
    <x v="0"/>
    <x v="67"/>
    <n v="0"/>
    <n v="0"/>
    <n v="248731"/>
    <n v="13.5"/>
    <m/>
    <s v="S"/>
  </r>
  <r>
    <n v="697"/>
    <x v="0"/>
    <x v="0"/>
    <x v="696"/>
    <x v="0"/>
    <x v="57"/>
    <n v="0"/>
    <n v="0"/>
    <n v="363592"/>
    <n v="8.0500000000000007"/>
    <m/>
    <s v="S"/>
  </r>
  <r>
    <n v="698"/>
    <x v="1"/>
    <x v="0"/>
    <x v="697"/>
    <x v="1"/>
    <x v="4"/>
    <n v="0"/>
    <n v="0"/>
    <n v="35852"/>
    <n v="7.7332999999999998"/>
    <m/>
    <s v="Q"/>
  </r>
  <r>
    <n v="699"/>
    <x v="0"/>
    <x v="1"/>
    <x v="698"/>
    <x v="0"/>
    <x v="27"/>
    <n v="1"/>
    <n v="1"/>
    <n v="17421"/>
    <n v="110.88330000000001"/>
    <s v="C68"/>
    <s v="C"/>
  </r>
  <r>
    <n v="700"/>
    <x v="0"/>
    <x v="0"/>
    <x v="699"/>
    <x v="0"/>
    <x v="22"/>
    <n v="0"/>
    <n v="0"/>
    <n v="348121"/>
    <n v="7.65"/>
    <s v="F G63"/>
    <s v="S"/>
  </r>
  <r>
    <n v="701"/>
    <x v="1"/>
    <x v="1"/>
    <x v="700"/>
    <x v="1"/>
    <x v="24"/>
    <n v="1"/>
    <n v="0"/>
    <s v="PC 17757"/>
    <n v="227.52500000000001"/>
    <s v="C62 C64"/>
    <s v="C"/>
  </r>
  <r>
    <n v="702"/>
    <x v="1"/>
    <x v="1"/>
    <x v="701"/>
    <x v="0"/>
    <x v="3"/>
    <n v="0"/>
    <n v="0"/>
    <s v="PC 17475"/>
    <n v="26.287500000000001"/>
    <s v="E24"/>
    <s v="S"/>
  </r>
  <r>
    <n v="703"/>
    <x v="0"/>
    <x v="0"/>
    <x v="702"/>
    <x v="1"/>
    <x v="24"/>
    <n v="0"/>
    <n v="1"/>
    <n v="2691"/>
    <n v="14.4542"/>
    <m/>
    <s v="C"/>
  </r>
  <r>
    <n v="704"/>
    <x v="0"/>
    <x v="0"/>
    <x v="703"/>
    <x v="0"/>
    <x v="37"/>
    <n v="0"/>
    <n v="0"/>
    <n v="36864"/>
    <n v="7.7416999999999998"/>
    <m/>
    <s v="Q"/>
  </r>
  <r>
    <n v="705"/>
    <x v="0"/>
    <x v="0"/>
    <x v="704"/>
    <x v="0"/>
    <x v="2"/>
    <n v="1"/>
    <n v="0"/>
    <n v="350025"/>
    <n v="7.8541999999999996"/>
    <m/>
    <s v="S"/>
  </r>
  <r>
    <n v="706"/>
    <x v="0"/>
    <x v="2"/>
    <x v="705"/>
    <x v="0"/>
    <x v="12"/>
    <n v="0"/>
    <n v="0"/>
    <n v="250655"/>
    <n v="26"/>
    <m/>
    <s v="S"/>
  </r>
  <r>
    <n v="707"/>
    <x v="1"/>
    <x v="2"/>
    <x v="706"/>
    <x v="1"/>
    <x v="33"/>
    <n v="0"/>
    <n v="0"/>
    <n v="223596"/>
    <n v="13.5"/>
    <m/>
    <s v="S"/>
  </r>
  <r>
    <n v="708"/>
    <x v="1"/>
    <x v="1"/>
    <x v="707"/>
    <x v="0"/>
    <x v="22"/>
    <n v="0"/>
    <n v="0"/>
    <s v="PC 17476"/>
    <n v="26.287500000000001"/>
    <s v="E24"/>
    <s v="S"/>
  </r>
  <r>
    <n v="709"/>
    <x v="1"/>
    <x v="1"/>
    <x v="708"/>
    <x v="1"/>
    <x v="0"/>
    <n v="0"/>
    <n v="0"/>
    <n v="113781"/>
    <n v="151.55000000000001"/>
    <m/>
    <s v="S"/>
  </r>
  <r>
    <n v="710"/>
    <x v="1"/>
    <x v="0"/>
    <x v="709"/>
    <x v="0"/>
    <x v="4"/>
    <n v="1"/>
    <n v="1"/>
    <n v="2661"/>
    <n v="15.245799999999999"/>
    <m/>
    <s v="C"/>
  </r>
  <r>
    <n v="711"/>
    <x v="1"/>
    <x v="1"/>
    <x v="710"/>
    <x v="1"/>
    <x v="42"/>
    <n v="0"/>
    <n v="0"/>
    <s v="PC 17482"/>
    <n v="49.504199999999997"/>
    <s v="C90"/>
    <s v="C"/>
  </r>
  <r>
    <n v="712"/>
    <x v="0"/>
    <x v="1"/>
    <x v="711"/>
    <x v="0"/>
    <x v="4"/>
    <n v="0"/>
    <n v="0"/>
    <n v="113028"/>
    <n v="26.55"/>
    <s v="C124"/>
    <s v="S"/>
  </r>
  <r>
    <n v="713"/>
    <x v="1"/>
    <x v="1"/>
    <x v="712"/>
    <x v="0"/>
    <x v="76"/>
    <n v="1"/>
    <n v="0"/>
    <n v="19996"/>
    <n v="52"/>
    <s v="C126"/>
    <s v="S"/>
  </r>
  <r>
    <n v="714"/>
    <x v="0"/>
    <x v="0"/>
    <x v="713"/>
    <x v="0"/>
    <x v="28"/>
    <n v="0"/>
    <n v="0"/>
    <n v="7545"/>
    <n v="9.4832999999999998"/>
    <m/>
    <s v="S"/>
  </r>
  <r>
    <n v="715"/>
    <x v="0"/>
    <x v="2"/>
    <x v="714"/>
    <x v="0"/>
    <x v="67"/>
    <n v="0"/>
    <n v="0"/>
    <n v="250647"/>
    <n v="13"/>
    <m/>
    <s v="S"/>
  </r>
  <r>
    <n v="716"/>
    <x v="0"/>
    <x v="0"/>
    <x v="715"/>
    <x v="0"/>
    <x v="19"/>
    <n v="0"/>
    <n v="0"/>
    <n v="348124"/>
    <n v="7.65"/>
    <s v="F G73"/>
    <s v="S"/>
  </r>
  <r>
    <n v="717"/>
    <x v="1"/>
    <x v="1"/>
    <x v="716"/>
    <x v="1"/>
    <x v="1"/>
    <n v="0"/>
    <n v="0"/>
    <s v="PC 17757"/>
    <n v="227.52500000000001"/>
    <s v="C45"/>
    <s v="C"/>
  </r>
  <r>
    <n v="718"/>
    <x v="1"/>
    <x v="2"/>
    <x v="717"/>
    <x v="1"/>
    <x v="7"/>
    <n v="0"/>
    <n v="0"/>
    <n v="34218"/>
    <n v="10.5"/>
    <s v="E101"/>
    <s v="S"/>
  </r>
  <r>
    <n v="719"/>
    <x v="0"/>
    <x v="0"/>
    <x v="718"/>
    <x v="0"/>
    <x v="4"/>
    <n v="0"/>
    <n v="0"/>
    <n v="36568"/>
    <n v="15.5"/>
    <m/>
    <s v="Q"/>
  </r>
  <r>
    <n v="720"/>
    <x v="0"/>
    <x v="0"/>
    <x v="719"/>
    <x v="0"/>
    <x v="40"/>
    <n v="0"/>
    <n v="0"/>
    <n v="347062"/>
    <n v="7.7750000000000004"/>
    <m/>
    <s v="S"/>
  </r>
  <r>
    <n v="721"/>
    <x v="1"/>
    <x v="2"/>
    <x v="720"/>
    <x v="1"/>
    <x v="83"/>
    <n v="0"/>
    <n v="1"/>
    <n v="248727"/>
    <n v="33"/>
    <m/>
    <s v="S"/>
  </r>
  <r>
    <n v="722"/>
    <x v="0"/>
    <x v="0"/>
    <x v="721"/>
    <x v="0"/>
    <x v="34"/>
    <n v="1"/>
    <n v="0"/>
    <n v="350048"/>
    <n v="7.0541999999999998"/>
    <m/>
    <s v="S"/>
  </r>
  <r>
    <n v="723"/>
    <x v="0"/>
    <x v="2"/>
    <x v="722"/>
    <x v="0"/>
    <x v="15"/>
    <n v="0"/>
    <n v="0"/>
    <n v="12233"/>
    <n v="13"/>
    <m/>
    <s v="S"/>
  </r>
  <r>
    <n v="724"/>
    <x v="0"/>
    <x v="2"/>
    <x v="723"/>
    <x v="0"/>
    <x v="61"/>
    <n v="0"/>
    <n v="0"/>
    <n v="250643"/>
    <n v="13"/>
    <m/>
    <s v="S"/>
  </r>
  <r>
    <n v="725"/>
    <x v="1"/>
    <x v="1"/>
    <x v="724"/>
    <x v="0"/>
    <x v="7"/>
    <n v="1"/>
    <n v="0"/>
    <n v="113806"/>
    <n v="53.1"/>
    <s v="E8"/>
    <s v="S"/>
  </r>
  <r>
    <n v="726"/>
    <x v="0"/>
    <x v="0"/>
    <x v="725"/>
    <x v="0"/>
    <x v="11"/>
    <n v="0"/>
    <n v="0"/>
    <n v="315094"/>
    <n v="8.6624999999999996"/>
    <m/>
    <s v="S"/>
  </r>
  <r>
    <n v="727"/>
    <x v="1"/>
    <x v="2"/>
    <x v="726"/>
    <x v="1"/>
    <x v="39"/>
    <n v="3"/>
    <n v="0"/>
    <n v="31027"/>
    <n v="21"/>
    <m/>
    <s v="S"/>
  </r>
  <r>
    <n v="728"/>
    <x v="1"/>
    <x v="0"/>
    <x v="727"/>
    <x v="1"/>
    <x v="4"/>
    <n v="0"/>
    <n v="0"/>
    <n v="36866"/>
    <n v="7.7374999999999998"/>
    <m/>
    <s v="Q"/>
  </r>
  <r>
    <n v="729"/>
    <x v="0"/>
    <x v="2"/>
    <x v="728"/>
    <x v="0"/>
    <x v="37"/>
    <n v="1"/>
    <n v="0"/>
    <n v="236853"/>
    <n v="26"/>
    <m/>
    <s v="S"/>
  </r>
  <r>
    <n v="730"/>
    <x v="0"/>
    <x v="0"/>
    <x v="729"/>
    <x v="1"/>
    <x v="37"/>
    <n v="1"/>
    <n v="0"/>
    <s v="STON/O2. 3101271"/>
    <n v="7.9249999999999998"/>
    <m/>
    <s v="S"/>
  </r>
  <r>
    <n v="731"/>
    <x v="1"/>
    <x v="1"/>
    <x v="730"/>
    <x v="1"/>
    <x v="28"/>
    <n v="0"/>
    <n v="0"/>
    <n v="24160"/>
    <n v="211.33750000000001"/>
    <s v="B5"/>
    <s v="S"/>
  </r>
  <r>
    <n v="732"/>
    <x v="0"/>
    <x v="0"/>
    <x v="731"/>
    <x v="0"/>
    <x v="32"/>
    <n v="0"/>
    <n v="0"/>
    <n v="2699"/>
    <n v="18.787500000000001"/>
    <m/>
    <s v="C"/>
  </r>
  <r>
    <n v="733"/>
    <x v="0"/>
    <x v="2"/>
    <x v="732"/>
    <x v="0"/>
    <x v="4"/>
    <n v="0"/>
    <n v="0"/>
    <n v="239855"/>
    <n v="0"/>
    <m/>
    <s v="S"/>
  </r>
  <r>
    <n v="734"/>
    <x v="0"/>
    <x v="2"/>
    <x v="733"/>
    <x v="0"/>
    <x v="41"/>
    <n v="0"/>
    <n v="0"/>
    <n v="28425"/>
    <n v="13"/>
    <m/>
    <s v="S"/>
  </r>
  <r>
    <n v="735"/>
    <x v="0"/>
    <x v="2"/>
    <x v="734"/>
    <x v="0"/>
    <x v="41"/>
    <n v="0"/>
    <n v="0"/>
    <n v="233639"/>
    <n v="13"/>
    <m/>
    <s v="S"/>
  </r>
  <r>
    <n v="736"/>
    <x v="0"/>
    <x v="0"/>
    <x v="735"/>
    <x v="0"/>
    <x v="30"/>
    <n v="0"/>
    <n v="0"/>
    <n v="54636"/>
    <n v="16.100000000000001"/>
    <m/>
    <s v="S"/>
  </r>
  <r>
    <n v="737"/>
    <x v="0"/>
    <x v="0"/>
    <x v="736"/>
    <x v="1"/>
    <x v="76"/>
    <n v="1"/>
    <n v="3"/>
    <s v="W./C. 6608"/>
    <n v="34.375"/>
    <m/>
    <s v="S"/>
  </r>
  <r>
    <n v="738"/>
    <x v="1"/>
    <x v="1"/>
    <x v="737"/>
    <x v="0"/>
    <x v="3"/>
    <n v="0"/>
    <n v="0"/>
    <s v="PC 17755"/>
    <n v="512.32920000000001"/>
    <s v="B101"/>
    <s v="C"/>
  </r>
  <r>
    <n v="739"/>
    <x v="0"/>
    <x v="0"/>
    <x v="738"/>
    <x v="0"/>
    <x v="4"/>
    <n v="0"/>
    <n v="0"/>
    <n v="349201"/>
    <n v="7.8958000000000004"/>
    <m/>
    <s v="S"/>
  </r>
  <r>
    <n v="740"/>
    <x v="0"/>
    <x v="0"/>
    <x v="739"/>
    <x v="0"/>
    <x v="4"/>
    <n v="0"/>
    <n v="0"/>
    <n v="349218"/>
    <n v="7.8958000000000004"/>
    <m/>
    <s v="S"/>
  </r>
  <r>
    <n v="741"/>
    <x v="1"/>
    <x v="1"/>
    <x v="740"/>
    <x v="0"/>
    <x v="4"/>
    <n v="0"/>
    <n v="0"/>
    <n v="16988"/>
    <n v="30"/>
    <s v="D45"/>
    <s v="S"/>
  </r>
  <r>
    <n v="742"/>
    <x v="0"/>
    <x v="1"/>
    <x v="741"/>
    <x v="0"/>
    <x v="62"/>
    <n v="1"/>
    <n v="0"/>
    <n v="19877"/>
    <n v="78.849999999999994"/>
    <s v="C46"/>
    <s v="S"/>
  </r>
  <r>
    <n v="743"/>
    <x v="1"/>
    <x v="1"/>
    <x v="742"/>
    <x v="1"/>
    <x v="23"/>
    <n v="2"/>
    <n v="2"/>
    <s v="PC 17608"/>
    <n v="262.375"/>
    <s v="B57 B59 B63 B66"/>
    <s v="C"/>
  </r>
  <r>
    <n v="744"/>
    <x v="0"/>
    <x v="0"/>
    <x v="743"/>
    <x v="0"/>
    <x v="42"/>
    <n v="1"/>
    <n v="0"/>
    <n v="376566"/>
    <n v="16.100000000000001"/>
    <m/>
    <s v="S"/>
  </r>
  <r>
    <n v="745"/>
    <x v="1"/>
    <x v="0"/>
    <x v="744"/>
    <x v="0"/>
    <x v="14"/>
    <n v="0"/>
    <n v="0"/>
    <s v="STON/O 2. 3101288"/>
    <n v="7.9249999999999998"/>
    <m/>
    <s v="S"/>
  </r>
  <r>
    <n v="746"/>
    <x v="0"/>
    <x v="1"/>
    <x v="745"/>
    <x v="0"/>
    <x v="81"/>
    <n v="1"/>
    <n v="1"/>
    <s v="WE/P 5735"/>
    <n v="71"/>
    <s v="B22"/>
    <s v="S"/>
  </r>
  <r>
    <n v="747"/>
    <x v="0"/>
    <x v="0"/>
    <x v="746"/>
    <x v="0"/>
    <x v="36"/>
    <n v="1"/>
    <n v="1"/>
    <s v="C.A. 2673"/>
    <n v="20.25"/>
    <m/>
    <s v="S"/>
  </r>
  <r>
    <n v="748"/>
    <x v="1"/>
    <x v="2"/>
    <x v="747"/>
    <x v="1"/>
    <x v="39"/>
    <n v="0"/>
    <n v="0"/>
    <n v="250648"/>
    <n v="13"/>
    <m/>
    <s v="S"/>
  </r>
  <r>
    <n v="749"/>
    <x v="0"/>
    <x v="1"/>
    <x v="748"/>
    <x v="0"/>
    <x v="19"/>
    <n v="1"/>
    <n v="0"/>
    <n v="113773"/>
    <n v="53.1"/>
    <s v="D30"/>
    <s v="S"/>
  </r>
  <r>
    <n v="750"/>
    <x v="0"/>
    <x v="0"/>
    <x v="749"/>
    <x v="0"/>
    <x v="14"/>
    <n v="0"/>
    <n v="0"/>
    <n v="335097"/>
    <n v="7.75"/>
    <m/>
    <s v="Q"/>
  </r>
  <r>
    <n v="751"/>
    <x v="1"/>
    <x v="2"/>
    <x v="750"/>
    <x v="1"/>
    <x v="9"/>
    <n v="1"/>
    <n v="1"/>
    <n v="29103"/>
    <n v="23"/>
    <m/>
    <s v="S"/>
  </r>
  <r>
    <n v="752"/>
    <x v="1"/>
    <x v="0"/>
    <x v="751"/>
    <x v="0"/>
    <x v="83"/>
    <n v="0"/>
    <n v="1"/>
    <n v="392096"/>
    <n v="12.475"/>
    <s v="E121"/>
    <s v="S"/>
  </r>
  <r>
    <n v="753"/>
    <x v="0"/>
    <x v="0"/>
    <x v="752"/>
    <x v="0"/>
    <x v="40"/>
    <n v="0"/>
    <n v="0"/>
    <n v="345780"/>
    <n v="9.5"/>
    <m/>
    <s v="S"/>
  </r>
  <r>
    <n v="754"/>
    <x v="0"/>
    <x v="0"/>
    <x v="753"/>
    <x v="0"/>
    <x v="41"/>
    <n v="0"/>
    <n v="0"/>
    <n v="349204"/>
    <n v="7.8958000000000004"/>
    <m/>
    <s v="S"/>
  </r>
  <r>
    <n v="755"/>
    <x v="1"/>
    <x v="2"/>
    <x v="754"/>
    <x v="1"/>
    <x v="76"/>
    <n v="1"/>
    <n v="2"/>
    <n v="220845"/>
    <n v="65"/>
    <m/>
    <s v="S"/>
  </r>
  <r>
    <n v="756"/>
    <x v="1"/>
    <x v="2"/>
    <x v="755"/>
    <x v="0"/>
    <x v="84"/>
    <n v="1"/>
    <n v="1"/>
    <n v="250649"/>
    <n v="14.5"/>
    <m/>
    <s v="S"/>
  </r>
  <r>
    <n v="757"/>
    <x v="0"/>
    <x v="0"/>
    <x v="756"/>
    <x v="0"/>
    <x v="17"/>
    <n v="0"/>
    <n v="0"/>
    <n v="350042"/>
    <n v="7.7957999999999998"/>
    <m/>
    <s v="S"/>
  </r>
  <r>
    <n v="758"/>
    <x v="0"/>
    <x v="2"/>
    <x v="757"/>
    <x v="0"/>
    <x v="24"/>
    <n v="0"/>
    <n v="0"/>
    <n v="29108"/>
    <n v="11.5"/>
    <m/>
    <s v="S"/>
  </r>
  <r>
    <n v="759"/>
    <x v="0"/>
    <x v="0"/>
    <x v="758"/>
    <x v="0"/>
    <x v="15"/>
    <n v="0"/>
    <n v="0"/>
    <n v="363294"/>
    <n v="8.0500000000000007"/>
    <m/>
    <s v="S"/>
  </r>
  <r>
    <n v="760"/>
    <x v="1"/>
    <x v="1"/>
    <x v="759"/>
    <x v="1"/>
    <x v="40"/>
    <n v="0"/>
    <n v="0"/>
    <n v="110152"/>
    <n v="86.5"/>
    <s v="B77"/>
    <s v="S"/>
  </r>
  <r>
    <n v="761"/>
    <x v="0"/>
    <x v="0"/>
    <x v="760"/>
    <x v="0"/>
    <x v="4"/>
    <n v="0"/>
    <n v="0"/>
    <n v="358585"/>
    <n v="14.5"/>
    <m/>
    <s v="S"/>
  </r>
  <r>
    <n v="762"/>
    <x v="0"/>
    <x v="0"/>
    <x v="761"/>
    <x v="0"/>
    <x v="66"/>
    <n v="0"/>
    <n v="0"/>
    <s v="SOTON/O2 3101272"/>
    <n v="7.125"/>
    <m/>
    <s v="S"/>
  </r>
  <r>
    <n v="763"/>
    <x v="1"/>
    <x v="0"/>
    <x v="762"/>
    <x v="0"/>
    <x v="11"/>
    <n v="0"/>
    <n v="0"/>
    <n v="2663"/>
    <n v="7.2291999999999996"/>
    <m/>
    <s v="C"/>
  </r>
  <r>
    <n v="764"/>
    <x v="1"/>
    <x v="1"/>
    <x v="763"/>
    <x v="1"/>
    <x v="62"/>
    <n v="1"/>
    <n v="2"/>
    <n v="113760"/>
    <n v="120"/>
    <s v="B96 B98"/>
    <s v="S"/>
  </r>
  <r>
    <n v="765"/>
    <x v="0"/>
    <x v="0"/>
    <x v="764"/>
    <x v="0"/>
    <x v="36"/>
    <n v="0"/>
    <n v="0"/>
    <n v="347074"/>
    <n v="7.7750000000000004"/>
    <m/>
    <s v="S"/>
  </r>
  <r>
    <n v="766"/>
    <x v="1"/>
    <x v="1"/>
    <x v="765"/>
    <x v="1"/>
    <x v="54"/>
    <n v="1"/>
    <n v="0"/>
    <n v="13502"/>
    <n v="77.958299999999994"/>
    <s v="D11"/>
    <s v="S"/>
  </r>
  <r>
    <n v="767"/>
    <x v="0"/>
    <x v="1"/>
    <x v="766"/>
    <x v="0"/>
    <x v="4"/>
    <n v="0"/>
    <n v="0"/>
    <n v="112379"/>
    <n v="39.6"/>
    <m/>
    <s v="C"/>
  </r>
  <r>
    <n v="768"/>
    <x v="0"/>
    <x v="0"/>
    <x v="767"/>
    <x v="1"/>
    <x v="85"/>
    <n v="0"/>
    <n v="0"/>
    <n v="364850"/>
    <n v="7.75"/>
    <m/>
    <s v="Q"/>
  </r>
  <r>
    <n v="769"/>
    <x v="0"/>
    <x v="0"/>
    <x v="768"/>
    <x v="0"/>
    <x v="4"/>
    <n v="1"/>
    <n v="0"/>
    <n v="371110"/>
    <n v="24.15"/>
    <m/>
    <s v="Q"/>
  </r>
  <r>
    <n v="770"/>
    <x v="0"/>
    <x v="0"/>
    <x v="769"/>
    <x v="0"/>
    <x v="35"/>
    <n v="0"/>
    <n v="0"/>
    <n v="8471"/>
    <n v="8.3625000000000007"/>
    <m/>
    <s v="S"/>
  </r>
  <r>
    <n v="771"/>
    <x v="0"/>
    <x v="0"/>
    <x v="770"/>
    <x v="0"/>
    <x v="42"/>
    <n v="0"/>
    <n v="0"/>
    <n v="345781"/>
    <n v="9.5"/>
    <m/>
    <s v="S"/>
  </r>
  <r>
    <n v="772"/>
    <x v="0"/>
    <x v="0"/>
    <x v="771"/>
    <x v="0"/>
    <x v="76"/>
    <n v="0"/>
    <n v="0"/>
    <n v="350047"/>
    <n v="7.8541999999999996"/>
    <m/>
    <s v="S"/>
  </r>
  <r>
    <n v="773"/>
    <x v="0"/>
    <x v="2"/>
    <x v="772"/>
    <x v="1"/>
    <x v="79"/>
    <n v="0"/>
    <n v="0"/>
    <s v="S.O./P.P. 3"/>
    <n v="10.5"/>
    <s v="E77"/>
    <s v="S"/>
  </r>
  <r>
    <n v="774"/>
    <x v="0"/>
    <x v="0"/>
    <x v="773"/>
    <x v="0"/>
    <x v="4"/>
    <n v="0"/>
    <n v="0"/>
    <n v="2674"/>
    <n v="7.2249999999999996"/>
    <m/>
    <s v="C"/>
  </r>
  <r>
    <n v="775"/>
    <x v="1"/>
    <x v="2"/>
    <x v="774"/>
    <x v="1"/>
    <x v="5"/>
    <n v="1"/>
    <n v="3"/>
    <n v="29105"/>
    <n v="23"/>
    <m/>
    <s v="S"/>
  </r>
  <r>
    <n v="776"/>
    <x v="0"/>
    <x v="0"/>
    <x v="775"/>
    <x v="0"/>
    <x v="24"/>
    <n v="0"/>
    <n v="0"/>
    <n v="347078"/>
    <n v="7.75"/>
    <m/>
    <s v="S"/>
  </r>
  <r>
    <n v="777"/>
    <x v="0"/>
    <x v="0"/>
    <x v="776"/>
    <x v="0"/>
    <x v="4"/>
    <n v="0"/>
    <n v="0"/>
    <n v="383121"/>
    <n v="7.75"/>
    <s v="F38"/>
    <s v="Q"/>
  </r>
  <r>
    <n v="778"/>
    <x v="1"/>
    <x v="0"/>
    <x v="777"/>
    <x v="1"/>
    <x v="31"/>
    <n v="0"/>
    <n v="0"/>
    <n v="364516"/>
    <n v="12.475"/>
    <m/>
    <s v="S"/>
  </r>
  <r>
    <n v="779"/>
    <x v="0"/>
    <x v="0"/>
    <x v="778"/>
    <x v="0"/>
    <x v="4"/>
    <n v="0"/>
    <n v="0"/>
    <n v="36865"/>
    <n v="7.7374999999999998"/>
    <m/>
    <s v="Q"/>
  </r>
  <r>
    <n v="780"/>
    <x v="1"/>
    <x v="1"/>
    <x v="779"/>
    <x v="1"/>
    <x v="71"/>
    <n v="0"/>
    <n v="1"/>
    <n v="24160"/>
    <n v="211.33750000000001"/>
    <s v="B3"/>
    <s v="S"/>
  </r>
  <r>
    <n v="781"/>
    <x v="1"/>
    <x v="0"/>
    <x v="780"/>
    <x v="1"/>
    <x v="75"/>
    <n v="0"/>
    <n v="0"/>
    <n v="2687"/>
    <n v="7.2291999999999996"/>
    <m/>
    <s v="C"/>
  </r>
  <r>
    <n v="782"/>
    <x v="1"/>
    <x v="1"/>
    <x v="781"/>
    <x v="1"/>
    <x v="34"/>
    <n v="1"/>
    <n v="0"/>
    <n v="17474"/>
    <n v="57"/>
    <s v="B20"/>
    <s v="S"/>
  </r>
  <r>
    <n v="783"/>
    <x v="0"/>
    <x v="1"/>
    <x v="782"/>
    <x v="0"/>
    <x v="28"/>
    <n v="0"/>
    <n v="0"/>
    <n v="113501"/>
    <n v="30"/>
    <s v="D6"/>
    <s v="S"/>
  </r>
  <r>
    <n v="784"/>
    <x v="0"/>
    <x v="0"/>
    <x v="783"/>
    <x v="0"/>
    <x v="4"/>
    <n v="1"/>
    <n v="2"/>
    <s v="W./C. 6607"/>
    <n v="23.45"/>
    <m/>
    <s v="S"/>
  </r>
  <r>
    <n v="785"/>
    <x v="0"/>
    <x v="0"/>
    <x v="784"/>
    <x v="0"/>
    <x v="37"/>
    <n v="0"/>
    <n v="0"/>
    <s v="SOTON/O.Q. 3101312"/>
    <n v="7.05"/>
    <m/>
    <s v="S"/>
  </r>
  <r>
    <n v="786"/>
    <x v="0"/>
    <x v="0"/>
    <x v="785"/>
    <x v="0"/>
    <x v="37"/>
    <n v="0"/>
    <n v="0"/>
    <n v="374887"/>
    <n v="7.25"/>
    <m/>
    <s v="S"/>
  </r>
  <r>
    <n v="787"/>
    <x v="1"/>
    <x v="0"/>
    <x v="786"/>
    <x v="1"/>
    <x v="24"/>
    <n v="0"/>
    <n v="0"/>
    <n v="3101265"/>
    <n v="7.4958"/>
    <m/>
    <s v="S"/>
  </r>
  <r>
    <n v="788"/>
    <x v="0"/>
    <x v="0"/>
    <x v="787"/>
    <x v="0"/>
    <x v="18"/>
    <n v="4"/>
    <n v="1"/>
    <n v="382652"/>
    <n v="29.125"/>
    <m/>
    <s v="Q"/>
  </r>
  <r>
    <n v="789"/>
    <x v="1"/>
    <x v="0"/>
    <x v="788"/>
    <x v="0"/>
    <x v="58"/>
    <n v="1"/>
    <n v="2"/>
    <s v="C.A. 2315"/>
    <n v="20.574999999999999"/>
    <m/>
    <s v="S"/>
  </r>
  <r>
    <n v="790"/>
    <x v="0"/>
    <x v="1"/>
    <x v="789"/>
    <x v="0"/>
    <x v="43"/>
    <n v="0"/>
    <n v="0"/>
    <s v="PC 17593"/>
    <n v="79.2"/>
    <s v="B82 B84"/>
    <s v="C"/>
  </r>
  <r>
    <n v="791"/>
    <x v="0"/>
    <x v="0"/>
    <x v="790"/>
    <x v="0"/>
    <x v="4"/>
    <n v="0"/>
    <n v="0"/>
    <n v="12460"/>
    <n v="7.75"/>
    <m/>
    <s v="Q"/>
  </r>
  <r>
    <n v="792"/>
    <x v="0"/>
    <x v="2"/>
    <x v="791"/>
    <x v="0"/>
    <x v="36"/>
    <n v="0"/>
    <n v="0"/>
    <n v="239865"/>
    <n v="26"/>
    <m/>
    <s v="S"/>
  </r>
  <r>
    <n v="793"/>
    <x v="0"/>
    <x v="0"/>
    <x v="792"/>
    <x v="1"/>
    <x v="4"/>
    <n v="8"/>
    <n v="2"/>
    <s v="CA. 2343"/>
    <n v="69.55"/>
    <m/>
    <s v="S"/>
  </r>
  <r>
    <n v="794"/>
    <x v="0"/>
    <x v="1"/>
    <x v="793"/>
    <x v="0"/>
    <x v="4"/>
    <n v="0"/>
    <n v="0"/>
    <s v="PC 17600"/>
    <n v="30.695799999999998"/>
    <m/>
    <s v="C"/>
  </r>
  <r>
    <n v="795"/>
    <x v="0"/>
    <x v="0"/>
    <x v="794"/>
    <x v="0"/>
    <x v="37"/>
    <n v="0"/>
    <n v="0"/>
    <n v="349203"/>
    <n v="7.8958000000000004"/>
    <m/>
    <s v="S"/>
  </r>
  <r>
    <n v="796"/>
    <x v="0"/>
    <x v="2"/>
    <x v="795"/>
    <x v="0"/>
    <x v="12"/>
    <n v="0"/>
    <n v="0"/>
    <n v="28213"/>
    <n v="13"/>
    <m/>
    <s v="S"/>
  </r>
  <r>
    <n v="797"/>
    <x v="1"/>
    <x v="1"/>
    <x v="796"/>
    <x v="1"/>
    <x v="27"/>
    <n v="0"/>
    <n v="0"/>
    <n v="17465"/>
    <n v="25.929200000000002"/>
    <s v="D17"/>
    <s v="S"/>
  </r>
  <r>
    <n v="798"/>
    <x v="1"/>
    <x v="0"/>
    <x v="797"/>
    <x v="1"/>
    <x v="14"/>
    <n v="0"/>
    <n v="0"/>
    <n v="349244"/>
    <n v="8.6832999999999991"/>
    <m/>
    <s v="S"/>
  </r>
  <r>
    <n v="799"/>
    <x v="0"/>
    <x v="0"/>
    <x v="798"/>
    <x v="0"/>
    <x v="39"/>
    <n v="0"/>
    <n v="0"/>
    <n v="2685"/>
    <n v="7.2291999999999996"/>
    <m/>
    <s v="C"/>
  </r>
  <r>
    <n v="800"/>
    <x v="0"/>
    <x v="0"/>
    <x v="799"/>
    <x v="1"/>
    <x v="39"/>
    <n v="1"/>
    <n v="1"/>
    <n v="345773"/>
    <n v="24.15"/>
    <m/>
    <s v="S"/>
  </r>
  <r>
    <n v="801"/>
    <x v="0"/>
    <x v="2"/>
    <x v="800"/>
    <x v="0"/>
    <x v="15"/>
    <n v="0"/>
    <n v="0"/>
    <n v="250647"/>
    <n v="13"/>
    <m/>
    <s v="S"/>
  </r>
  <r>
    <n v="802"/>
    <x v="1"/>
    <x v="2"/>
    <x v="801"/>
    <x v="1"/>
    <x v="14"/>
    <n v="1"/>
    <n v="1"/>
    <s v="C.A. 31921"/>
    <n v="26.25"/>
    <m/>
    <s v="S"/>
  </r>
  <r>
    <n v="803"/>
    <x v="1"/>
    <x v="1"/>
    <x v="802"/>
    <x v="0"/>
    <x v="32"/>
    <n v="1"/>
    <n v="2"/>
    <n v="113760"/>
    <n v="120"/>
    <s v="B96 B98"/>
    <s v="S"/>
  </r>
  <r>
    <n v="804"/>
    <x v="1"/>
    <x v="0"/>
    <x v="803"/>
    <x v="0"/>
    <x v="86"/>
    <n v="0"/>
    <n v="1"/>
    <n v="2625"/>
    <n v="8.5167000000000002"/>
    <m/>
    <s v="C"/>
  </r>
  <r>
    <n v="805"/>
    <x v="1"/>
    <x v="0"/>
    <x v="804"/>
    <x v="0"/>
    <x v="7"/>
    <n v="0"/>
    <n v="0"/>
    <n v="347089"/>
    <n v="6.9749999999999996"/>
    <m/>
    <s v="S"/>
  </r>
  <r>
    <n v="806"/>
    <x v="0"/>
    <x v="0"/>
    <x v="805"/>
    <x v="0"/>
    <x v="14"/>
    <n v="0"/>
    <n v="0"/>
    <n v="347063"/>
    <n v="7.7750000000000004"/>
    <m/>
    <s v="S"/>
  </r>
  <r>
    <n v="807"/>
    <x v="0"/>
    <x v="1"/>
    <x v="806"/>
    <x v="0"/>
    <x v="12"/>
    <n v="0"/>
    <n v="0"/>
    <n v="112050"/>
    <n v="0"/>
    <s v="A36"/>
    <s v="S"/>
  </r>
  <r>
    <n v="808"/>
    <x v="0"/>
    <x v="0"/>
    <x v="807"/>
    <x v="1"/>
    <x v="24"/>
    <n v="0"/>
    <n v="0"/>
    <n v="347087"/>
    <n v="7.7750000000000004"/>
    <m/>
    <s v="S"/>
  </r>
  <r>
    <n v="809"/>
    <x v="0"/>
    <x v="2"/>
    <x v="808"/>
    <x v="0"/>
    <x v="12"/>
    <n v="0"/>
    <n v="0"/>
    <n v="248723"/>
    <n v="13"/>
    <m/>
    <s v="S"/>
  </r>
  <r>
    <n v="810"/>
    <x v="1"/>
    <x v="1"/>
    <x v="809"/>
    <x v="1"/>
    <x v="40"/>
    <n v="1"/>
    <n v="0"/>
    <n v="113806"/>
    <n v="53.1"/>
    <s v="E8"/>
    <s v="S"/>
  </r>
  <r>
    <n v="811"/>
    <x v="0"/>
    <x v="0"/>
    <x v="810"/>
    <x v="0"/>
    <x v="2"/>
    <n v="0"/>
    <n v="0"/>
    <n v="3474"/>
    <n v="7.8875000000000002"/>
    <m/>
    <s v="S"/>
  </r>
  <r>
    <n v="812"/>
    <x v="0"/>
    <x v="0"/>
    <x v="811"/>
    <x v="0"/>
    <x v="12"/>
    <n v="0"/>
    <n v="0"/>
    <s v="A/4 48871"/>
    <n v="24.15"/>
    <m/>
    <s v="S"/>
  </r>
  <r>
    <n v="813"/>
    <x v="0"/>
    <x v="2"/>
    <x v="812"/>
    <x v="0"/>
    <x v="3"/>
    <n v="0"/>
    <n v="0"/>
    <n v="28206"/>
    <n v="10.5"/>
    <m/>
    <s v="S"/>
  </r>
  <r>
    <n v="814"/>
    <x v="0"/>
    <x v="0"/>
    <x v="813"/>
    <x v="1"/>
    <x v="83"/>
    <n v="4"/>
    <n v="2"/>
    <n v="347082"/>
    <n v="31.274999999999999"/>
    <m/>
    <s v="S"/>
  </r>
  <r>
    <n v="815"/>
    <x v="0"/>
    <x v="0"/>
    <x v="814"/>
    <x v="0"/>
    <x v="85"/>
    <n v="0"/>
    <n v="0"/>
    <n v="364499"/>
    <n v="8.0500000000000007"/>
    <m/>
    <s v="S"/>
  </r>
  <r>
    <n v="816"/>
    <x v="0"/>
    <x v="1"/>
    <x v="815"/>
    <x v="0"/>
    <x v="4"/>
    <n v="0"/>
    <n v="0"/>
    <n v="112058"/>
    <n v="0"/>
    <s v="B102"/>
    <s v="S"/>
  </r>
  <r>
    <n v="817"/>
    <x v="0"/>
    <x v="0"/>
    <x v="816"/>
    <x v="1"/>
    <x v="41"/>
    <n v="0"/>
    <n v="0"/>
    <s v="STON/O2. 3101290"/>
    <n v="7.9249999999999998"/>
    <m/>
    <s v="S"/>
  </r>
  <r>
    <n v="818"/>
    <x v="0"/>
    <x v="2"/>
    <x v="817"/>
    <x v="0"/>
    <x v="14"/>
    <n v="1"/>
    <n v="1"/>
    <s v="S.C./PARIS 2079"/>
    <n v="37.004199999999997"/>
    <m/>
    <s v="C"/>
  </r>
  <r>
    <n v="819"/>
    <x v="0"/>
    <x v="0"/>
    <x v="818"/>
    <x v="0"/>
    <x v="71"/>
    <n v="0"/>
    <n v="0"/>
    <s v="C 7075"/>
    <n v="6.45"/>
    <m/>
    <s v="S"/>
  </r>
  <r>
    <n v="820"/>
    <x v="0"/>
    <x v="0"/>
    <x v="819"/>
    <x v="0"/>
    <x v="73"/>
    <n v="3"/>
    <n v="2"/>
    <n v="347088"/>
    <n v="27.9"/>
    <m/>
    <s v="S"/>
  </r>
  <r>
    <n v="821"/>
    <x v="1"/>
    <x v="1"/>
    <x v="820"/>
    <x v="1"/>
    <x v="67"/>
    <n v="1"/>
    <n v="1"/>
    <n v="12749"/>
    <n v="93.5"/>
    <s v="B69"/>
    <s v="S"/>
  </r>
  <r>
    <n v="822"/>
    <x v="1"/>
    <x v="0"/>
    <x v="821"/>
    <x v="0"/>
    <x v="7"/>
    <n v="0"/>
    <n v="0"/>
    <n v="315098"/>
    <n v="8.6624999999999996"/>
    <m/>
    <s v="S"/>
  </r>
  <r>
    <n v="823"/>
    <x v="0"/>
    <x v="1"/>
    <x v="822"/>
    <x v="0"/>
    <x v="1"/>
    <n v="0"/>
    <n v="0"/>
    <n v="19972"/>
    <n v="0"/>
    <m/>
    <s v="S"/>
  </r>
  <r>
    <n v="824"/>
    <x v="1"/>
    <x v="0"/>
    <x v="823"/>
    <x v="1"/>
    <x v="7"/>
    <n v="0"/>
    <n v="1"/>
    <n v="392096"/>
    <n v="12.475"/>
    <s v="E121"/>
    <s v="S"/>
  </r>
  <r>
    <n v="825"/>
    <x v="0"/>
    <x v="0"/>
    <x v="824"/>
    <x v="0"/>
    <x v="6"/>
    <n v="4"/>
    <n v="1"/>
    <n v="3101295"/>
    <n v="39.6875"/>
    <m/>
    <s v="S"/>
  </r>
  <r>
    <n v="826"/>
    <x v="0"/>
    <x v="0"/>
    <x v="825"/>
    <x v="0"/>
    <x v="4"/>
    <n v="0"/>
    <n v="0"/>
    <n v="368323"/>
    <n v="6.95"/>
    <m/>
    <s v="Q"/>
  </r>
  <r>
    <n v="827"/>
    <x v="0"/>
    <x v="0"/>
    <x v="826"/>
    <x v="0"/>
    <x v="4"/>
    <n v="0"/>
    <n v="0"/>
    <n v="1601"/>
    <n v="56.495800000000003"/>
    <m/>
    <s v="S"/>
  </r>
  <r>
    <n v="828"/>
    <x v="1"/>
    <x v="2"/>
    <x v="827"/>
    <x v="0"/>
    <x v="58"/>
    <n v="0"/>
    <n v="2"/>
    <s v="S.C./PARIS 2079"/>
    <n v="37.004199999999997"/>
    <m/>
    <s v="C"/>
  </r>
  <r>
    <n v="829"/>
    <x v="1"/>
    <x v="0"/>
    <x v="828"/>
    <x v="0"/>
    <x v="4"/>
    <n v="0"/>
    <n v="0"/>
    <n v="367228"/>
    <n v="7.75"/>
    <m/>
    <s v="Q"/>
  </r>
  <r>
    <n v="830"/>
    <x v="1"/>
    <x v="1"/>
    <x v="829"/>
    <x v="1"/>
    <x v="65"/>
    <n v="0"/>
    <n v="0"/>
    <n v="113572"/>
    <n v="80"/>
    <s v="B28"/>
    <m/>
  </r>
  <r>
    <n v="831"/>
    <x v="1"/>
    <x v="0"/>
    <x v="830"/>
    <x v="1"/>
    <x v="16"/>
    <n v="1"/>
    <n v="0"/>
    <n v="2659"/>
    <n v="14.4542"/>
    <m/>
    <s v="C"/>
  </r>
  <r>
    <n v="832"/>
    <x v="1"/>
    <x v="2"/>
    <x v="831"/>
    <x v="0"/>
    <x v="38"/>
    <n v="1"/>
    <n v="1"/>
    <n v="29106"/>
    <n v="18.75"/>
    <m/>
    <s v="S"/>
  </r>
  <r>
    <n v="833"/>
    <x v="0"/>
    <x v="0"/>
    <x v="832"/>
    <x v="0"/>
    <x v="4"/>
    <n v="0"/>
    <n v="0"/>
    <n v="2671"/>
    <n v="7.2291999999999996"/>
    <m/>
    <s v="C"/>
  </r>
  <r>
    <n v="834"/>
    <x v="0"/>
    <x v="0"/>
    <x v="833"/>
    <x v="0"/>
    <x v="41"/>
    <n v="0"/>
    <n v="0"/>
    <n v="347468"/>
    <n v="7.8541999999999996"/>
    <m/>
    <s v="S"/>
  </r>
  <r>
    <n v="835"/>
    <x v="0"/>
    <x v="0"/>
    <x v="834"/>
    <x v="0"/>
    <x v="24"/>
    <n v="0"/>
    <n v="0"/>
    <n v="2223"/>
    <n v="8.3000000000000007"/>
    <m/>
    <s v="S"/>
  </r>
  <r>
    <n v="836"/>
    <x v="1"/>
    <x v="1"/>
    <x v="835"/>
    <x v="1"/>
    <x v="12"/>
    <n v="1"/>
    <n v="1"/>
    <s v="PC 17756"/>
    <n v="83.158299999999997"/>
    <s v="E49"/>
    <s v="C"/>
  </r>
  <r>
    <n v="837"/>
    <x v="0"/>
    <x v="0"/>
    <x v="836"/>
    <x v="0"/>
    <x v="23"/>
    <n v="0"/>
    <n v="0"/>
    <n v="315097"/>
    <n v="8.6624999999999996"/>
    <m/>
    <s v="S"/>
  </r>
  <r>
    <n v="838"/>
    <x v="0"/>
    <x v="0"/>
    <x v="837"/>
    <x v="0"/>
    <x v="4"/>
    <n v="0"/>
    <n v="0"/>
    <n v="392092"/>
    <n v="8.0500000000000007"/>
    <m/>
    <s v="S"/>
  </r>
  <r>
    <n v="839"/>
    <x v="1"/>
    <x v="0"/>
    <x v="838"/>
    <x v="0"/>
    <x v="35"/>
    <n v="0"/>
    <n v="0"/>
    <n v="1601"/>
    <n v="56.495800000000003"/>
    <m/>
    <s v="S"/>
  </r>
  <r>
    <n v="840"/>
    <x v="1"/>
    <x v="1"/>
    <x v="839"/>
    <x v="0"/>
    <x v="4"/>
    <n v="0"/>
    <n v="0"/>
    <n v="11774"/>
    <n v="29.7"/>
    <s v="C47"/>
    <s v="C"/>
  </r>
  <r>
    <n v="841"/>
    <x v="0"/>
    <x v="0"/>
    <x v="840"/>
    <x v="0"/>
    <x v="11"/>
    <n v="0"/>
    <n v="0"/>
    <s v="SOTON/O2 3101287"/>
    <n v="7.9249999999999998"/>
    <m/>
    <s v="S"/>
  </r>
  <r>
    <n v="842"/>
    <x v="0"/>
    <x v="2"/>
    <x v="841"/>
    <x v="0"/>
    <x v="36"/>
    <n v="0"/>
    <n v="0"/>
    <s v="S.O./P.P. 3"/>
    <n v="10.5"/>
    <m/>
    <s v="S"/>
  </r>
  <r>
    <n v="843"/>
    <x v="1"/>
    <x v="1"/>
    <x v="842"/>
    <x v="1"/>
    <x v="39"/>
    <n v="0"/>
    <n v="0"/>
    <n v="113798"/>
    <n v="31"/>
    <m/>
    <s v="C"/>
  </r>
  <r>
    <n v="844"/>
    <x v="0"/>
    <x v="0"/>
    <x v="843"/>
    <x v="0"/>
    <x v="87"/>
    <n v="0"/>
    <n v="0"/>
    <n v="2683"/>
    <n v="6.4375"/>
    <m/>
    <s v="C"/>
  </r>
  <r>
    <n v="845"/>
    <x v="0"/>
    <x v="0"/>
    <x v="844"/>
    <x v="0"/>
    <x v="34"/>
    <n v="0"/>
    <n v="0"/>
    <n v="315090"/>
    <n v="8.6624999999999996"/>
    <m/>
    <s v="S"/>
  </r>
  <r>
    <n v="846"/>
    <x v="0"/>
    <x v="0"/>
    <x v="845"/>
    <x v="0"/>
    <x v="22"/>
    <n v="0"/>
    <n v="0"/>
    <s v="C.A. 5547"/>
    <n v="7.55"/>
    <m/>
    <s v="S"/>
  </r>
  <r>
    <n v="847"/>
    <x v="0"/>
    <x v="0"/>
    <x v="846"/>
    <x v="0"/>
    <x v="4"/>
    <n v="8"/>
    <n v="2"/>
    <s v="CA. 2343"/>
    <n v="69.55"/>
    <m/>
    <s v="S"/>
  </r>
  <r>
    <n v="848"/>
    <x v="0"/>
    <x v="0"/>
    <x v="847"/>
    <x v="0"/>
    <x v="3"/>
    <n v="0"/>
    <n v="0"/>
    <n v="349213"/>
    <n v="7.8958000000000004"/>
    <m/>
    <s v="C"/>
  </r>
  <r>
    <n v="849"/>
    <x v="0"/>
    <x v="2"/>
    <x v="848"/>
    <x v="0"/>
    <x v="17"/>
    <n v="0"/>
    <n v="1"/>
    <n v="248727"/>
    <n v="33"/>
    <m/>
    <s v="S"/>
  </r>
  <r>
    <n v="850"/>
    <x v="1"/>
    <x v="1"/>
    <x v="849"/>
    <x v="1"/>
    <x v="4"/>
    <n v="1"/>
    <n v="0"/>
    <n v="17453"/>
    <n v="89.104200000000006"/>
    <s v="C92"/>
    <s v="C"/>
  </r>
  <r>
    <n v="851"/>
    <x v="0"/>
    <x v="0"/>
    <x v="850"/>
    <x v="0"/>
    <x v="9"/>
    <n v="4"/>
    <n v="2"/>
    <n v="347082"/>
    <n v="31.274999999999999"/>
    <m/>
    <s v="S"/>
  </r>
  <r>
    <n v="852"/>
    <x v="0"/>
    <x v="0"/>
    <x v="851"/>
    <x v="0"/>
    <x v="88"/>
    <n v="0"/>
    <n v="0"/>
    <n v="347060"/>
    <n v="7.7750000000000004"/>
    <m/>
    <s v="S"/>
  </r>
  <r>
    <n v="853"/>
    <x v="0"/>
    <x v="0"/>
    <x v="852"/>
    <x v="1"/>
    <x v="52"/>
    <n v="1"/>
    <n v="1"/>
    <n v="2678"/>
    <n v="15.245799999999999"/>
    <m/>
    <s v="C"/>
  </r>
  <r>
    <n v="854"/>
    <x v="1"/>
    <x v="1"/>
    <x v="853"/>
    <x v="1"/>
    <x v="36"/>
    <n v="0"/>
    <n v="1"/>
    <s v="PC 17592"/>
    <n v="39.4"/>
    <s v="D28"/>
    <s v="S"/>
  </r>
  <r>
    <n v="855"/>
    <x v="0"/>
    <x v="2"/>
    <x v="854"/>
    <x v="1"/>
    <x v="57"/>
    <n v="1"/>
    <n v="0"/>
    <n v="244252"/>
    <n v="26"/>
    <m/>
    <s v="S"/>
  </r>
  <r>
    <n v="856"/>
    <x v="1"/>
    <x v="0"/>
    <x v="855"/>
    <x v="1"/>
    <x v="24"/>
    <n v="0"/>
    <n v="1"/>
    <n v="392091"/>
    <n v="9.35"/>
    <m/>
    <s v="S"/>
  </r>
  <r>
    <n v="857"/>
    <x v="1"/>
    <x v="1"/>
    <x v="856"/>
    <x v="1"/>
    <x v="33"/>
    <n v="1"/>
    <n v="1"/>
    <n v="36928"/>
    <n v="164.86670000000001"/>
    <m/>
    <s v="S"/>
  </r>
  <r>
    <n v="858"/>
    <x v="1"/>
    <x v="1"/>
    <x v="857"/>
    <x v="0"/>
    <x v="54"/>
    <n v="0"/>
    <n v="0"/>
    <n v="113055"/>
    <n v="26.55"/>
    <s v="E17"/>
    <s v="S"/>
  </r>
  <r>
    <n v="859"/>
    <x v="1"/>
    <x v="0"/>
    <x v="858"/>
    <x v="1"/>
    <x v="42"/>
    <n v="0"/>
    <n v="3"/>
    <n v="2666"/>
    <n v="19.258299999999998"/>
    <m/>
    <s v="C"/>
  </r>
  <r>
    <n v="860"/>
    <x v="0"/>
    <x v="0"/>
    <x v="859"/>
    <x v="0"/>
    <x v="4"/>
    <n v="0"/>
    <n v="0"/>
    <n v="2629"/>
    <n v="7.2291999999999996"/>
    <m/>
    <s v="C"/>
  </r>
  <r>
    <n v="861"/>
    <x v="0"/>
    <x v="0"/>
    <x v="860"/>
    <x v="0"/>
    <x v="66"/>
    <n v="2"/>
    <n v="0"/>
    <n v="350026"/>
    <n v="14.1083"/>
    <m/>
    <s v="S"/>
  </r>
  <r>
    <n v="862"/>
    <x v="0"/>
    <x v="2"/>
    <x v="861"/>
    <x v="0"/>
    <x v="23"/>
    <n v="1"/>
    <n v="0"/>
    <n v="28134"/>
    <n v="11.5"/>
    <m/>
    <s v="S"/>
  </r>
  <r>
    <n v="863"/>
    <x v="1"/>
    <x v="1"/>
    <x v="862"/>
    <x v="1"/>
    <x v="76"/>
    <n v="0"/>
    <n v="0"/>
    <n v="17466"/>
    <n v="25.929200000000002"/>
    <s v="D17"/>
    <s v="S"/>
  </r>
  <r>
    <n v="864"/>
    <x v="0"/>
    <x v="0"/>
    <x v="863"/>
    <x v="1"/>
    <x v="4"/>
    <n v="8"/>
    <n v="2"/>
    <s v="CA. 2343"/>
    <n v="69.55"/>
    <m/>
    <s v="S"/>
  </r>
  <r>
    <n v="865"/>
    <x v="0"/>
    <x v="2"/>
    <x v="864"/>
    <x v="0"/>
    <x v="42"/>
    <n v="0"/>
    <n v="0"/>
    <n v="233866"/>
    <n v="13"/>
    <m/>
    <s v="S"/>
  </r>
  <r>
    <n v="866"/>
    <x v="1"/>
    <x v="2"/>
    <x v="865"/>
    <x v="1"/>
    <x v="22"/>
    <n v="0"/>
    <n v="0"/>
    <n v="236852"/>
    <n v="13"/>
    <m/>
    <s v="S"/>
  </r>
  <r>
    <n v="867"/>
    <x v="1"/>
    <x v="2"/>
    <x v="866"/>
    <x v="1"/>
    <x v="7"/>
    <n v="1"/>
    <n v="0"/>
    <s v="SC/PARIS 2149"/>
    <n v="13.8583"/>
    <m/>
    <s v="C"/>
  </r>
  <r>
    <n v="868"/>
    <x v="0"/>
    <x v="1"/>
    <x v="867"/>
    <x v="0"/>
    <x v="14"/>
    <n v="0"/>
    <n v="0"/>
    <s v="PC 17590"/>
    <n v="50.495800000000003"/>
    <s v="A24"/>
    <s v="S"/>
  </r>
  <r>
    <n v="869"/>
    <x v="0"/>
    <x v="0"/>
    <x v="868"/>
    <x v="0"/>
    <x v="4"/>
    <n v="0"/>
    <n v="0"/>
    <n v="345777"/>
    <n v="9.5"/>
    <m/>
    <s v="S"/>
  </r>
  <r>
    <n v="870"/>
    <x v="1"/>
    <x v="0"/>
    <x v="869"/>
    <x v="0"/>
    <x v="9"/>
    <n v="1"/>
    <n v="1"/>
    <n v="347742"/>
    <n v="11.1333"/>
    <m/>
    <s v="S"/>
  </r>
  <r>
    <n v="871"/>
    <x v="0"/>
    <x v="0"/>
    <x v="870"/>
    <x v="0"/>
    <x v="2"/>
    <n v="0"/>
    <n v="0"/>
    <n v="349248"/>
    <n v="7.8958000000000004"/>
    <m/>
    <s v="S"/>
  </r>
  <r>
    <n v="872"/>
    <x v="1"/>
    <x v="1"/>
    <x v="871"/>
    <x v="1"/>
    <x v="47"/>
    <n v="1"/>
    <n v="1"/>
    <n v="11751"/>
    <n v="52.554200000000002"/>
    <s v="D35"/>
    <s v="S"/>
  </r>
  <r>
    <n v="873"/>
    <x v="0"/>
    <x v="1"/>
    <x v="872"/>
    <x v="0"/>
    <x v="40"/>
    <n v="0"/>
    <n v="0"/>
    <n v="695"/>
    <n v="5"/>
    <s v="B51 B53 B55"/>
    <s v="S"/>
  </r>
  <r>
    <n v="874"/>
    <x v="0"/>
    <x v="0"/>
    <x v="873"/>
    <x v="0"/>
    <x v="47"/>
    <n v="0"/>
    <n v="0"/>
    <n v="345765"/>
    <n v="9"/>
    <m/>
    <s v="S"/>
  </r>
  <r>
    <n v="875"/>
    <x v="1"/>
    <x v="2"/>
    <x v="874"/>
    <x v="1"/>
    <x v="17"/>
    <n v="1"/>
    <n v="0"/>
    <s v="P/PP 3381"/>
    <n v="24"/>
    <m/>
    <s v="C"/>
  </r>
  <r>
    <n v="876"/>
    <x v="1"/>
    <x v="0"/>
    <x v="875"/>
    <x v="1"/>
    <x v="16"/>
    <n v="0"/>
    <n v="0"/>
    <n v="2667"/>
    <n v="7.2249999999999996"/>
    <m/>
    <s v="C"/>
  </r>
  <r>
    <n v="877"/>
    <x v="0"/>
    <x v="0"/>
    <x v="876"/>
    <x v="0"/>
    <x v="11"/>
    <n v="0"/>
    <n v="0"/>
    <n v="7534"/>
    <n v="9.8458000000000006"/>
    <m/>
    <s v="S"/>
  </r>
  <r>
    <n v="878"/>
    <x v="0"/>
    <x v="0"/>
    <x v="877"/>
    <x v="0"/>
    <x v="19"/>
    <n v="0"/>
    <n v="0"/>
    <n v="349212"/>
    <n v="7.8958000000000004"/>
    <m/>
    <s v="S"/>
  </r>
  <r>
    <n v="879"/>
    <x v="0"/>
    <x v="0"/>
    <x v="878"/>
    <x v="0"/>
    <x v="4"/>
    <n v="0"/>
    <n v="0"/>
    <n v="349217"/>
    <n v="7.8958000000000004"/>
    <m/>
    <s v="S"/>
  </r>
  <r>
    <n v="880"/>
    <x v="1"/>
    <x v="1"/>
    <x v="879"/>
    <x v="1"/>
    <x v="60"/>
    <n v="0"/>
    <n v="1"/>
    <n v="11767"/>
    <n v="83.158299999999997"/>
    <s v="C50"/>
    <s v="C"/>
  </r>
  <r>
    <n v="881"/>
    <x v="1"/>
    <x v="2"/>
    <x v="880"/>
    <x v="1"/>
    <x v="37"/>
    <n v="0"/>
    <n v="1"/>
    <n v="230433"/>
    <n v="26"/>
    <m/>
    <s v="S"/>
  </r>
  <r>
    <n v="882"/>
    <x v="0"/>
    <x v="0"/>
    <x v="881"/>
    <x v="0"/>
    <x v="40"/>
    <n v="0"/>
    <n v="0"/>
    <n v="349257"/>
    <n v="7.8958000000000004"/>
    <m/>
    <s v="S"/>
  </r>
  <r>
    <n v="883"/>
    <x v="0"/>
    <x v="0"/>
    <x v="882"/>
    <x v="1"/>
    <x v="0"/>
    <n v="0"/>
    <n v="0"/>
    <n v="7552"/>
    <n v="10.5167"/>
    <m/>
    <s v="S"/>
  </r>
  <r>
    <n v="884"/>
    <x v="0"/>
    <x v="2"/>
    <x v="883"/>
    <x v="0"/>
    <x v="17"/>
    <n v="0"/>
    <n v="0"/>
    <s v="C.A./SOTON 34068"/>
    <n v="10.5"/>
    <m/>
    <s v="S"/>
  </r>
  <r>
    <n v="885"/>
    <x v="0"/>
    <x v="0"/>
    <x v="884"/>
    <x v="0"/>
    <x v="37"/>
    <n v="0"/>
    <n v="0"/>
    <s v="SOTON/OQ 392076"/>
    <n v="7.05"/>
    <m/>
    <s v="S"/>
  </r>
  <r>
    <n v="886"/>
    <x v="0"/>
    <x v="0"/>
    <x v="885"/>
    <x v="1"/>
    <x v="12"/>
    <n v="0"/>
    <n v="5"/>
    <n v="382652"/>
    <n v="29.125"/>
    <m/>
    <s v="Q"/>
  </r>
  <r>
    <n v="887"/>
    <x v="0"/>
    <x v="2"/>
    <x v="886"/>
    <x v="0"/>
    <x v="7"/>
    <n v="0"/>
    <n v="0"/>
    <n v="211536"/>
    <n v="13"/>
    <m/>
    <s v="S"/>
  </r>
  <r>
    <n v="888"/>
    <x v="1"/>
    <x v="1"/>
    <x v="887"/>
    <x v="1"/>
    <x v="19"/>
    <n v="0"/>
    <n v="0"/>
    <n v="112053"/>
    <n v="30"/>
    <s v="B42"/>
    <s v="S"/>
  </r>
  <r>
    <n v="889"/>
    <x v="0"/>
    <x v="0"/>
    <x v="888"/>
    <x v="1"/>
    <x v="4"/>
    <n v="1"/>
    <n v="2"/>
    <s v="W./C. 6607"/>
    <n v="23.45"/>
    <m/>
    <s v="S"/>
  </r>
  <r>
    <n v="890"/>
    <x v="1"/>
    <x v="1"/>
    <x v="889"/>
    <x v="0"/>
    <x v="2"/>
    <n v="0"/>
    <n v="0"/>
    <n v="111369"/>
    <n v="30"/>
    <s v="C148"/>
    <s v="C"/>
  </r>
  <r>
    <n v="891"/>
    <x v="0"/>
    <x v="0"/>
    <x v="890"/>
    <x v="0"/>
    <x v="35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6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8" firstHeaderRow="1" firstDataRow="2" firstDataCol="1"/>
  <pivotFields count="12">
    <pivotField dataField="1" showAll="0"/>
    <pivotField axis="axisCol" showAll="0" sumSubtotal="1" countASubtotal="1">
      <items count="4">
        <item x="0"/>
        <item x="1"/>
        <item t="sum"/>
        <item t="countA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计数项:Passenger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9C4DB-BEFB-4F4B-A45E-CEE7EC1D68D9}" name="数据透视表1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D10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计数项:Passenger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39ED4-5A29-4B98-B067-A039CFBAF672}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H9" firstHeaderRow="1" firstDataRow="3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1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计数项:Passenger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workbookViewId="0">
      <selection activeCell="B14" sqref="B14"/>
    </sheetView>
  </sheetViews>
  <sheetFormatPr defaultRowHeight="14.25" x14ac:dyDescent="0.2"/>
  <cols>
    <col min="1" max="1" width="18.75" bestFit="1" customWidth="1"/>
    <col min="2" max="2" width="9.125" bestFit="1" customWidth="1"/>
    <col min="3" max="3" width="4.5" bestFit="1" customWidth="1"/>
    <col min="4" max="4" width="5.25" bestFit="1" customWidth="1"/>
    <col min="5" max="5" width="16.875" customWidth="1"/>
    <col min="6" max="6" width="12.125" bestFit="1" customWidth="1"/>
  </cols>
  <sheetData>
    <row r="3" spans="1:6" x14ac:dyDescent="0.2">
      <c r="A3" s="1" t="s">
        <v>1222</v>
      </c>
      <c r="B3" s="1" t="s">
        <v>1225</v>
      </c>
    </row>
    <row r="4" spans="1:6" x14ac:dyDescent="0.2">
      <c r="A4" s="1" t="s">
        <v>1223</v>
      </c>
      <c r="B4">
        <v>0</v>
      </c>
      <c r="C4">
        <v>1</v>
      </c>
      <c r="D4" t="s">
        <v>1224</v>
      </c>
    </row>
    <row r="5" spans="1:6" x14ac:dyDescent="0.2">
      <c r="A5" s="2">
        <v>1</v>
      </c>
      <c r="B5" s="3">
        <v>80</v>
      </c>
      <c r="C5" s="3">
        <v>136</v>
      </c>
      <c r="D5" s="3">
        <v>216</v>
      </c>
    </row>
    <row r="6" spans="1:6" x14ac:dyDescent="0.2">
      <c r="A6" s="2">
        <v>2</v>
      </c>
      <c r="B6" s="3">
        <v>97</v>
      </c>
      <c r="C6" s="3">
        <v>87</v>
      </c>
      <c r="D6" s="3">
        <v>184</v>
      </c>
    </row>
    <row r="7" spans="1:6" x14ac:dyDescent="0.2">
      <c r="A7" s="2">
        <v>3</v>
      </c>
      <c r="B7" s="3">
        <v>372</v>
      </c>
      <c r="C7" s="3">
        <v>119</v>
      </c>
      <c r="D7" s="3">
        <v>491</v>
      </c>
    </row>
    <row r="8" spans="1:6" x14ac:dyDescent="0.2">
      <c r="A8" s="2" t="s">
        <v>1224</v>
      </c>
      <c r="B8" s="3">
        <v>549</v>
      </c>
      <c r="C8" s="3">
        <v>342</v>
      </c>
      <c r="D8" s="3">
        <v>891</v>
      </c>
    </row>
    <row r="14" spans="1:6" x14ac:dyDescent="0.2">
      <c r="A14" t="s">
        <v>1228</v>
      </c>
      <c r="B14" t="s">
        <v>1229</v>
      </c>
      <c r="C14" t="s">
        <v>1226</v>
      </c>
      <c r="D14" t="s">
        <v>1227</v>
      </c>
      <c r="E14" t="s">
        <v>1234</v>
      </c>
      <c r="F14" t="s">
        <v>1233</v>
      </c>
    </row>
    <row r="15" spans="1:6" x14ac:dyDescent="0.2">
      <c r="A15" t="s">
        <v>1230</v>
      </c>
      <c r="B15">
        <v>80</v>
      </c>
      <c r="C15">
        <v>136</v>
      </c>
      <c r="D15">
        <v>216</v>
      </c>
      <c r="E15" s="4">
        <f>B15/D15</f>
        <v>0.37037037037037035</v>
      </c>
      <c r="F15" s="4">
        <f>1-E15</f>
        <v>0.62962962962962965</v>
      </c>
    </row>
    <row r="16" spans="1:6" x14ac:dyDescent="0.2">
      <c r="A16" t="s">
        <v>1231</v>
      </c>
      <c r="B16">
        <v>97</v>
      </c>
      <c r="C16">
        <v>87</v>
      </c>
      <c r="D16">
        <v>184</v>
      </c>
      <c r="E16" s="4">
        <f t="shared" ref="E16:E17" si="0">B16/D16</f>
        <v>0.52717391304347827</v>
      </c>
      <c r="F16" s="4">
        <f t="shared" ref="F16:F17" si="1">1-E16</f>
        <v>0.47282608695652173</v>
      </c>
    </row>
    <row r="17" spans="1:6" x14ac:dyDescent="0.2">
      <c r="A17" t="s">
        <v>1232</v>
      </c>
      <c r="B17">
        <v>372</v>
      </c>
      <c r="C17">
        <v>119</v>
      </c>
      <c r="D17">
        <v>491</v>
      </c>
      <c r="E17" s="4">
        <f t="shared" si="0"/>
        <v>0.75763747454175157</v>
      </c>
      <c r="F17" s="4">
        <f t="shared" si="1"/>
        <v>0.24236252545824843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032D-5939-439E-BA42-DDEA381265A6}">
  <dimension ref="A1:F23"/>
  <sheetViews>
    <sheetView topLeftCell="A7" workbookViewId="0">
      <selection activeCell="C29" sqref="C29"/>
    </sheetView>
  </sheetViews>
  <sheetFormatPr defaultRowHeight="14.25" x14ac:dyDescent="0.2"/>
  <cols>
    <col min="1" max="1" width="18.75" bestFit="1" customWidth="1"/>
    <col min="2" max="2" width="11.75" customWidth="1"/>
    <col min="3" max="3" width="7.625" customWidth="1"/>
    <col min="4" max="4" width="9.25" customWidth="1"/>
  </cols>
  <sheetData>
    <row r="1" spans="1:6" x14ac:dyDescent="0.2">
      <c r="A1" s="1" t="s">
        <v>1222</v>
      </c>
      <c r="B1" s="1" t="s">
        <v>1225</v>
      </c>
    </row>
    <row r="2" spans="1:6" x14ac:dyDescent="0.2">
      <c r="A2" s="1" t="s">
        <v>1223</v>
      </c>
      <c r="B2">
        <v>0</v>
      </c>
      <c r="C2">
        <v>1</v>
      </c>
      <c r="D2" t="s">
        <v>1224</v>
      </c>
    </row>
    <row r="3" spans="1:6" x14ac:dyDescent="0.2">
      <c r="A3" s="2" t="s">
        <v>1235</v>
      </c>
      <c r="B3" s="3">
        <v>125</v>
      </c>
      <c r="C3" s="3">
        <v>52</v>
      </c>
      <c r="D3" s="3">
        <v>177</v>
      </c>
    </row>
    <row r="4" spans="1:6" x14ac:dyDescent="0.2">
      <c r="A4" s="2" t="s">
        <v>1236</v>
      </c>
      <c r="B4" s="3">
        <v>33</v>
      </c>
      <c r="C4" s="3">
        <v>45</v>
      </c>
      <c r="D4" s="3">
        <v>78</v>
      </c>
    </row>
    <row r="5" spans="1:6" x14ac:dyDescent="0.2">
      <c r="A5" s="2" t="s">
        <v>1237</v>
      </c>
      <c r="B5" s="3">
        <v>195</v>
      </c>
      <c r="C5" s="3">
        <v>111</v>
      </c>
      <c r="D5" s="3">
        <v>306</v>
      </c>
    </row>
    <row r="6" spans="1:6" x14ac:dyDescent="0.2">
      <c r="A6" s="2" t="s">
        <v>1238</v>
      </c>
      <c r="B6" s="3">
        <v>124</v>
      </c>
      <c r="C6" s="3">
        <v>91</v>
      </c>
      <c r="D6" s="3">
        <v>215</v>
      </c>
    </row>
    <row r="7" spans="1:6" x14ac:dyDescent="0.2">
      <c r="A7" s="2" t="s">
        <v>1239</v>
      </c>
      <c r="B7" s="3">
        <v>53</v>
      </c>
      <c r="C7" s="3">
        <v>36</v>
      </c>
      <c r="D7" s="3">
        <v>89</v>
      </c>
    </row>
    <row r="8" spans="1:6" x14ac:dyDescent="0.2">
      <c r="A8" s="2" t="s">
        <v>1240</v>
      </c>
      <c r="B8" s="3">
        <v>19</v>
      </c>
      <c r="C8" s="3">
        <v>6</v>
      </c>
      <c r="D8" s="3">
        <v>25</v>
      </c>
    </row>
    <row r="9" spans="1:6" x14ac:dyDescent="0.2">
      <c r="A9" s="2" t="s">
        <v>1241</v>
      </c>
      <c r="B9" s="3"/>
      <c r="C9" s="3">
        <v>1</v>
      </c>
      <c r="D9" s="3">
        <v>1</v>
      </c>
    </row>
    <row r="10" spans="1:6" x14ac:dyDescent="0.2">
      <c r="A10" s="2" t="s">
        <v>1224</v>
      </c>
      <c r="B10" s="3">
        <v>549</v>
      </c>
      <c r="C10" s="3">
        <v>342</v>
      </c>
      <c r="D10" s="3">
        <v>891</v>
      </c>
    </row>
    <row r="16" spans="1:6" x14ac:dyDescent="0.2">
      <c r="A16" t="s">
        <v>1246</v>
      </c>
      <c r="B16" t="s">
        <v>1229</v>
      </c>
      <c r="C16" t="s">
        <v>1226</v>
      </c>
      <c r="D16" t="s">
        <v>1227</v>
      </c>
      <c r="E16" t="s">
        <v>1244</v>
      </c>
      <c r="F16" t="s">
        <v>1245</v>
      </c>
    </row>
    <row r="17" spans="1:6" x14ac:dyDescent="0.2">
      <c r="A17" s="2" t="s">
        <v>1236</v>
      </c>
      <c r="B17" s="3">
        <v>33</v>
      </c>
      <c r="C17" s="3">
        <v>45</v>
      </c>
      <c r="D17" s="3">
        <v>78</v>
      </c>
      <c r="E17" s="4">
        <f>B17/D17</f>
        <v>0.42307692307692307</v>
      </c>
      <c r="F17" s="4">
        <f>1-E17</f>
        <v>0.57692307692307687</v>
      </c>
    </row>
    <row r="18" spans="1:6" x14ac:dyDescent="0.2">
      <c r="A18" s="2" t="s">
        <v>1237</v>
      </c>
      <c r="B18" s="3">
        <v>195</v>
      </c>
      <c r="C18" s="3">
        <v>111</v>
      </c>
      <c r="D18" s="3">
        <v>306</v>
      </c>
      <c r="E18" s="4">
        <f t="shared" ref="E18:E22" si="0">B18/D18</f>
        <v>0.63725490196078427</v>
      </c>
      <c r="F18" s="4">
        <f t="shared" ref="F18:F22" si="1">1-E18</f>
        <v>0.36274509803921573</v>
      </c>
    </row>
    <row r="19" spans="1:6" x14ac:dyDescent="0.2">
      <c r="A19" s="2" t="s">
        <v>1238</v>
      </c>
      <c r="B19" s="3">
        <v>124</v>
      </c>
      <c r="C19" s="3">
        <v>91</v>
      </c>
      <c r="D19" s="3">
        <v>215</v>
      </c>
      <c r="E19" s="4">
        <f t="shared" si="0"/>
        <v>0.57674418604651168</v>
      </c>
      <c r="F19" s="4">
        <f t="shared" si="1"/>
        <v>0.42325581395348832</v>
      </c>
    </row>
    <row r="20" spans="1:6" x14ac:dyDescent="0.2">
      <c r="A20" s="2" t="s">
        <v>1239</v>
      </c>
      <c r="B20" s="3">
        <v>53</v>
      </c>
      <c r="C20" s="3">
        <v>36</v>
      </c>
      <c r="D20" s="3">
        <v>89</v>
      </c>
      <c r="E20" s="4">
        <f t="shared" si="0"/>
        <v>0.5955056179775281</v>
      </c>
      <c r="F20" s="4">
        <f t="shared" si="1"/>
        <v>0.4044943820224719</v>
      </c>
    </row>
    <row r="21" spans="1:6" x14ac:dyDescent="0.2">
      <c r="A21" s="2" t="s">
        <v>1242</v>
      </c>
      <c r="B21" s="3">
        <v>19</v>
      </c>
      <c r="C21" s="3">
        <v>7</v>
      </c>
      <c r="D21" s="3">
        <v>26</v>
      </c>
      <c r="E21" s="4">
        <f t="shared" si="0"/>
        <v>0.73076923076923073</v>
      </c>
      <c r="F21" s="4">
        <f t="shared" si="1"/>
        <v>0.26923076923076927</v>
      </c>
    </row>
    <row r="22" spans="1:6" x14ac:dyDescent="0.2">
      <c r="A22" s="2" t="s">
        <v>1243</v>
      </c>
      <c r="B22" s="3">
        <v>125</v>
      </c>
      <c r="C22" s="3">
        <v>52</v>
      </c>
      <c r="D22" s="3">
        <v>177</v>
      </c>
      <c r="E22" s="4">
        <f t="shared" si="0"/>
        <v>0.70621468926553677</v>
      </c>
      <c r="F22" s="4">
        <f t="shared" si="1"/>
        <v>0.29378531073446323</v>
      </c>
    </row>
    <row r="23" spans="1:6" x14ac:dyDescent="0.2">
      <c r="A23" s="2"/>
      <c r="B23" s="3"/>
      <c r="C23" s="3"/>
      <c r="D23" s="3"/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7759-A592-4C26-A0E4-610DEE459D55}">
  <dimension ref="A3:H23"/>
  <sheetViews>
    <sheetView topLeftCell="A7" workbookViewId="0">
      <selection activeCell="H23" sqref="A20:H23"/>
    </sheetView>
  </sheetViews>
  <sheetFormatPr defaultRowHeight="14.25" x14ac:dyDescent="0.2"/>
  <cols>
    <col min="1" max="1" width="18.75" bestFit="1" customWidth="1"/>
    <col min="2" max="2" width="15" customWidth="1"/>
    <col min="3" max="3" width="15.25" customWidth="1"/>
    <col min="4" max="4" width="12.625" customWidth="1"/>
    <col min="5" max="5" width="14.625" customWidth="1"/>
    <col min="6" max="6" width="21.25" customWidth="1"/>
    <col min="7" max="7" width="12" customWidth="1"/>
    <col min="8" max="8" width="5.25" bestFit="1" customWidth="1"/>
  </cols>
  <sheetData>
    <row r="3" spans="1:8" x14ac:dyDescent="0.2">
      <c r="A3" s="1" t="s">
        <v>1222</v>
      </c>
      <c r="B3" s="1" t="s">
        <v>1225</v>
      </c>
    </row>
    <row r="4" spans="1:8" x14ac:dyDescent="0.2">
      <c r="B4">
        <v>0</v>
      </c>
      <c r="D4" t="s">
        <v>1247</v>
      </c>
      <c r="E4">
        <v>1</v>
      </c>
      <c r="G4" t="s">
        <v>1248</v>
      </c>
      <c r="H4" t="s">
        <v>1224</v>
      </c>
    </row>
    <row r="5" spans="1:8" x14ac:dyDescent="0.2">
      <c r="A5" s="1" t="s">
        <v>1223</v>
      </c>
      <c r="B5" t="s">
        <v>17</v>
      </c>
      <c r="C5" t="s">
        <v>13</v>
      </c>
      <c r="E5" t="s">
        <v>17</v>
      </c>
      <c r="F5" t="s">
        <v>13</v>
      </c>
    </row>
    <row r="6" spans="1:8" x14ac:dyDescent="0.2">
      <c r="A6" s="2">
        <v>1</v>
      </c>
      <c r="B6" s="3">
        <v>3</v>
      </c>
      <c r="C6" s="3">
        <v>77</v>
      </c>
      <c r="D6" s="3">
        <v>80</v>
      </c>
      <c r="E6" s="3">
        <v>91</v>
      </c>
      <c r="F6" s="3">
        <v>45</v>
      </c>
      <c r="G6" s="3">
        <v>136</v>
      </c>
      <c r="H6" s="3">
        <v>216</v>
      </c>
    </row>
    <row r="7" spans="1:8" x14ac:dyDescent="0.2">
      <c r="A7" s="2">
        <v>2</v>
      </c>
      <c r="B7" s="3">
        <v>6</v>
      </c>
      <c r="C7" s="3">
        <v>91</v>
      </c>
      <c r="D7" s="3">
        <v>97</v>
      </c>
      <c r="E7" s="3">
        <v>70</v>
      </c>
      <c r="F7" s="3">
        <v>17</v>
      </c>
      <c r="G7" s="3">
        <v>87</v>
      </c>
      <c r="H7" s="3">
        <v>184</v>
      </c>
    </row>
    <row r="8" spans="1:8" x14ac:dyDescent="0.2">
      <c r="A8" s="2">
        <v>3</v>
      </c>
      <c r="B8" s="3">
        <v>72</v>
      </c>
      <c r="C8" s="3">
        <v>300</v>
      </c>
      <c r="D8" s="3">
        <v>372</v>
      </c>
      <c r="E8" s="3">
        <v>72</v>
      </c>
      <c r="F8" s="3">
        <v>47</v>
      </c>
      <c r="G8" s="3">
        <v>119</v>
      </c>
      <c r="H8" s="3">
        <v>491</v>
      </c>
    </row>
    <row r="9" spans="1:8" x14ac:dyDescent="0.2">
      <c r="A9" s="2" t="s">
        <v>1224</v>
      </c>
      <c r="B9" s="3">
        <v>81</v>
      </c>
      <c r="C9" s="3">
        <v>468</v>
      </c>
      <c r="D9" s="3">
        <v>549</v>
      </c>
      <c r="E9" s="3">
        <v>233</v>
      </c>
      <c r="F9" s="3">
        <v>109</v>
      </c>
      <c r="G9" s="3">
        <v>342</v>
      </c>
      <c r="H9" s="3">
        <v>891</v>
      </c>
    </row>
    <row r="20" spans="1:8" x14ac:dyDescent="0.2">
      <c r="A20" t="s">
        <v>1228</v>
      </c>
      <c r="B20" t="s">
        <v>1249</v>
      </c>
      <c r="C20" t="s">
        <v>1250</v>
      </c>
      <c r="D20" t="s">
        <v>1253</v>
      </c>
      <c r="E20" t="s">
        <v>1252</v>
      </c>
      <c r="F20" t="s">
        <v>1251</v>
      </c>
      <c r="G20" t="s">
        <v>1254</v>
      </c>
      <c r="H20" t="s">
        <v>1227</v>
      </c>
    </row>
    <row r="21" spans="1:8" x14ac:dyDescent="0.2">
      <c r="A21" t="s">
        <v>1230</v>
      </c>
      <c r="B21">
        <v>3</v>
      </c>
      <c r="C21">
        <v>77</v>
      </c>
      <c r="D21">
        <v>80</v>
      </c>
      <c r="E21">
        <v>91</v>
      </c>
      <c r="F21">
        <v>45</v>
      </c>
      <c r="G21">
        <v>136</v>
      </c>
      <c r="H21">
        <v>216</v>
      </c>
    </row>
    <row r="22" spans="1:8" x14ac:dyDescent="0.2">
      <c r="A22" t="s">
        <v>1231</v>
      </c>
      <c r="B22">
        <v>6</v>
      </c>
      <c r="C22">
        <v>91</v>
      </c>
      <c r="D22">
        <v>97</v>
      </c>
      <c r="E22">
        <v>70</v>
      </c>
      <c r="F22">
        <v>17</v>
      </c>
      <c r="G22">
        <v>87</v>
      </c>
      <c r="H22">
        <v>184</v>
      </c>
    </row>
    <row r="23" spans="1:8" x14ac:dyDescent="0.2">
      <c r="A23" t="s">
        <v>1232</v>
      </c>
      <c r="B23">
        <v>72</v>
      </c>
      <c r="C23">
        <v>300</v>
      </c>
      <c r="D23">
        <v>372</v>
      </c>
      <c r="E23">
        <v>72</v>
      </c>
      <c r="F23">
        <v>47</v>
      </c>
      <c r="G23">
        <v>119</v>
      </c>
      <c r="H23">
        <v>491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0C41-F360-4600-97E0-43F9DA9AAA06}">
  <dimension ref="A1:I4"/>
  <sheetViews>
    <sheetView tabSelected="1" workbookViewId="0">
      <selection sqref="A1:I4"/>
    </sheetView>
  </sheetViews>
  <sheetFormatPr defaultRowHeight="14.25" x14ac:dyDescent="0.2"/>
  <cols>
    <col min="6" max="7" width="9.875" bestFit="1" customWidth="1"/>
    <col min="8" max="8" width="11" customWidth="1"/>
    <col min="9" max="9" width="9.5" customWidth="1"/>
  </cols>
  <sheetData>
    <row r="1" spans="1:9" x14ac:dyDescent="0.2">
      <c r="A1" t="s">
        <v>1228</v>
      </c>
      <c r="B1" t="s">
        <v>1249</v>
      </c>
      <c r="C1" t="s">
        <v>1252</v>
      </c>
      <c r="D1" t="s">
        <v>1250</v>
      </c>
      <c r="E1" t="s">
        <v>1251</v>
      </c>
      <c r="F1" t="s">
        <v>1255</v>
      </c>
      <c r="G1" t="s">
        <v>1257</v>
      </c>
      <c r="H1" t="s">
        <v>1256</v>
      </c>
      <c r="I1" t="s">
        <v>1258</v>
      </c>
    </row>
    <row r="2" spans="1:9" x14ac:dyDescent="0.2">
      <c r="A2" t="s">
        <v>1230</v>
      </c>
      <c r="B2">
        <v>3</v>
      </c>
      <c r="C2">
        <v>91</v>
      </c>
      <c r="D2">
        <v>77</v>
      </c>
      <c r="E2">
        <v>45</v>
      </c>
      <c r="F2" s="4">
        <f>B2/(B2+C2)</f>
        <v>3.1914893617021274E-2</v>
      </c>
      <c r="G2" s="4">
        <f>1-F2</f>
        <v>0.96808510638297873</v>
      </c>
      <c r="H2" s="4">
        <f>D2/(D2+E2)</f>
        <v>0.63114754098360659</v>
      </c>
      <c r="I2" s="4">
        <f>1-H2</f>
        <v>0.36885245901639341</v>
      </c>
    </row>
    <row r="3" spans="1:9" x14ac:dyDescent="0.2">
      <c r="A3" t="s">
        <v>1231</v>
      </c>
      <c r="B3">
        <v>6</v>
      </c>
      <c r="C3">
        <v>70</v>
      </c>
      <c r="D3">
        <v>91</v>
      </c>
      <c r="E3">
        <v>17</v>
      </c>
      <c r="F3" s="4">
        <f t="shared" ref="F3:F4" si="0">B3/(B3+C3)</f>
        <v>7.8947368421052627E-2</v>
      </c>
      <c r="G3" s="4">
        <f t="shared" ref="G3:G4" si="1">1-F3</f>
        <v>0.92105263157894735</v>
      </c>
      <c r="H3" s="4">
        <f t="shared" ref="H3:H4" si="2">D3/(D3+E3)</f>
        <v>0.84259259259259256</v>
      </c>
      <c r="I3" s="4">
        <f t="shared" ref="I3:I4" si="3">1-H3</f>
        <v>0.15740740740740744</v>
      </c>
    </row>
    <row r="4" spans="1:9" x14ac:dyDescent="0.2">
      <c r="A4" t="s">
        <v>1232</v>
      </c>
      <c r="B4">
        <v>72</v>
      </c>
      <c r="C4">
        <v>72</v>
      </c>
      <c r="D4">
        <v>300</v>
      </c>
      <c r="E4">
        <v>47</v>
      </c>
      <c r="F4" s="4">
        <f t="shared" si="0"/>
        <v>0.5</v>
      </c>
      <c r="G4" s="4">
        <f t="shared" si="1"/>
        <v>0.5</v>
      </c>
      <c r="H4" s="4">
        <f t="shared" si="2"/>
        <v>0.86455331412103742</v>
      </c>
      <c r="I4" s="4">
        <f t="shared" si="3"/>
        <v>0.13544668587896258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92"/>
  <sheetViews>
    <sheetView workbookViewId="0">
      <selection activeCell="D9" sqref="D9"/>
    </sheetView>
  </sheetViews>
  <sheetFormatPr defaultRowHeight="14.25" x14ac:dyDescent="0.2"/>
  <cols>
    <col min="4" max="4" width="13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Cabin</vt:lpstr>
      <vt:lpstr>Age</vt:lpstr>
      <vt:lpstr>Class-Gender</vt:lpstr>
      <vt:lpstr>Sheet3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Goose</dc:creator>
  <cp:lastModifiedBy>Goose</cp:lastModifiedBy>
  <dcterms:created xsi:type="dcterms:W3CDTF">2018-05-27T01:25:33Z</dcterms:created>
  <dcterms:modified xsi:type="dcterms:W3CDTF">2018-05-27T15:27:35Z</dcterms:modified>
</cp:coreProperties>
</file>