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lyefairmanra\Downloads\3.8\3.8\"/>
    </mc:Choice>
  </mc:AlternateContent>
  <xr:revisionPtr revIDLastSave="0" documentId="13_ncr:1_{8B0F83C0-5B0E-44D5-8A13-D1373752C3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intable" sheetId="2" r:id="rId1"/>
    <sheet name="BSD" sheetId="1" r:id="rId2"/>
    <sheet name="School Lev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7" i="2" l="1"/>
  <c r="M35" i="2"/>
  <c r="M33" i="2"/>
  <c r="M31" i="2"/>
  <c r="M29" i="2"/>
  <c r="M27" i="2"/>
  <c r="M25" i="2"/>
  <c r="L37" i="2"/>
  <c r="L35" i="2"/>
  <c r="L33" i="2"/>
  <c r="L31" i="2"/>
  <c r="L29" i="2"/>
  <c r="L27" i="2"/>
  <c r="L25" i="2"/>
  <c r="K8" i="1"/>
  <c r="L8" i="1"/>
  <c r="M8" i="1"/>
  <c r="J8" i="1"/>
  <c r="J5" i="1"/>
  <c r="K5" i="1"/>
  <c r="L5" i="1"/>
  <c r="M5" i="1"/>
  <c r="J25" i="2" l="1"/>
  <c r="K25" i="2"/>
  <c r="J27" i="2"/>
  <c r="K27" i="2"/>
  <c r="J29" i="2"/>
  <c r="K29" i="2"/>
  <c r="J31" i="2"/>
  <c r="K31" i="2"/>
  <c r="J33" i="2"/>
  <c r="K33" i="2"/>
  <c r="J35" i="2"/>
  <c r="K35" i="2"/>
  <c r="J37" i="2"/>
  <c r="K37" i="2"/>
  <c r="I45" i="3" l="1"/>
  <c r="H45" i="3"/>
  <c r="G45" i="3"/>
  <c r="F45" i="3"/>
  <c r="E45" i="3"/>
  <c r="D45" i="3"/>
  <c r="C45" i="3"/>
  <c r="B45" i="3"/>
  <c r="I41" i="3"/>
  <c r="H41" i="3"/>
  <c r="G41" i="3"/>
  <c r="F41" i="3"/>
  <c r="E41" i="3"/>
  <c r="D41" i="3"/>
  <c r="C41" i="3"/>
  <c r="B41" i="3"/>
  <c r="I37" i="3"/>
  <c r="H37" i="3"/>
  <c r="G37" i="3"/>
  <c r="F37" i="3"/>
  <c r="E37" i="3"/>
  <c r="D37" i="3"/>
  <c r="C37" i="3"/>
  <c r="B37" i="3"/>
  <c r="I33" i="3"/>
  <c r="H33" i="3"/>
  <c r="G33" i="3"/>
  <c r="F33" i="3"/>
  <c r="E33" i="3"/>
  <c r="D33" i="3"/>
  <c r="C33" i="3"/>
  <c r="B33" i="3"/>
  <c r="G29" i="3"/>
  <c r="F29" i="3"/>
  <c r="E29" i="3"/>
  <c r="D29" i="3"/>
  <c r="C29" i="3"/>
  <c r="B29" i="3"/>
  <c r="I25" i="3"/>
  <c r="H25" i="3"/>
  <c r="G25" i="3"/>
  <c r="F25" i="3"/>
  <c r="E25" i="3"/>
  <c r="I21" i="3"/>
  <c r="H21" i="3"/>
  <c r="G21" i="3"/>
  <c r="F21" i="3"/>
  <c r="I17" i="3"/>
  <c r="H17" i="3"/>
  <c r="G17" i="3"/>
  <c r="F17" i="3"/>
  <c r="E17" i="3"/>
  <c r="D17" i="3"/>
  <c r="C17" i="3"/>
  <c r="B17" i="3"/>
  <c r="I13" i="3"/>
  <c r="H13" i="3"/>
  <c r="G13" i="3"/>
  <c r="F13" i="3"/>
  <c r="E13" i="3"/>
  <c r="D13" i="3"/>
  <c r="C13" i="3"/>
  <c r="B13" i="3"/>
  <c r="I9" i="3"/>
  <c r="H9" i="3"/>
  <c r="G9" i="3"/>
  <c r="F9" i="3"/>
  <c r="E9" i="3"/>
  <c r="D9" i="3"/>
  <c r="C9" i="3"/>
  <c r="B9" i="3"/>
  <c r="I5" i="3"/>
  <c r="H5" i="3"/>
  <c r="G5" i="3"/>
  <c r="F5" i="3"/>
  <c r="E5" i="3"/>
  <c r="D5" i="3"/>
  <c r="C5" i="3"/>
  <c r="B5" i="3"/>
  <c r="I37" i="2" l="1"/>
  <c r="H37" i="2"/>
  <c r="G37" i="2"/>
  <c r="F37" i="2"/>
  <c r="E37" i="2"/>
  <c r="D37" i="2"/>
  <c r="C37" i="2"/>
  <c r="B37" i="2"/>
  <c r="I35" i="2"/>
  <c r="H35" i="2"/>
  <c r="G35" i="2"/>
  <c r="F35" i="2"/>
  <c r="E35" i="2"/>
  <c r="D35" i="2"/>
  <c r="C35" i="2"/>
  <c r="B35" i="2"/>
  <c r="I33" i="2"/>
  <c r="H33" i="2"/>
  <c r="G33" i="2"/>
  <c r="F33" i="2"/>
  <c r="E33" i="2"/>
  <c r="D33" i="2"/>
  <c r="C33" i="2"/>
  <c r="B33" i="2"/>
  <c r="I31" i="2"/>
  <c r="H31" i="2"/>
  <c r="G31" i="2"/>
  <c r="F31" i="2"/>
  <c r="E31" i="2"/>
  <c r="D31" i="2"/>
  <c r="C31" i="2"/>
  <c r="B31" i="2"/>
  <c r="I29" i="2"/>
  <c r="H29" i="2"/>
  <c r="G29" i="2"/>
  <c r="F29" i="2"/>
  <c r="E29" i="2"/>
  <c r="D29" i="2"/>
  <c r="C29" i="2"/>
  <c r="B29" i="2"/>
  <c r="I27" i="2"/>
  <c r="H27" i="2"/>
  <c r="G27" i="2"/>
  <c r="F27" i="2"/>
  <c r="E27" i="2"/>
  <c r="D27" i="2"/>
  <c r="C27" i="2"/>
  <c r="I25" i="2"/>
  <c r="H25" i="2"/>
  <c r="G25" i="2"/>
  <c r="F25" i="2"/>
  <c r="E25" i="2"/>
  <c r="D25" i="2"/>
  <c r="C25" i="2"/>
  <c r="B27" i="2"/>
  <c r="B25" i="2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<sst xmlns="http://schemas.openxmlformats.org/spreadsheetml/2006/main" count="116" uniqueCount="54">
  <si>
    <t>Count of Students Enrolled in College at Any Time During the First Year After High School</t>
  </si>
  <si>
    <t>Effective Date = April 7, 2016</t>
  </si>
  <si>
    <t>Class of</t>
  </si>
  <si>
    <t>Total in the Class</t>
  </si>
  <si>
    <t>Total Enrolled</t>
  </si>
  <si>
    <t>Total in Public</t>
  </si>
  <si>
    <t>Total in Private</t>
  </si>
  <si>
    <t>Total in 4-Year</t>
  </si>
  <si>
    <t>Total in 2-Year</t>
  </si>
  <si>
    <t>Total In-State</t>
  </si>
  <si>
    <t>Total Out-Of-State</t>
  </si>
  <si>
    <t>Percent Enrolled</t>
  </si>
  <si>
    <t>2007</t>
  </si>
  <si>
    <t>2008</t>
  </si>
  <si>
    <t>2009</t>
  </si>
  <si>
    <t>2010</t>
  </si>
  <si>
    <t>2011</t>
  </si>
  <si>
    <t>2012</t>
  </si>
  <si>
    <t>2013</t>
  </si>
  <si>
    <t>2014</t>
  </si>
  <si>
    <t>American Indian or Native Alaskan</t>
  </si>
  <si>
    <t>Asian</t>
  </si>
  <si>
    <t>Black or African American</t>
  </si>
  <si>
    <t>Hispanic/Latino</t>
  </si>
  <si>
    <t>Native Hawaiian or Pacific Islander</t>
  </si>
  <si>
    <t>Two or more races</t>
  </si>
  <si>
    <t>White</t>
  </si>
  <si>
    <t>ACMA</t>
  </si>
  <si>
    <t>ALOHA</t>
  </si>
  <si>
    <t>Beaverton</t>
  </si>
  <si>
    <t>Community School</t>
  </si>
  <si>
    <t>Health &amp; Sciences</t>
  </si>
  <si>
    <t>ISB</t>
  </si>
  <si>
    <t>Merlo Night School</t>
  </si>
  <si>
    <t>Southridge</t>
  </si>
  <si>
    <t>Sunset</t>
  </si>
  <si>
    <t>Science &amp; Technology</t>
  </si>
  <si>
    <t>Westview</t>
  </si>
  <si>
    <t>2015</t>
  </si>
  <si>
    <t>2016</t>
  </si>
  <si>
    <t>Aloha</t>
  </si>
  <si>
    <t>2017</t>
  </si>
  <si>
    <t>2018</t>
  </si>
  <si>
    <t>Effective Date = November 27, 2018</t>
  </si>
  <si>
    <t>Enrollments by School Type</t>
  </si>
  <si>
    <t>Enrollments by High School</t>
  </si>
  <si>
    <t>Enrollments by Race/Ethnicity</t>
  </si>
  <si>
    <t>Enrolled Percent</t>
  </si>
  <si>
    <t>Public Percent</t>
  </si>
  <si>
    <t>Private Percent</t>
  </si>
  <si>
    <t>4-year Percent</t>
  </si>
  <si>
    <t>2-year Percent</t>
  </si>
  <si>
    <t>In-state Percent</t>
  </si>
  <si>
    <t>Out-of-state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</si>
</sst>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theme="6" tint="0.59999389629810485"/>
      </patternFill>
    </fill>
    <fill>
      <patternFill patternType="solid">
        <fgColor theme="0" tint="-0.14999847407452621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9" fontId="0" fillId="0" borderId="0" xfId="1" applyFont="1"/>
    <xf numFmtId="0" fontId="2" fillId="0" borderId="0" xfId="0" applyFont="1"/>
    <xf numFmtId="0" fontId="3" fillId="2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0" xfId="0" applyFont="1" applyFill="1"/>
    <xf numFmtId="0" fontId="4" fillId="4" borderId="5" xfId="0" applyFont="1" applyFill="1" applyBorder="1"/>
    <xf numFmtId="9" fontId="6" fillId="4" borderId="1" xfId="1" applyFont="1" applyFill="1" applyBorder="1"/>
    <xf numFmtId="0" fontId="5" fillId="3" borderId="5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5" xfId="0" applyFont="1" applyFill="1" applyBorder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9" fontId="4" fillId="3" borderId="4" xfId="1" applyFont="1" applyFill="1" applyBorder="1" applyAlignment="1">
      <alignment horizontal="center"/>
    </xf>
    <xf numFmtId="9" fontId="4" fillId="3" borderId="0" xfId="1" applyFont="1" applyFill="1" applyAlignment="1">
      <alignment horizontal="center"/>
    </xf>
    <xf numFmtId="9" fontId="4" fillId="4" borderId="1" xfId="1" applyFont="1" applyFill="1" applyBorder="1" applyAlignment="1">
      <alignment horizontal="center"/>
    </xf>
    <xf numFmtId="9" fontId="4" fillId="4" borderId="0" xfId="1" applyFont="1" applyFill="1" applyAlignment="1">
      <alignment horizontal="center"/>
    </xf>
    <xf numFmtId="9" fontId="4" fillId="3" borderId="1" xfId="1" applyFont="1" applyFill="1" applyBorder="1" applyAlignment="1">
      <alignment horizontal="center"/>
    </xf>
    <xf numFmtId="0" fontId="4" fillId="6" borderId="5" xfId="0" applyFont="1" applyFill="1" applyBorder="1"/>
    <xf numFmtId="9" fontId="4" fillId="6" borderId="1" xfId="1" applyFont="1" applyFill="1" applyBorder="1" applyAlignment="1">
      <alignment horizontal="center"/>
    </xf>
    <xf numFmtId="9" fontId="4" fillId="6" borderId="0" xfId="1" applyFont="1" applyFill="1" applyAlignment="1">
      <alignment horizontal="center"/>
    </xf>
    <xf numFmtId="0" fontId="4" fillId="5" borderId="5" xfId="0" applyFont="1" applyFill="1" applyBorder="1"/>
    <xf numFmtId="9" fontId="4" fillId="5" borderId="1" xfId="1" applyFont="1" applyFill="1" applyBorder="1" applyAlignment="1">
      <alignment horizontal="center"/>
    </xf>
    <xf numFmtId="9" fontId="4" fillId="5" borderId="0" xfId="1" applyFont="1" applyFill="1" applyAlignment="1">
      <alignment horizontal="center"/>
    </xf>
    <xf numFmtId="9" fontId="4" fillId="3" borderId="4" xfId="1" applyFont="1" applyFill="1" applyBorder="1" applyAlignment="1">
      <alignment horizontal="right"/>
    </xf>
    <xf numFmtId="9" fontId="4" fillId="4" borderId="1" xfId="1" applyFont="1" applyFill="1" applyBorder="1" applyAlignment="1">
      <alignment horizontal="right"/>
    </xf>
    <xf numFmtId="9" fontId="4" fillId="3" borderId="1" xfId="1" applyFont="1" applyFill="1" applyBorder="1" applyAlignment="1">
      <alignment horizontal="right"/>
    </xf>
    <xf numFmtId="9" fontId="4" fillId="4" borderId="1" xfId="1" applyFont="1" applyFill="1" applyBorder="1"/>
  </cellXfs>
  <cellStyles count="2">
    <cellStyle name="Normal" xfId="0" builtinId="0"/>
    <cellStyle name="Percent" xfId="1" builtinId="5"/>
  </cellStyles>
  <dxfs count="40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i val="0"/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Percent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Students Enrolled in College at Any Time During the First Year After High School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Printable!$B$23:$M$23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Printable!$B$25:$M$25</c:f>
              <c:numCache>
                <c:formatCode>0%</c:formatCode>
                <c:ptCount val="7"/>
                <c:pt idx="0">
                  <c:v>0.71463917525773191</c:v>
                </c:pt>
                <c:pt idx="1">
                  <c:v>0.72503134141245296</c:v>
                </c:pt>
                <c:pt idx="2">
                  <c:v>0.71717171717171713</c:v>
                </c:pt>
                <c:pt idx="3">
                  <c:v>0.71319695146409945</c:v>
                </c:pt>
                <c:pt idx="4">
                  <c:v>0.69929522317932657</c:v>
                </c:pt>
                <c:pt idx="5">
                  <c:v>0.71704545454545454</c:v>
                </c:pt>
                <c:pt idx="6">
                  <c:v>0.692020879940343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BA0-4F8E-A3A2-EF0BFA4ECD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9719928"/>
        <c:axId val="679716976"/>
        <c:extLst/>
      </c:lineChart>
      <c:catAx>
        <c:axId val="67971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9716976"/>
        <c:crosses val="autoZero"/>
        <c:auto val="1"/>
        <c:lblAlgn val="ctr"/>
        <c:lblOffset val="100"/>
        <c:noMultiLvlLbl val="0"/>
      </c:catAx>
      <c:valAx>
        <c:axId val="679716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Percent of Students Enrolled in College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at Any Time During the First Year After High School by Race/Ethnicity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Printable!$O$29</c:f>
              <c:strCache>
                <c:ptCount val="1"/>
                <c:pt idx="0">
                  <c:v>American Indian or Native Alaskan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Printable!$P$29:$V$29</c:f>
              <c:numCache>
                <c:formatCode>0%</c:formatCode>
                <c:ptCount val="7"/>
                <c:pt idx="0">
                  <c:v>0.46200000000000002</c:v>
                </c:pt>
                <c:pt idx="1">
                  <c:v>0.5</c:v>
                </c:pt>
                <c:pt idx="2">
                  <c:v>0.5</c:v>
                </c:pt>
                <c:pt idx="3">
                  <c:v>0.72</c:v>
                </c:pt>
                <c:pt idx="5">
                  <c:v>0.4</c:v>
                </c:pt>
                <c:pt idx="6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7-4A32-A1A7-B2B31DC4CE79}"/>
            </c:ext>
          </c:extLst>
        </c:ser>
        <c:ser>
          <c:idx val="1"/>
          <c:order val="1"/>
          <c:tx>
            <c:strRef>
              <c:f>Printable!$O$30</c:f>
              <c:strCache>
                <c:ptCount val="1"/>
                <c:pt idx="0">
                  <c:v>Asian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Printable!$P$30:$V$30</c:f>
              <c:numCache>
                <c:formatCode>0%</c:formatCode>
                <c:ptCount val="7"/>
                <c:pt idx="0">
                  <c:v>0.82099999999999995</c:v>
                </c:pt>
                <c:pt idx="1">
                  <c:v>0.85599999999999998</c:v>
                </c:pt>
                <c:pt idx="2">
                  <c:v>0.82799999999999996</c:v>
                </c:pt>
                <c:pt idx="3">
                  <c:v>0.85</c:v>
                </c:pt>
                <c:pt idx="4">
                  <c:v>0.82</c:v>
                </c:pt>
                <c:pt idx="5">
                  <c:v>0.81</c:v>
                </c:pt>
                <c:pt idx="6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D7-4A32-A1A7-B2B31DC4CE79}"/>
            </c:ext>
          </c:extLst>
        </c:ser>
        <c:ser>
          <c:idx val="2"/>
          <c:order val="2"/>
          <c:tx>
            <c:strRef>
              <c:f>Printable!$O$31</c:f>
              <c:strCache>
                <c:ptCount val="1"/>
                <c:pt idx="0">
                  <c:v>Black or African American</c:v>
                </c:pt>
              </c:strCache>
            </c:strRef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Printable!$P$31:$V$31</c:f>
              <c:numCache>
                <c:formatCode>0%</c:formatCode>
                <c:ptCount val="7"/>
                <c:pt idx="0">
                  <c:v>0.65600000000000003</c:v>
                </c:pt>
                <c:pt idx="1">
                  <c:v>0.74</c:v>
                </c:pt>
                <c:pt idx="2">
                  <c:v>0.58899999999999997</c:v>
                </c:pt>
                <c:pt idx="3">
                  <c:v>0.7</c:v>
                </c:pt>
                <c:pt idx="4">
                  <c:v>0.63</c:v>
                </c:pt>
                <c:pt idx="5">
                  <c:v>0.55000000000000004</c:v>
                </c:pt>
                <c:pt idx="6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D7-4A32-A1A7-B2B31DC4CE79}"/>
            </c:ext>
          </c:extLst>
        </c:ser>
        <c:ser>
          <c:idx val="3"/>
          <c:order val="3"/>
          <c:tx>
            <c:strRef>
              <c:f>Printable!$O$32</c:f>
              <c:strCache>
                <c:ptCount val="1"/>
                <c:pt idx="0">
                  <c:v>Hispanic/Latino</c:v>
                </c:pt>
              </c:strCache>
            </c:strRef>
          </c:tx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Printable!$P$32:$V$32</c:f>
              <c:numCache>
                <c:formatCode>0%</c:formatCode>
                <c:ptCount val="7"/>
                <c:pt idx="0">
                  <c:v>0.501</c:v>
                </c:pt>
                <c:pt idx="1">
                  <c:v>0.57599999999999996</c:v>
                </c:pt>
                <c:pt idx="2">
                  <c:v>0.58399999999999996</c:v>
                </c:pt>
                <c:pt idx="3">
                  <c:v>0.54</c:v>
                </c:pt>
                <c:pt idx="4">
                  <c:v>0.54</c:v>
                </c:pt>
                <c:pt idx="5">
                  <c:v>0.64</c:v>
                </c:pt>
                <c:pt idx="6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D7-4A32-A1A7-B2B31DC4CE79}"/>
            </c:ext>
          </c:extLst>
        </c:ser>
        <c:ser>
          <c:idx val="4"/>
          <c:order val="4"/>
          <c:tx>
            <c:strRef>
              <c:f>Printable!$O$33</c:f>
              <c:strCache>
                <c:ptCount val="1"/>
                <c:pt idx="0">
                  <c:v>Native Hawaiian or Pacific Islander</c:v>
                </c:pt>
              </c:strCache>
            </c:strRef>
          </c:tx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Printable!$P$33:$V$33</c:f>
              <c:numCache>
                <c:formatCode>0%</c:formatCode>
                <c:ptCount val="7"/>
                <c:pt idx="0">
                  <c:v>0.44</c:v>
                </c:pt>
                <c:pt idx="1">
                  <c:v>0.62</c:v>
                </c:pt>
                <c:pt idx="2">
                  <c:v>0.46</c:v>
                </c:pt>
                <c:pt idx="3">
                  <c:v>0.56999999999999995</c:v>
                </c:pt>
                <c:pt idx="4">
                  <c:v>0.52</c:v>
                </c:pt>
                <c:pt idx="5">
                  <c:v>0.39</c:v>
                </c:pt>
                <c:pt idx="6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D7-4A32-A1A7-B2B31DC4CE79}"/>
            </c:ext>
          </c:extLst>
        </c:ser>
        <c:ser>
          <c:idx val="5"/>
          <c:order val="5"/>
          <c:tx>
            <c:strRef>
              <c:f>Printable!$O$34</c:f>
              <c:strCache>
                <c:ptCount val="1"/>
                <c:pt idx="0">
                  <c:v>Two or more races</c:v>
                </c:pt>
              </c:strCache>
            </c:strRef>
          </c:tx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Printable!$P$34:$V$34</c:f>
              <c:numCache>
                <c:formatCode>0%</c:formatCode>
                <c:ptCount val="7"/>
                <c:pt idx="0">
                  <c:v>0.67100000000000004</c:v>
                </c:pt>
                <c:pt idx="1">
                  <c:v>0.75900000000000001</c:v>
                </c:pt>
                <c:pt idx="2">
                  <c:v>0.70499999999999996</c:v>
                </c:pt>
                <c:pt idx="3">
                  <c:v>0.75</c:v>
                </c:pt>
                <c:pt idx="4">
                  <c:v>0.74</c:v>
                </c:pt>
                <c:pt idx="5">
                  <c:v>0.71</c:v>
                </c:pt>
                <c:pt idx="6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D7-4A32-A1A7-B2B31DC4CE79}"/>
            </c:ext>
          </c:extLst>
        </c:ser>
        <c:ser>
          <c:idx val="6"/>
          <c:order val="6"/>
          <c:tx>
            <c:strRef>
              <c:f>Printable!$O$35</c:f>
              <c:strCache>
                <c:ptCount val="1"/>
                <c:pt idx="0">
                  <c:v>White</c:v>
                </c:pt>
              </c:strCache>
            </c:strRef>
          </c:tx>
          <c:marker>
            <c:symbol val="circle"/>
            <c:size val="5"/>
          </c:marker>
          <c:cat>
            <c:strRef>
              <c:f>Printable!$P$28:$V$28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Printable!$P$35:$V$35</c:f>
              <c:numCache>
                <c:formatCode>0%</c:formatCode>
                <c:ptCount val="7"/>
                <c:pt idx="0">
                  <c:v>0.754</c:v>
                </c:pt>
                <c:pt idx="1">
                  <c:v>0.73299999999999998</c:v>
                </c:pt>
                <c:pt idx="2">
                  <c:v>0.74</c:v>
                </c:pt>
                <c:pt idx="3">
                  <c:v>0.74</c:v>
                </c:pt>
                <c:pt idx="4">
                  <c:v>0.72</c:v>
                </c:pt>
                <c:pt idx="5">
                  <c:v>0.74</c:v>
                </c:pt>
                <c:pt idx="6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5-4CF5-8696-97B61B008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370424"/>
        <c:axId val="1"/>
      </c:lineChart>
      <c:catAx>
        <c:axId val="42537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70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&amp;L&amp;"-,Italic"Effective Date = November 15, 2018
Data from National Student Clearinghouse
</c:oddFoot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of Students Enrolled in College at Any Time During the First Year After High School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BSD!$B$4:$I$4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BSD!$B$5:$I$5</c:f>
              <c:numCache>
                <c:formatCode>0%</c:formatCode>
                <c:ptCount val="8"/>
                <c:pt idx="0">
                  <c:v>0.72557349192863207</c:v>
                </c:pt>
                <c:pt idx="1">
                  <c:v>0.7168674698795181</c:v>
                </c:pt>
                <c:pt idx="2">
                  <c:v>0.72096774193548385</c:v>
                </c:pt>
                <c:pt idx="3">
                  <c:v>0.73112033195020742</c:v>
                </c:pt>
                <c:pt idx="4">
                  <c:v>0.71562245728234342</c:v>
                </c:pt>
                <c:pt idx="5">
                  <c:v>0.71422680412371131</c:v>
                </c:pt>
                <c:pt idx="6">
                  <c:v>0.72503134141245296</c:v>
                </c:pt>
                <c:pt idx="7">
                  <c:v>0.71759259259259256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26-491F-A468-18A6595CC0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9719928"/>
        <c:axId val="679716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BSD!$B$4:$I$4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BSD!$B$4:$I$4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826-491F-A468-18A6595CC0D8}"/>
                  </c:ext>
                </c:extLst>
              </c15:ser>
            </c15:filteredLineSeries>
          </c:ext>
        </c:extLst>
      </c:lineChart>
      <c:catAx>
        <c:axId val="67971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6976"/>
        <c:crosses val="autoZero"/>
        <c:auto val="1"/>
        <c:lblAlgn val="ctr"/>
        <c:lblOffset val="100"/>
        <c:noMultiLvlLbl val="0"/>
      </c:catAx>
      <c:valAx>
        <c:axId val="679716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9525</xdr:rowOff>
    </xdr:from>
    <xdr:to>
      <xdr:col>13</xdr:col>
      <xdr:colOff>19049</xdr:colOff>
      <xdr:row>20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1</xdr:row>
      <xdr:rowOff>9526</xdr:rowOff>
    </xdr:from>
    <xdr:to>
      <xdr:col>21</xdr:col>
      <xdr:colOff>581025</xdr:colOff>
      <xdr:row>24</xdr:row>
      <xdr:rowOff>57150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8</xdr:row>
      <xdr:rowOff>104775</xdr:rowOff>
    </xdr:from>
    <xdr:to>
      <xdr:col>19</xdr:col>
      <xdr:colOff>57150</xdr:colOff>
      <xdr:row>28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E671B-93A1-4579-A4E5-F7043BDEFCBA}" name="Table1" displayName="Table1" ref="O28:V35" totalsRowShown="0" headerRowDxfId="39" dataDxfId="38" dataCellStyle="Percent">
  <autoFilter ref="O28:V35" xr:uid="{79EFF626-B195-48BB-A592-04629CCDA46A}"/>
  <tableColumns count="8">
    <tableColumn id="1" xr3:uid="{6BEC07CF-7307-420C-A15E-9EFADE696A2E}" name="Enrollments by Race/Ethnicity" dataDxfId="37"/>
    <tableColumn id="2" xr3:uid="{2CA01046-8B78-4B1F-8C4A-10C65EBD8EF3}" name="2012" dataDxfId="36" dataCellStyle="Percent"/>
    <tableColumn id="3" xr3:uid="{7FA9A395-E3EE-40CF-ADA9-4BC5298E228A}" name="2013" dataDxfId="35" dataCellStyle="Percent"/>
    <tableColumn id="4" xr3:uid="{601F507A-5EB2-4613-B01A-D09214F10CD2}" name="2014" dataDxfId="34" dataCellStyle="Percent"/>
    <tableColumn id="5" xr3:uid="{1A91BDD7-7B11-4B43-BE65-7CF8CF4AA829}" name="2015" dataDxfId="33" dataCellStyle="Percent"/>
    <tableColumn id="6" xr3:uid="{14F5A0F4-4E0A-4FF5-AE60-DBCFFD5303A6}" name="2016" dataDxfId="32" dataCellStyle="Percent"/>
    <tableColumn id="7" xr3:uid="{E6E4F7CE-E5BB-4F36-9047-400C2D363E6E}" name="2017" dataDxfId="31" dataCellStyle="Percent"/>
    <tableColumn id="8" xr3:uid="{4B44F139-CFC1-4C83-BE1D-8BCC2F2F7457}" name="2018" dataDxfId="30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C7C13-91AD-44CE-B4F9-B11D1D0DD84C}" name="Table2" displayName="Table2" ref="A23:M38" totalsRowShown="0" headerRowDxfId="29" dataDxfId="28">
  <autoFilter ref="A23:M38" xr:uid="{21DDDC11-9B13-4AC7-9315-C687D2C590C7}"/>
  <tableColumns count="13">
    <tableColumn id="1" xr3:uid="{66CA5080-0B82-4E84-96AB-31ACD32F0D6C}" name="Enrollments by School Type" dataDxfId="27"/>
    <tableColumn id="2" xr3:uid="{1C018CE2-EDF5-4531-AA94-AE0D743EC1AE}" name="2007" dataDxfId="26"/>
    <tableColumn id="3" xr3:uid="{DF86CC23-DFA3-4524-8715-C5812D09CF42}" name="2008" dataDxfId="25"/>
    <tableColumn id="4" xr3:uid="{D63232DB-0D7F-4C7D-9CDB-97BCB3F13DC2}" name="2009" dataDxfId="24"/>
    <tableColumn id="5" xr3:uid="{A5F73D4D-4C7B-4D10-9C5B-80A24211F540}" name="2010" dataDxfId="23"/>
    <tableColumn id="6" xr3:uid="{1E2C9FE6-C7C6-43EF-9E7F-233665298921}" name="2011" dataDxfId="22"/>
    <tableColumn id="7" xr3:uid="{8C2320C4-2851-413A-B168-275A18B60222}" name="2012" dataDxfId="21"/>
    <tableColumn id="8" xr3:uid="{337BA4D0-B919-4B80-89BC-CF211A0F8C72}" name="2013" dataDxfId="20"/>
    <tableColumn id="9" xr3:uid="{CE535CF5-AC4D-4521-99AF-118347337C0B}" name="2014" dataDxfId="19"/>
    <tableColumn id="10" xr3:uid="{02F4AFED-DC2C-481B-88ED-430498B8F35E}" name="2015" dataDxfId="18"/>
    <tableColumn id="11" xr3:uid="{8A321387-9CD5-4F26-9A36-159E2CE79A59}" name="2016" dataDxfId="17"/>
    <tableColumn id="12" xr3:uid="{F60575AF-FCF8-4760-86D6-E49B68E53D95}" name="2017" dataDxfId="16"/>
    <tableColumn id="13" xr3:uid="{A2E673F5-4391-479B-9CAF-933B58D667D8}" name="2018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D85C2-FBCD-46FE-968B-69200A00D9D9}" name="Table3" displayName="Table3" ref="A40:M50" totalsRowShown="0" headerRowDxfId="14" dataDxfId="13">
  <autoFilter ref="A40:M50" xr:uid="{FAB0D0B2-7935-499A-A599-8B81B129E979}"/>
  <tableColumns count="13">
    <tableColumn id="1" xr3:uid="{FC887C7D-C831-4095-A5C5-9A398473AFF0}" name="Enrollments by High School" dataDxfId="12"/>
    <tableColumn id="2" xr3:uid="{277B0E43-3A52-4495-AD66-036BFD1A9C4F}" name="2007" dataDxfId="11"/>
    <tableColumn id="3" xr3:uid="{9F5C46A0-341E-4EAC-9C58-7EBA3A799D61}" name="2008" dataDxfId="10"/>
    <tableColumn id="4" xr3:uid="{458ED2CC-E54C-47C3-A2A2-EAFEFA7E190E}" name="2009" dataDxfId="9"/>
    <tableColumn id="5" xr3:uid="{2B69BE26-A5FC-4E41-B57D-F4DC5BF9D93F}" name="2010" dataDxfId="8"/>
    <tableColumn id="6" xr3:uid="{85802A9E-5E2F-4228-9A26-DBFB6BC70F7F}" name="2011" dataDxfId="7"/>
    <tableColumn id="7" xr3:uid="{DFAFBEBB-2061-4B25-B885-40E84FB87973}" name="2012" dataDxfId="6"/>
    <tableColumn id="8" xr3:uid="{27344B97-73AF-4EDE-89D0-A5E89CAD39C5}" name="2013" dataDxfId="5"/>
    <tableColumn id="9" xr3:uid="{CA101DE5-7F28-4303-91BA-D424B2452BED}" name="2014" dataDxfId="4"/>
    <tableColumn id="10" xr3:uid="{9C22273D-CD49-40CC-9C8E-9FE50FE46D4D}" name="2015" dataDxfId="3"/>
    <tableColumn id="11" xr3:uid="{15D20746-6945-4A51-AA53-32BE742D41CA}" name="2016" dataDxfId="2"/>
    <tableColumn id="12" xr3:uid="{6453B06E-0890-4295-87C0-0369E17CBBE1}" name="2017" dataDxfId="1"/>
    <tableColumn id="13" xr3:uid="{640377C7-A9C7-4CEF-AD52-1451D0F1C74C}" name="20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3:V50"/>
  <sheetViews>
    <sheetView showGridLines="0" tabSelected="1" view="pageLayout" topLeftCell="A28" zoomScaleNormal="100" workbookViewId="0">
      <selection activeCell="O41" sqref="O40:O41"/>
    </sheetView>
  </sheetViews>
  <sheetFormatPr defaultRowHeight="15" x14ac:dyDescent="0.25"/>
  <cols>
    <col min="1" max="1" width="27.42578125" style="6" customWidth="1"/>
    <col min="2" max="6" width="7.28515625" style="6" hidden="1" customWidth="1"/>
    <col min="7" max="13" width="7.28515625" style="6" customWidth="1"/>
    <col min="14" max="14" width="3.85546875" style="6" customWidth="1"/>
    <col min="15" max="15" width="31.28515625" style="6" customWidth="1"/>
    <col min="16" max="19" width="9.140625" style="6"/>
    <col min="20" max="20" width="9.140625" style="6" customWidth="1"/>
    <col min="21" max="16384" width="9.140625" style="6"/>
  </cols>
  <sheetData>
    <row r="23" spans="1:22" ht="15.75" thickBot="1" x14ac:dyDescent="0.3">
      <c r="A23" s="3" t="s">
        <v>44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19</v>
      </c>
      <c r="J23" s="5" t="s">
        <v>38</v>
      </c>
      <c r="K23" s="5" t="s">
        <v>39</v>
      </c>
      <c r="L23" s="5" t="s">
        <v>41</v>
      </c>
      <c r="M23" s="5" t="s">
        <v>42</v>
      </c>
    </row>
    <row r="24" spans="1:22" ht="15.75" thickTop="1" x14ac:dyDescent="0.25">
      <c r="A24" s="7" t="s">
        <v>4</v>
      </c>
      <c r="B24" s="8">
        <v>1708</v>
      </c>
      <c r="C24" s="8">
        <v>1785</v>
      </c>
      <c r="D24" s="8">
        <v>1789</v>
      </c>
      <c r="E24" s="8">
        <v>1763</v>
      </c>
      <c r="F24" s="8">
        <v>1760</v>
      </c>
      <c r="G24" s="8">
        <v>1733</v>
      </c>
      <c r="H24" s="8">
        <v>1735</v>
      </c>
      <c r="I24" s="8">
        <v>1704</v>
      </c>
      <c r="J24" s="9">
        <v>1778</v>
      </c>
      <c r="K24" s="9">
        <v>1786</v>
      </c>
      <c r="L24" s="9">
        <v>1893</v>
      </c>
      <c r="M24" s="9">
        <v>1856</v>
      </c>
    </row>
    <row r="25" spans="1:22" x14ac:dyDescent="0.25">
      <c r="A25" s="10" t="s">
        <v>47</v>
      </c>
      <c r="B25" s="11">
        <f>B24/B$38</f>
        <v>0.72557349192863207</v>
      </c>
      <c r="C25" s="11">
        <f t="shared" ref="C25:I25" si="0">C24/C$38</f>
        <v>0.7168674698795181</v>
      </c>
      <c r="D25" s="11">
        <f t="shared" si="0"/>
        <v>0.72137096774193543</v>
      </c>
      <c r="E25" s="11">
        <f t="shared" si="0"/>
        <v>0.73153526970954352</v>
      </c>
      <c r="F25" s="11">
        <f t="shared" si="0"/>
        <v>0.7160292921074044</v>
      </c>
      <c r="G25" s="33">
        <f t="shared" si="0"/>
        <v>0.71463917525773191</v>
      </c>
      <c r="H25" s="33">
        <f t="shared" si="0"/>
        <v>0.72503134141245296</v>
      </c>
      <c r="I25" s="33">
        <f t="shared" si="0"/>
        <v>0.71717171717171713</v>
      </c>
      <c r="J25" s="33">
        <f t="shared" ref="J25:K25" si="1">J24/J$38</f>
        <v>0.71319695146409945</v>
      </c>
      <c r="K25" s="33">
        <f t="shared" si="1"/>
        <v>0.69929522317932657</v>
      </c>
      <c r="L25" s="33">
        <f>L24/L$38</f>
        <v>0.71704545454545454</v>
      </c>
      <c r="M25" s="33">
        <f>M24/M$38</f>
        <v>0.692020879940343</v>
      </c>
    </row>
    <row r="26" spans="1:22" x14ac:dyDescent="0.25">
      <c r="A26" s="12" t="s">
        <v>5</v>
      </c>
      <c r="B26" s="13">
        <v>1317</v>
      </c>
      <c r="C26" s="13">
        <v>1427</v>
      </c>
      <c r="D26" s="13">
        <v>1431</v>
      </c>
      <c r="E26" s="13">
        <v>1411</v>
      </c>
      <c r="F26" s="13">
        <v>1367</v>
      </c>
      <c r="G26" s="13">
        <v>1329</v>
      </c>
      <c r="H26" s="13">
        <v>1326</v>
      </c>
      <c r="I26" s="13">
        <v>1342</v>
      </c>
      <c r="J26" s="13">
        <v>1428</v>
      </c>
      <c r="K26" s="13">
        <v>1496</v>
      </c>
      <c r="L26" s="13">
        <v>1564</v>
      </c>
      <c r="M26" s="13">
        <v>1543</v>
      </c>
    </row>
    <row r="27" spans="1:22" x14ac:dyDescent="0.25">
      <c r="A27" s="10" t="s">
        <v>48</v>
      </c>
      <c r="B27" s="11">
        <f>B26/B$38</f>
        <v>0.55947323704333052</v>
      </c>
      <c r="C27" s="11">
        <f t="shared" ref="C27:I27" si="2">C26/C$38</f>
        <v>0.57309236947791165</v>
      </c>
      <c r="D27" s="11">
        <f t="shared" si="2"/>
        <v>0.57701612903225807</v>
      </c>
      <c r="E27" s="11">
        <f t="shared" si="2"/>
        <v>0.58547717842323654</v>
      </c>
      <c r="F27" s="11">
        <f t="shared" si="2"/>
        <v>0.55614320585842147</v>
      </c>
      <c r="G27" s="33">
        <f t="shared" si="2"/>
        <v>0.54804123711340202</v>
      </c>
      <c r="H27" s="33">
        <f t="shared" si="2"/>
        <v>0.55411617216882569</v>
      </c>
      <c r="I27" s="33">
        <f t="shared" si="2"/>
        <v>0.56481481481481477</v>
      </c>
      <c r="J27" s="33">
        <f t="shared" ref="J27:K27" si="3">J26/J$38</f>
        <v>0.57280385078219009</v>
      </c>
      <c r="K27" s="33">
        <f t="shared" si="3"/>
        <v>0.58574784651527012</v>
      </c>
      <c r="L27" s="33">
        <f>L26/L$38</f>
        <v>0.59242424242424241</v>
      </c>
      <c r="M27" s="33">
        <f>M26/M$38</f>
        <v>0.57531692766592091</v>
      </c>
    </row>
    <row r="28" spans="1:22" ht="15.75" thickBot="1" x14ac:dyDescent="0.3">
      <c r="A28" s="12" t="s">
        <v>6</v>
      </c>
      <c r="B28" s="13">
        <v>391</v>
      </c>
      <c r="C28" s="13">
        <v>358</v>
      </c>
      <c r="D28" s="13">
        <v>358</v>
      </c>
      <c r="E28" s="13">
        <v>358</v>
      </c>
      <c r="F28" s="13">
        <v>393</v>
      </c>
      <c r="G28" s="13">
        <v>404</v>
      </c>
      <c r="H28" s="13">
        <v>409</v>
      </c>
      <c r="I28" s="13">
        <v>363</v>
      </c>
      <c r="J28" s="13">
        <v>350</v>
      </c>
      <c r="K28" s="13">
        <v>290</v>
      </c>
      <c r="L28" s="13">
        <v>329</v>
      </c>
      <c r="M28" s="13">
        <v>313</v>
      </c>
      <c r="O28" s="3" t="s">
        <v>46</v>
      </c>
      <c r="P28" s="4" t="s">
        <v>17</v>
      </c>
      <c r="Q28" s="4" t="s">
        <v>18</v>
      </c>
      <c r="R28" s="4" t="s">
        <v>19</v>
      </c>
      <c r="S28" s="4" t="s">
        <v>38</v>
      </c>
      <c r="T28" s="4" t="s">
        <v>39</v>
      </c>
      <c r="U28" s="4" t="s">
        <v>41</v>
      </c>
      <c r="V28" s="4" t="s">
        <v>42</v>
      </c>
    </row>
    <row r="29" spans="1:22" ht="15.75" thickTop="1" x14ac:dyDescent="0.25">
      <c r="A29" s="10" t="s">
        <v>49</v>
      </c>
      <c r="B29" s="11">
        <f t="shared" ref="B29:I29" si="4">B28/B$38</f>
        <v>0.16610025488530161</v>
      </c>
      <c r="C29" s="11">
        <f t="shared" si="4"/>
        <v>0.14377510040160643</v>
      </c>
      <c r="D29" s="11">
        <f t="shared" si="4"/>
        <v>0.14435483870967741</v>
      </c>
      <c r="E29" s="11">
        <f t="shared" si="4"/>
        <v>0.14854771784232365</v>
      </c>
      <c r="F29" s="11">
        <f t="shared" si="4"/>
        <v>0.1598860862489829</v>
      </c>
      <c r="G29" s="33">
        <f t="shared" si="4"/>
        <v>0.16659793814432991</v>
      </c>
      <c r="H29" s="33">
        <f t="shared" si="4"/>
        <v>0.17091516924362724</v>
      </c>
      <c r="I29" s="33">
        <f t="shared" si="4"/>
        <v>0.15277777777777779</v>
      </c>
      <c r="J29" s="33">
        <f t="shared" ref="J29:K29" si="5">J28/J$38</f>
        <v>0.14039310068190936</v>
      </c>
      <c r="K29" s="33">
        <f t="shared" si="5"/>
        <v>0.11354737666405638</v>
      </c>
      <c r="L29" s="33">
        <f>L28/L$38</f>
        <v>0.12462121212121212</v>
      </c>
      <c r="M29" s="33">
        <f>M28/M$38</f>
        <v>0.11670395227442207</v>
      </c>
      <c r="O29" s="14" t="s">
        <v>20</v>
      </c>
      <c r="P29" s="30">
        <v>0.46200000000000002</v>
      </c>
      <c r="Q29" s="30">
        <v>0.5</v>
      </c>
      <c r="R29" s="30">
        <v>0.5</v>
      </c>
      <c r="S29" s="30">
        <v>0.72</v>
      </c>
      <c r="T29" s="30"/>
      <c r="U29" s="30">
        <v>0.4</v>
      </c>
      <c r="V29" s="30">
        <v>0.46</v>
      </c>
    </row>
    <row r="30" spans="1:22" x14ac:dyDescent="0.25">
      <c r="A30" s="12" t="s">
        <v>7</v>
      </c>
      <c r="B30" s="13">
        <v>1222</v>
      </c>
      <c r="C30" s="13">
        <v>1219</v>
      </c>
      <c r="D30" s="13">
        <v>1222</v>
      </c>
      <c r="E30" s="13">
        <v>1167</v>
      </c>
      <c r="F30" s="13">
        <v>1185</v>
      </c>
      <c r="G30" s="13">
        <v>1186</v>
      </c>
      <c r="H30" s="13">
        <v>1177</v>
      </c>
      <c r="I30" s="13">
        <v>1155</v>
      </c>
      <c r="J30" s="13">
        <v>1156</v>
      </c>
      <c r="K30" s="13">
        <v>1114</v>
      </c>
      <c r="L30" s="13">
        <v>1189</v>
      </c>
      <c r="M30" s="13">
        <v>1199</v>
      </c>
      <c r="O30" s="10" t="s">
        <v>21</v>
      </c>
      <c r="P30" s="31">
        <v>0.82099999999999995</v>
      </c>
      <c r="Q30" s="31">
        <v>0.85599999999999998</v>
      </c>
      <c r="R30" s="31">
        <v>0.82799999999999996</v>
      </c>
      <c r="S30" s="31">
        <v>0.85</v>
      </c>
      <c r="T30" s="31">
        <v>0.82</v>
      </c>
      <c r="U30" s="31">
        <v>0.81</v>
      </c>
      <c r="V30" s="31">
        <v>0.84</v>
      </c>
    </row>
    <row r="31" spans="1:22" x14ac:dyDescent="0.25">
      <c r="A31" s="10" t="s">
        <v>50</v>
      </c>
      <c r="B31" s="11">
        <f t="shared" ref="B31:I31" si="6">B30/B$38</f>
        <v>0.51911639762107054</v>
      </c>
      <c r="C31" s="11">
        <f t="shared" si="6"/>
        <v>0.4895582329317269</v>
      </c>
      <c r="D31" s="11">
        <f t="shared" si="6"/>
        <v>0.49274193548387096</v>
      </c>
      <c r="E31" s="11">
        <f t="shared" si="6"/>
        <v>0.48423236514522822</v>
      </c>
      <c r="F31" s="11">
        <f t="shared" si="6"/>
        <v>0.48209926769731487</v>
      </c>
      <c r="G31" s="33">
        <f t="shared" si="6"/>
        <v>0.48907216494845362</v>
      </c>
      <c r="H31" s="33">
        <f t="shared" si="6"/>
        <v>0.49185123276222315</v>
      </c>
      <c r="I31" s="33">
        <f t="shared" si="6"/>
        <v>0.4861111111111111</v>
      </c>
      <c r="J31" s="33">
        <f t="shared" ref="J31:K31" si="7">J30/J$38</f>
        <v>0.46369835539510629</v>
      </c>
      <c r="K31" s="33">
        <f t="shared" si="7"/>
        <v>0.4361785434612373</v>
      </c>
      <c r="L31" s="33">
        <f>L30/L$38</f>
        <v>0.45037878787878788</v>
      </c>
      <c r="M31" s="33">
        <f>M30/M$38</f>
        <v>0.44705443698732289</v>
      </c>
      <c r="O31" s="15" t="s">
        <v>22</v>
      </c>
      <c r="P31" s="32">
        <v>0.65600000000000003</v>
      </c>
      <c r="Q31" s="32">
        <v>0.74</v>
      </c>
      <c r="R31" s="32">
        <v>0.58899999999999997</v>
      </c>
      <c r="S31" s="32">
        <v>0.7</v>
      </c>
      <c r="T31" s="32">
        <v>0.63</v>
      </c>
      <c r="U31" s="32">
        <v>0.55000000000000004</v>
      </c>
      <c r="V31" s="32">
        <v>0.56000000000000005</v>
      </c>
    </row>
    <row r="32" spans="1:22" x14ac:dyDescent="0.25">
      <c r="A32" s="12" t="s">
        <v>8</v>
      </c>
      <c r="B32" s="13">
        <v>486</v>
      </c>
      <c r="C32" s="13">
        <v>566</v>
      </c>
      <c r="D32" s="13">
        <v>567</v>
      </c>
      <c r="E32" s="13">
        <v>596</v>
      </c>
      <c r="F32" s="13">
        <v>575</v>
      </c>
      <c r="G32" s="13">
        <v>547</v>
      </c>
      <c r="H32" s="13">
        <v>558</v>
      </c>
      <c r="I32" s="13">
        <v>549</v>
      </c>
      <c r="J32" s="13">
        <v>622</v>
      </c>
      <c r="K32" s="13">
        <v>672</v>
      </c>
      <c r="L32" s="13">
        <v>704</v>
      </c>
      <c r="M32" s="13">
        <v>657</v>
      </c>
      <c r="O32" s="10" t="s">
        <v>23</v>
      </c>
      <c r="P32" s="31">
        <v>0.501</v>
      </c>
      <c r="Q32" s="31">
        <v>0.57599999999999996</v>
      </c>
      <c r="R32" s="31">
        <v>0.58399999999999996</v>
      </c>
      <c r="S32" s="31">
        <v>0.54</v>
      </c>
      <c r="T32" s="31">
        <v>0.54</v>
      </c>
      <c r="U32" s="31">
        <v>0.64</v>
      </c>
      <c r="V32" s="31">
        <v>0.56999999999999995</v>
      </c>
    </row>
    <row r="33" spans="1:22" x14ac:dyDescent="0.25">
      <c r="A33" s="10" t="s">
        <v>51</v>
      </c>
      <c r="B33" s="11">
        <f t="shared" ref="B33:I33" si="8">B32/B$38</f>
        <v>0.20645709430756159</v>
      </c>
      <c r="C33" s="11">
        <f t="shared" si="8"/>
        <v>0.22730923694779118</v>
      </c>
      <c r="D33" s="11">
        <f t="shared" si="8"/>
        <v>0.22862903225806452</v>
      </c>
      <c r="E33" s="11">
        <f t="shared" si="8"/>
        <v>0.24730290456431536</v>
      </c>
      <c r="F33" s="11">
        <f t="shared" si="8"/>
        <v>0.2339300244100895</v>
      </c>
      <c r="G33" s="33">
        <f t="shared" si="8"/>
        <v>0.22556701030927834</v>
      </c>
      <c r="H33" s="33">
        <f t="shared" si="8"/>
        <v>0.23318010865022984</v>
      </c>
      <c r="I33" s="33">
        <f t="shared" si="8"/>
        <v>0.23106060606060605</v>
      </c>
      <c r="J33" s="33">
        <f t="shared" ref="J33:K33" si="9">J32/J$38</f>
        <v>0.24949859606899319</v>
      </c>
      <c r="K33" s="33">
        <f t="shared" si="9"/>
        <v>0.26311667971808927</v>
      </c>
      <c r="L33" s="33">
        <f>L32/L$38</f>
        <v>0.26666666666666666</v>
      </c>
      <c r="M33" s="33">
        <f>M32/M$38</f>
        <v>0.24496644295302014</v>
      </c>
      <c r="O33" s="15" t="s">
        <v>24</v>
      </c>
      <c r="P33" s="31">
        <v>0.44</v>
      </c>
      <c r="Q33" s="31">
        <v>0.62</v>
      </c>
      <c r="R33" s="31">
        <v>0.46</v>
      </c>
      <c r="S33" s="31">
        <v>0.56999999999999995</v>
      </c>
      <c r="T33" s="31">
        <v>0.52</v>
      </c>
      <c r="U33" s="31">
        <v>0.39</v>
      </c>
      <c r="V33" s="31">
        <v>0.47</v>
      </c>
    </row>
    <row r="34" spans="1:22" x14ac:dyDescent="0.25">
      <c r="A34" s="12" t="s">
        <v>9</v>
      </c>
      <c r="B34" s="13">
        <v>1289</v>
      </c>
      <c r="C34" s="13">
        <v>1363</v>
      </c>
      <c r="D34" s="13">
        <v>1370</v>
      </c>
      <c r="E34" s="13">
        <v>1322</v>
      </c>
      <c r="F34" s="13">
        <v>1318</v>
      </c>
      <c r="G34" s="13">
        <v>1259</v>
      </c>
      <c r="H34" s="13">
        <v>1297</v>
      </c>
      <c r="I34" s="13">
        <v>1313</v>
      </c>
      <c r="J34" s="13">
        <v>1394</v>
      </c>
      <c r="K34" s="13">
        <v>1397</v>
      </c>
      <c r="L34" s="13">
        <v>1455</v>
      </c>
      <c r="M34" s="13">
        <v>1416</v>
      </c>
      <c r="O34" s="10" t="s">
        <v>25</v>
      </c>
      <c r="P34" s="31">
        <v>0.67100000000000004</v>
      </c>
      <c r="Q34" s="31">
        <v>0.75900000000000001</v>
      </c>
      <c r="R34" s="31">
        <v>0.70499999999999996</v>
      </c>
      <c r="S34" s="31">
        <v>0.75</v>
      </c>
      <c r="T34" s="31">
        <v>0.74</v>
      </c>
      <c r="U34" s="31">
        <v>0.71</v>
      </c>
      <c r="V34" s="31">
        <v>0.68</v>
      </c>
    </row>
    <row r="35" spans="1:22" x14ac:dyDescent="0.25">
      <c r="A35" s="10" t="s">
        <v>52</v>
      </c>
      <c r="B35" s="11">
        <f t="shared" ref="B35:I35" si="10">B34/B$38</f>
        <v>0.54757858963466444</v>
      </c>
      <c r="C35" s="11">
        <f t="shared" si="10"/>
        <v>0.54738955823293167</v>
      </c>
      <c r="D35" s="11">
        <f t="shared" si="10"/>
        <v>0.55241935483870963</v>
      </c>
      <c r="E35" s="11">
        <f t="shared" si="10"/>
        <v>0.5485477178423237</v>
      </c>
      <c r="F35" s="11">
        <f t="shared" si="10"/>
        <v>0.53620829943043125</v>
      </c>
      <c r="G35" s="33">
        <f t="shared" si="10"/>
        <v>0.51917525773195872</v>
      </c>
      <c r="H35" s="33">
        <f t="shared" si="10"/>
        <v>0.54199749268700381</v>
      </c>
      <c r="I35" s="33">
        <f t="shared" si="10"/>
        <v>0.55260942760942766</v>
      </c>
      <c r="J35" s="33">
        <f t="shared" ref="J35:K35" si="11">J34/J$38</f>
        <v>0.55916566385880462</v>
      </c>
      <c r="K35" s="33">
        <f t="shared" si="11"/>
        <v>0.54698512137823019</v>
      </c>
      <c r="L35" s="33">
        <f>L34/L$38</f>
        <v>0.55113636363636365</v>
      </c>
      <c r="M35" s="33">
        <f>M34/M$38</f>
        <v>0.52796420581655479</v>
      </c>
      <c r="O35" s="15" t="s">
        <v>26</v>
      </c>
      <c r="P35" s="32">
        <v>0.754</v>
      </c>
      <c r="Q35" s="32">
        <v>0.73299999999999998</v>
      </c>
      <c r="R35" s="32">
        <v>0.74</v>
      </c>
      <c r="S35" s="32">
        <v>0.74</v>
      </c>
      <c r="T35" s="32">
        <v>0.72</v>
      </c>
      <c r="U35" s="32">
        <v>0.74</v>
      </c>
      <c r="V35" s="32">
        <v>0.72</v>
      </c>
    </row>
    <row r="36" spans="1:22" x14ac:dyDescent="0.25">
      <c r="A36" s="12" t="s">
        <v>10</v>
      </c>
      <c r="B36" s="13">
        <v>419</v>
      </c>
      <c r="C36" s="13">
        <v>422</v>
      </c>
      <c r="D36" s="13">
        <v>419</v>
      </c>
      <c r="E36" s="13">
        <v>441</v>
      </c>
      <c r="F36" s="13">
        <v>442</v>
      </c>
      <c r="G36" s="13">
        <v>474</v>
      </c>
      <c r="H36" s="13">
        <v>438</v>
      </c>
      <c r="I36" s="13">
        <v>391</v>
      </c>
      <c r="J36" s="13">
        <v>384</v>
      </c>
      <c r="K36" s="13">
        <v>389</v>
      </c>
      <c r="L36" s="13">
        <v>438</v>
      </c>
      <c r="M36" s="13">
        <v>440</v>
      </c>
      <c r="O36" s="16"/>
    </row>
    <row r="37" spans="1:22" x14ac:dyDescent="0.25">
      <c r="A37" s="10" t="s">
        <v>53</v>
      </c>
      <c r="B37" s="11">
        <f t="shared" ref="B37:I37" si="12">B36/B$38</f>
        <v>0.17799490229396772</v>
      </c>
      <c r="C37" s="11">
        <f t="shared" si="12"/>
        <v>0.16947791164658635</v>
      </c>
      <c r="D37" s="11">
        <f t="shared" si="12"/>
        <v>0.1689516129032258</v>
      </c>
      <c r="E37" s="11">
        <f t="shared" si="12"/>
        <v>0.18298755186721991</v>
      </c>
      <c r="F37" s="11">
        <f t="shared" si="12"/>
        <v>0.17982099267697316</v>
      </c>
      <c r="G37" s="33">
        <f t="shared" si="12"/>
        <v>0.19546391752577319</v>
      </c>
      <c r="H37" s="33">
        <f t="shared" si="12"/>
        <v>0.18303384872544923</v>
      </c>
      <c r="I37" s="33">
        <f t="shared" si="12"/>
        <v>0.16456228956228955</v>
      </c>
      <c r="J37" s="33">
        <f t="shared" ref="J37:K37" si="13">J36/J$38</f>
        <v>0.15403128760529483</v>
      </c>
      <c r="K37" s="33">
        <f t="shared" si="13"/>
        <v>0.15231010180109633</v>
      </c>
      <c r="L37" s="33">
        <f>L36/L$38</f>
        <v>0.16590909090909092</v>
      </c>
      <c r="M37" s="33">
        <f>M36/M$38</f>
        <v>0.16405667412378822</v>
      </c>
    </row>
    <row r="38" spans="1:22" x14ac:dyDescent="0.25">
      <c r="A38" s="12" t="s">
        <v>3</v>
      </c>
      <c r="B38" s="13">
        <v>2354</v>
      </c>
      <c r="C38" s="13">
        <v>2490</v>
      </c>
      <c r="D38" s="13">
        <v>2480</v>
      </c>
      <c r="E38" s="13">
        <v>2410</v>
      </c>
      <c r="F38" s="13">
        <v>2458</v>
      </c>
      <c r="G38" s="13">
        <v>2425</v>
      </c>
      <c r="H38" s="13">
        <v>2393</v>
      </c>
      <c r="I38" s="13">
        <v>2376</v>
      </c>
      <c r="J38" s="9">
        <v>2493</v>
      </c>
      <c r="K38" s="9">
        <v>2554</v>
      </c>
      <c r="L38" s="9">
        <v>2640</v>
      </c>
      <c r="M38" s="9">
        <v>2682</v>
      </c>
    </row>
    <row r="40" spans="1:22" ht="15.75" thickBot="1" x14ac:dyDescent="0.3">
      <c r="A40" s="3" t="s">
        <v>45</v>
      </c>
      <c r="B40" s="17" t="s">
        <v>12</v>
      </c>
      <c r="C40" s="17" t="s">
        <v>13</v>
      </c>
      <c r="D40" s="17" t="s">
        <v>14</v>
      </c>
      <c r="E40" s="17" t="s">
        <v>15</v>
      </c>
      <c r="F40" s="17" t="s">
        <v>16</v>
      </c>
      <c r="G40" s="17" t="s">
        <v>17</v>
      </c>
      <c r="H40" s="17" t="s">
        <v>18</v>
      </c>
      <c r="I40" s="17" t="s">
        <v>19</v>
      </c>
      <c r="J40" s="18" t="s">
        <v>38</v>
      </c>
      <c r="K40" s="18" t="s">
        <v>39</v>
      </c>
      <c r="L40" s="18" t="s">
        <v>41</v>
      </c>
      <c r="M40" s="18" t="s">
        <v>42</v>
      </c>
    </row>
    <row r="41" spans="1:22" ht="15.75" thickTop="1" x14ac:dyDescent="0.25">
      <c r="A41" s="14" t="s">
        <v>27</v>
      </c>
      <c r="B41" s="19">
        <v>0.72857142857142854</v>
      </c>
      <c r="C41" s="19">
        <v>0.7321428571428571</v>
      </c>
      <c r="D41" s="19">
        <v>0.7068965517241379</v>
      </c>
      <c r="E41" s="19">
        <v>0.73529411764705888</v>
      </c>
      <c r="F41" s="19">
        <v>0.90769230769230769</v>
      </c>
      <c r="G41" s="19">
        <v>0.62337662337662336</v>
      </c>
      <c r="H41" s="19">
        <v>0.78873239436619713</v>
      </c>
      <c r="I41" s="19">
        <v>0.66</v>
      </c>
      <c r="J41" s="20">
        <v>0.68</v>
      </c>
      <c r="K41" s="20">
        <v>0.74</v>
      </c>
      <c r="L41" s="20">
        <v>0.78</v>
      </c>
      <c r="M41" s="20">
        <v>0.72</v>
      </c>
    </row>
    <row r="42" spans="1:22" x14ac:dyDescent="0.25">
      <c r="A42" s="10" t="s">
        <v>40</v>
      </c>
      <c r="B42" s="21">
        <v>0.62176165803108807</v>
      </c>
      <c r="C42" s="21">
        <v>0.61521252796420578</v>
      </c>
      <c r="D42" s="21">
        <v>0.64470588235294113</v>
      </c>
      <c r="E42" s="21">
        <v>0.63526570048309183</v>
      </c>
      <c r="F42" s="21">
        <v>0.5901639344262295</v>
      </c>
      <c r="G42" s="21">
        <v>0.62406015037593987</v>
      </c>
      <c r="H42" s="21">
        <v>0.62765957446808507</v>
      </c>
      <c r="I42" s="21">
        <v>0.57816377171215882</v>
      </c>
      <c r="J42" s="22">
        <v>0.63</v>
      </c>
      <c r="K42" s="22">
        <v>0.63</v>
      </c>
      <c r="L42" s="22">
        <v>0.62</v>
      </c>
      <c r="M42" s="22">
        <v>0.55000000000000004</v>
      </c>
    </row>
    <row r="43" spans="1:22" x14ac:dyDescent="0.25">
      <c r="A43" s="15" t="s">
        <v>29</v>
      </c>
      <c r="B43" s="23">
        <v>0.74271844660194175</v>
      </c>
      <c r="C43" s="23">
        <v>0.72519083969465647</v>
      </c>
      <c r="D43" s="23">
        <v>0.72533333333333339</v>
      </c>
      <c r="E43" s="23">
        <v>0.77</v>
      </c>
      <c r="F43" s="23">
        <v>0.68907563025210083</v>
      </c>
      <c r="G43" s="23">
        <v>0.72</v>
      </c>
      <c r="H43" s="23">
        <v>0.7162921348314607</v>
      </c>
      <c r="I43" s="23">
        <v>0.74</v>
      </c>
      <c r="J43" s="20">
        <v>0.67</v>
      </c>
      <c r="K43" s="20">
        <v>0.72</v>
      </c>
      <c r="L43" s="20">
        <v>0.7</v>
      </c>
      <c r="M43" s="20">
        <v>0.69</v>
      </c>
    </row>
    <row r="44" spans="1:22" x14ac:dyDescent="0.25">
      <c r="A44" s="10" t="s">
        <v>30</v>
      </c>
      <c r="B44" s="21">
        <v>0.42499999999999999</v>
      </c>
      <c r="C44" s="21">
        <v>0.27777777777777779</v>
      </c>
      <c r="D44" s="21">
        <v>0.42553191489361702</v>
      </c>
      <c r="E44" s="21">
        <v>0.48571428571428571</v>
      </c>
      <c r="F44" s="21">
        <v>0.48484848484848486</v>
      </c>
      <c r="G44" s="21">
        <v>0.3888888888888889</v>
      </c>
      <c r="H44" s="21">
        <v>0.37096774193548387</v>
      </c>
      <c r="I44" s="21">
        <v>0.22641509433962265</v>
      </c>
      <c r="J44" s="22">
        <v>0.34</v>
      </c>
      <c r="K44" s="22">
        <v>0.42</v>
      </c>
      <c r="L44" s="22">
        <v>0.39</v>
      </c>
      <c r="M44" s="22">
        <v>0.21</v>
      </c>
    </row>
    <row r="45" spans="1:22" x14ac:dyDescent="0.25">
      <c r="A45" s="15" t="s">
        <v>31</v>
      </c>
      <c r="B45" s="23"/>
      <c r="C45" s="23"/>
      <c r="D45" s="23"/>
      <c r="E45" s="23"/>
      <c r="F45" s="23">
        <v>0.73</v>
      </c>
      <c r="G45" s="23">
        <v>0.60606060606060608</v>
      </c>
      <c r="H45" s="23">
        <v>0.75862068965517238</v>
      </c>
      <c r="I45" s="23">
        <v>0.73</v>
      </c>
      <c r="J45" s="20">
        <v>0.7</v>
      </c>
      <c r="K45" s="20">
        <v>0.72</v>
      </c>
      <c r="L45" s="20">
        <v>0.78</v>
      </c>
      <c r="M45" s="20">
        <v>0.68</v>
      </c>
    </row>
    <row r="46" spans="1:22" x14ac:dyDescent="0.25">
      <c r="A46" s="10" t="s">
        <v>32</v>
      </c>
      <c r="B46" s="21"/>
      <c r="C46" s="21"/>
      <c r="D46" s="21"/>
      <c r="E46" s="21">
        <v>0.73684210526315785</v>
      </c>
      <c r="F46" s="21">
        <v>0.8214285714285714</v>
      </c>
      <c r="G46" s="21">
        <v>0.82978723404255317</v>
      </c>
      <c r="H46" s="21">
        <v>0.93</v>
      </c>
      <c r="I46" s="21">
        <v>0.89</v>
      </c>
      <c r="J46" s="22">
        <v>0.87</v>
      </c>
      <c r="K46" s="22">
        <v>0.86</v>
      </c>
      <c r="L46" s="22">
        <v>0.87</v>
      </c>
      <c r="M46" s="22">
        <v>0.86</v>
      </c>
    </row>
    <row r="47" spans="1:22" x14ac:dyDescent="0.25">
      <c r="A47" s="24" t="s">
        <v>35</v>
      </c>
      <c r="B47" s="25">
        <v>0.72881355932203384</v>
      </c>
      <c r="C47" s="25">
        <v>0.73333333333333328</v>
      </c>
      <c r="D47" s="25">
        <v>0.7604395604395604</v>
      </c>
      <c r="E47" s="25">
        <v>0.74704491725768318</v>
      </c>
      <c r="F47" s="25">
        <v>0.77722772277227725</v>
      </c>
      <c r="G47" s="25">
        <v>0.75233644859813087</v>
      </c>
      <c r="H47" s="25">
        <v>0.74109263657957247</v>
      </c>
      <c r="I47" s="25">
        <v>0.74</v>
      </c>
      <c r="J47" s="26">
        <v>0.76</v>
      </c>
      <c r="K47" s="26">
        <v>0.75</v>
      </c>
      <c r="L47" s="26">
        <v>0.76</v>
      </c>
      <c r="M47" s="26">
        <v>0.73</v>
      </c>
    </row>
    <row r="48" spans="1:22" x14ac:dyDescent="0.25">
      <c r="A48" s="27" t="s">
        <v>34</v>
      </c>
      <c r="B48" s="28">
        <v>0.79232505643340856</v>
      </c>
      <c r="C48" s="28">
        <v>0.77398720682302768</v>
      </c>
      <c r="D48" s="28">
        <v>0.77200000000000002</v>
      </c>
      <c r="E48" s="28">
        <v>0.80963855421686748</v>
      </c>
      <c r="F48" s="28">
        <v>0.755868544600939</v>
      </c>
      <c r="G48" s="28">
        <v>0.77611940298507465</v>
      </c>
      <c r="H48" s="28">
        <v>0.8</v>
      </c>
      <c r="I48" s="28">
        <v>0.76</v>
      </c>
      <c r="J48" s="29">
        <v>0.79</v>
      </c>
      <c r="K48" s="29">
        <v>0.79</v>
      </c>
      <c r="L48" s="29">
        <v>0.73</v>
      </c>
      <c r="M48" s="29">
        <v>0.75</v>
      </c>
    </row>
    <row r="49" spans="1:13" x14ac:dyDescent="0.25">
      <c r="A49" s="24" t="s">
        <v>36</v>
      </c>
      <c r="B49" s="25">
        <v>0.86363636363636365</v>
      </c>
      <c r="C49" s="25">
        <v>0.82051282051282048</v>
      </c>
      <c r="D49" s="25">
        <v>0.92105263157894735</v>
      </c>
      <c r="E49" s="25">
        <v>0.72727272727272729</v>
      </c>
      <c r="F49" s="25">
        <v>0.85</v>
      </c>
      <c r="G49" s="25">
        <v>0.83333333333333337</v>
      </c>
      <c r="H49" s="25">
        <v>0.83</v>
      </c>
      <c r="I49" s="25">
        <v>0.82</v>
      </c>
      <c r="J49" s="26">
        <v>0.8</v>
      </c>
      <c r="K49" s="26">
        <v>0.86</v>
      </c>
      <c r="L49" s="26">
        <v>0.79</v>
      </c>
      <c r="M49" s="26">
        <v>0.79</v>
      </c>
    </row>
    <row r="50" spans="1:13" x14ac:dyDescent="0.25">
      <c r="A50" s="27" t="s">
        <v>37</v>
      </c>
      <c r="B50" s="28">
        <v>0.77603143418467579</v>
      </c>
      <c r="C50" s="28">
        <v>0.78761061946902655</v>
      </c>
      <c r="D50" s="28">
        <v>0.75510204081632648</v>
      </c>
      <c r="E50" s="28">
        <v>0.75661375661375663</v>
      </c>
      <c r="F50" s="28">
        <v>0.7539936102236422</v>
      </c>
      <c r="G50" s="28">
        <v>0.74011299435028244</v>
      </c>
      <c r="H50" s="28">
        <v>0.72659176029962547</v>
      </c>
      <c r="I50" s="28">
        <v>0.78</v>
      </c>
      <c r="J50" s="29">
        <v>0.74</v>
      </c>
      <c r="K50" s="29">
        <v>0.74</v>
      </c>
      <c r="L50" s="29">
        <v>0.74</v>
      </c>
      <c r="M50" s="29">
        <v>0.73</v>
      </c>
    </row>
  </sheetData>
  <pageMargins left="0.7" right="0.7" top="0.75" bottom="0.75" header="0.3" footer="0.3"/>
  <pageSetup scale="68" fitToHeight="0" orientation="landscape" r:id="rId1"/>
  <headerFooter>
    <oddFooter xml:space="preserve">&amp;L&amp;"Times New Roman,Italic"
Source: National Student Clearinghouse
*Data suppressed when there are fewer than 20 students
</oddFooter>
  </headerFooter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A3" sqref="A3"/>
    </sheetView>
  </sheetViews>
  <sheetFormatPr defaultRowHeight="15" x14ac:dyDescent="0.25"/>
  <cols>
    <col min="1" max="1" width="19.5703125" customWidth="1"/>
  </cols>
  <sheetData>
    <row r="1" spans="1:13" x14ac:dyDescent="0.25">
      <c r="A1" t="s">
        <v>0</v>
      </c>
    </row>
    <row r="2" spans="1:13" x14ac:dyDescent="0.25">
      <c r="A2" t="s">
        <v>43</v>
      </c>
    </row>
    <row r="4" spans="1:13" x14ac:dyDescent="0.25">
      <c r="A4" t="s">
        <v>2</v>
      </c>
      <c r="B4">
        <v>2007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  <c r="J4">
        <v>2015</v>
      </c>
      <c r="K4">
        <v>2016</v>
      </c>
      <c r="L4">
        <v>2017</v>
      </c>
      <c r="M4">
        <v>2018</v>
      </c>
    </row>
    <row r="5" spans="1:13" x14ac:dyDescent="0.25">
      <c r="A5" t="s">
        <v>11</v>
      </c>
      <c r="B5" s="1">
        <f t="shared" ref="B5:M5" si="0">B31/B30</f>
        <v>0.72557349192863207</v>
      </c>
      <c r="C5" s="1">
        <f t="shared" si="0"/>
        <v>0.7168674698795181</v>
      </c>
      <c r="D5" s="1">
        <f t="shared" si="0"/>
        <v>0.72096774193548385</v>
      </c>
      <c r="E5" s="1">
        <f t="shared" si="0"/>
        <v>0.73112033195020742</v>
      </c>
      <c r="F5" s="1">
        <f t="shared" si="0"/>
        <v>0.71562245728234342</v>
      </c>
      <c r="G5" s="1">
        <f t="shared" si="0"/>
        <v>0.71422680412371131</v>
      </c>
      <c r="H5" s="1">
        <f t="shared" si="0"/>
        <v>0.72503134141245296</v>
      </c>
      <c r="I5" s="1">
        <f t="shared" si="0"/>
        <v>0.71759259259259256</v>
      </c>
      <c r="J5" s="1">
        <f t="shared" si="0"/>
        <v>0.71239470517448855</v>
      </c>
      <c r="K5" s="1">
        <f t="shared" si="0"/>
        <v>0.72278778386844167</v>
      </c>
      <c r="L5" s="1">
        <f t="shared" si="0"/>
        <v>0.71704545454545454</v>
      </c>
      <c r="M5" s="1">
        <f t="shared" si="0"/>
        <v>0.692020879940343</v>
      </c>
    </row>
    <row r="7" spans="1:13" x14ac:dyDescent="0.25">
      <c r="A7" t="s">
        <v>2</v>
      </c>
      <c r="B7">
        <v>2007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2014</v>
      </c>
      <c r="K7">
        <v>2014</v>
      </c>
      <c r="L7">
        <v>2014</v>
      </c>
      <c r="M7">
        <v>2014</v>
      </c>
    </row>
    <row r="8" spans="1:13" x14ac:dyDescent="0.25">
      <c r="A8" t="s">
        <v>11</v>
      </c>
      <c r="B8">
        <v>0.72557349192863207</v>
      </c>
      <c r="C8">
        <v>0.7168674698795181</v>
      </c>
      <c r="D8">
        <v>0.72096774193548385</v>
      </c>
      <c r="E8">
        <v>0.73112033195020742</v>
      </c>
      <c r="F8">
        <v>0.71562245728234342</v>
      </c>
      <c r="G8">
        <v>0.71422680412371131</v>
      </c>
      <c r="H8">
        <v>0.72503134141245296</v>
      </c>
      <c r="I8">
        <v>0.71759259259259256</v>
      </c>
      <c r="J8">
        <f>J31/J30</f>
        <v>0.71239470517448855</v>
      </c>
      <c r="K8">
        <f t="shared" ref="K8:M8" si="1">K31/K30</f>
        <v>0.72278778386844167</v>
      </c>
      <c r="L8">
        <f t="shared" si="1"/>
        <v>0.71704545454545454</v>
      </c>
      <c r="M8">
        <f t="shared" si="1"/>
        <v>0.692020879940343</v>
      </c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1:13" x14ac:dyDescent="0.25">
      <c r="B17" s="1"/>
    </row>
    <row r="18" spans="1:13" x14ac:dyDescent="0.25">
      <c r="B18" s="1"/>
    </row>
    <row r="30" spans="1:13" x14ac:dyDescent="0.25">
      <c r="A30" t="s">
        <v>3</v>
      </c>
      <c r="B30">
        <v>2354</v>
      </c>
      <c r="C30">
        <v>2490</v>
      </c>
      <c r="D30">
        <v>2480</v>
      </c>
      <c r="E30">
        <v>2410</v>
      </c>
      <c r="F30">
        <v>2458</v>
      </c>
      <c r="G30">
        <v>2425</v>
      </c>
      <c r="H30">
        <v>2393</v>
      </c>
      <c r="I30">
        <v>2376</v>
      </c>
      <c r="J30">
        <v>2493</v>
      </c>
      <c r="K30">
        <v>2554</v>
      </c>
      <c r="L30">
        <v>2640</v>
      </c>
      <c r="M30">
        <v>2682</v>
      </c>
    </row>
    <row r="31" spans="1:13" x14ac:dyDescent="0.25">
      <c r="A31" t="s">
        <v>4</v>
      </c>
      <c r="B31">
        <v>1708</v>
      </c>
      <c r="C31">
        <v>1785</v>
      </c>
      <c r="D31">
        <v>1788</v>
      </c>
      <c r="E31">
        <v>1762</v>
      </c>
      <c r="F31">
        <v>1759</v>
      </c>
      <c r="G31">
        <v>1732</v>
      </c>
      <c r="H31">
        <v>1735</v>
      </c>
      <c r="I31">
        <v>1705</v>
      </c>
      <c r="J31">
        <v>1776</v>
      </c>
      <c r="K31">
        <v>1846</v>
      </c>
      <c r="L31">
        <v>1893</v>
      </c>
      <c r="M31">
        <v>1856</v>
      </c>
    </row>
    <row r="32" spans="1:13" x14ac:dyDescent="0.25">
      <c r="A32" t="s">
        <v>5</v>
      </c>
      <c r="B32">
        <v>1317</v>
      </c>
      <c r="C32">
        <v>1427</v>
      </c>
      <c r="D32">
        <v>1430</v>
      </c>
      <c r="E32">
        <v>1410</v>
      </c>
      <c r="F32">
        <v>1366</v>
      </c>
      <c r="G32">
        <v>1329</v>
      </c>
      <c r="H32">
        <v>1326</v>
      </c>
      <c r="I32">
        <v>1342</v>
      </c>
      <c r="J32">
        <v>1426</v>
      </c>
      <c r="K32">
        <v>1550</v>
      </c>
      <c r="L32">
        <v>1564</v>
      </c>
      <c r="M32">
        <v>1543</v>
      </c>
    </row>
    <row r="33" spans="1:13" x14ac:dyDescent="0.25">
      <c r="A33" t="s">
        <v>6</v>
      </c>
      <c r="B33">
        <v>391</v>
      </c>
      <c r="C33">
        <v>358</v>
      </c>
      <c r="D33">
        <v>358</v>
      </c>
      <c r="E33">
        <v>352</v>
      </c>
      <c r="F33">
        <v>393</v>
      </c>
      <c r="G33">
        <v>403</v>
      </c>
      <c r="H33">
        <v>409</v>
      </c>
      <c r="I33">
        <v>363</v>
      </c>
      <c r="J33">
        <v>350</v>
      </c>
      <c r="K33">
        <v>296</v>
      </c>
      <c r="L33">
        <v>329</v>
      </c>
      <c r="M33">
        <v>313</v>
      </c>
    </row>
    <row r="34" spans="1:13" x14ac:dyDescent="0.25">
      <c r="A34" t="s">
        <v>7</v>
      </c>
      <c r="B34">
        <v>1222</v>
      </c>
      <c r="C34">
        <v>1219</v>
      </c>
      <c r="D34">
        <v>1222</v>
      </c>
      <c r="E34">
        <v>1167</v>
      </c>
      <c r="F34">
        <v>1186</v>
      </c>
      <c r="G34">
        <v>1185</v>
      </c>
      <c r="H34">
        <v>1177</v>
      </c>
      <c r="I34">
        <v>1155</v>
      </c>
      <c r="J34">
        <v>1159</v>
      </c>
      <c r="K34">
        <v>1131</v>
      </c>
      <c r="L34">
        <v>1189</v>
      </c>
      <c r="M34">
        <v>1199</v>
      </c>
    </row>
    <row r="35" spans="1:13" x14ac:dyDescent="0.25">
      <c r="A35" t="s">
        <v>8</v>
      </c>
      <c r="B35">
        <v>486</v>
      </c>
      <c r="C35">
        <v>566</v>
      </c>
      <c r="D35">
        <v>566</v>
      </c>
      <c r="E35">
        <v>595</v>
      </c>
      <c r="F35">
        <v>573</v>
      </c>
      <c r="G35">
        <v>547</v>
      </c>
      <c r="H35">
        <v>558</v>
      </c>
      <c r="I35">
        <v>550</v>
      </c>
      <c r="J35">
        <v>617</v>
      </c>
      <c r="K35">
        <v>715</v>
      </c>
      <c r="L35">
        <v>704</v>
      </c>
      <c r="M35">
        <v>657</v>
      </c>
    </row>
    <row r="36" spans="1:13" x14ac:dyDescent="0.25">
      <c r="A36" t="s">
        <v>9</v>
      </c>
      <c r="B36">
        <v>1289</v>
      </c>
      <c r="C36">
        <v>1363</v>
      </c>
      <c r="D36">
        <v>1369</v>
      </c>
      <c r="E36">
        <v>1321</v>
      </c>
      <c r="F36">
        <v>1316</v>
      </c>
      <c r="G36">
        <v>1258</v>
      </c>
      <c r="H36">
        <v>1297</v>
      </c>
      <c r="I36">
        <v>1312</v>
      </c>
      <c r="J36">
        <v>1391</v>
      </c>
      <c r="K36">
        <v>1450</v>
      </c>
      <c r="L36">
        <v>1455</v>
      </c>
      <c r="M36">
        <v>1416</v>
      </c>
    </row>
    <row r="37" spans="1:13" x14ac:dyDescent="0.25">
      <c r="A37" t="s">
        <v>10</v>
      </c>
      <c r="B37">
        <v>419</v>
      </c>
      <c r="C37">
        <v>422</v>
      </c>
      <c r="D37">
        <v>419</v>
      </c>
      <c r="E37">
        <v>441</v>
      </c>
      <c r="F37">
        <v>443</v>
      </c>
      <c r="G37">
        <v>474</v>
      </c>
      <c r="H37">
        <v>438</v>
      </c>
      <c r="I37">
        <v>393</v>
      </c>
      <c r="J37">
        <v>385</v>
      </c>
      <c r="K37">
        <v>396</v>
      </c>
      <c r="L37">
        <v>438</v>
      </c>
      <c r="M37">
        <v>440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I4" sqref="I4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  <c r="B4">
        <v>2007</v>
      </c>
      <c r="C4">
        <v>2008</v>
      </c>
      <c r="D4">
        <v>2009</v>
      </c>
      <c r="E4">
        <v>2010</v>
      </c>
      <c r="F4">
        <v>2011</v>
      </c>
      <c r="G4">
        <v>2012</v>
      </c>
      <c r="H4">
        <v>2013</v>
      </c>
      <c r="I4">
        <v>2014</v>
      </c>
    </row>
    <row r="5" spans="1:9" x14ac:dyDescent="0.25">
      <c r="A5" s="2" t="s">
        <v>27</v>
      </c>
      <c r="B5" s="1">
        <f>B7/B6</f>
        <v>0.72857142857142854</v>
      </c>
      <c r="C5" s="1">
        <f t="shared" ref="C5:I5" si="0">C7/C6</f>
        <v>0.7321428571428571</v>
      </c>
      <c r="D5" s="1">
        <f t="shared" si="0"/>
        <v>0.7068965517241379</v>
      </c>
      <c r="E5" s="1">
        <f t="shared" si="0"/>
        <v>0.73529411764705888</v>
      </c>
      <c r="F5" s="1">
        <f t="shared" si="0"/>
        <v>0.90769230769230769</v>
      </c>
      <c r="G5" s="1">
        <f t="shared" si="0"/>
        <v>0.62337662337662336</v>
      </c>
      <c r="H5" s="1">
        <f t="shared" si="0"/>
        <v>0.78873239436619713</v>
      </c>
      <c r="I5" s="1">
        <f t="shared" si="0"/>
        <v>0.67741935483870963</v>
      </c>
    </row>
    <row r="6" spans="1:9" x14ac:dyDescent="0.25">
      <c r="A6" t="s">
        <v>3</v>
      </c>
      <c r="B6">
        <v>70</v>
      </c>
      <c r="C6">
        <v>56</v>
      </c>
      <c r="D6">
        <v>58</v>
      </c>
      <c r="E6">
        <v>68</v>
      </c>
      <c r="F6">
        <v>65</v>
      </c>
      <c r="G6">
        <v>77</v>
      </c>
      <c r="H6">
        <v>71</v>
      </c>
      <c r="I6">
        <v>62</v>
      </c>
    </row>
    <row r="7" spans="1:9" x14ac:dyDescent="0.25">
      <c r="A7" t="s">
        <v>4</v>
      </c>
      <c r="B7">
        <v>51</v>
      </c>
      <c r="C7">
        <v>41</v>
      </c>
      <c r="D7">
        <v>41</v>
      </c>
      <c r="E7">
        <v>50</v>
      </c>
      <c r="F7">
        <v>59</v>
      </c>
      <c r="G7">
        <v>48</v>
      </c>
      <c r="H7">
        <v>56</v>
      </c>
      <c r="I7">
        <v>42</v>
      </c>
    </row>
    <row r="9" spans="1:9" x14ac:dyDescent="0.25">
      <c r="A9" s="2" t="s">
        <v>28</v>
      </c>
      <c r="B9" s="1">
        <f>B11/B10</f>
        <v>0.62176165803108807</v>
      </c>
      <c r="C9" s="1">
        <f t="shared" ref="C9" si="1">C11/C10</f>
        <v>0.61521252796420578</v>
      </c>
      <c r="D9" s="1">
        <f t="shared" ref="D9" si="2">D11/D10</f>
        <v>0.64470588235294113</v>
      </c>
      <c r="E9" s="1">
        <f t="shared" ref="E9" si="3">E11/E10</f>
        <v>0.63526570048309183</v>
      </c>
      <c r="F9" s="1">
        <f t="shared" ref="F9" si="4">F11/F10</f>
        <v>0.5901639344262295</v>
      </c>
      <c r="G9" s="1">
        <f t="shared" ref="G9" si="5">G11/G10</f>
        <v>0.62406015037593987</v>
      </c>
      <c r="H9" s="1">
        <f t="shared" ref="H9" si="6">H11/H10</f>
        <v>0.62765957446808507</v>
      </c>
      <c r="I9" s="1">
        <f t="shared" ref="I9" si="7">I11/I10</f>
        <v>0.57816377171215882</v>
      </c>
    </row>
    <row r="10" spans="1:9" x14ac:dyDescent="0.25">
      <c r="A10" t="s">
        <v>3</v>
      </c>
      <c r="B10">
        <v>386</v>
      </c>
      <c r="C10">
        <v>447</v>
      </c>
      <c r="D10">
        <v>425</v>
      </c>
      <c r="E10">
        <v>414</v>
      </c>
      <c r="F10">
        <v>366</v>
      </c>
      <c r="G10">
        <v>399</v>
      </c>
      <c r="H10">
        <v>376</v>
      </c>
      <c r="I10">
        <v>403</v>
      </c>
    </row>
    <row r="11" spans="1:9" x14ac:dyDescent="0.25">
      <c r="A11" t="s">
        <v>4</v>
      </c>
      <c r="B11">
        <v>240</v>
      </c>
      <c r="C11">
        <v>275</v>
      </c>
      <c r="D11">
        <v>274</v>
      </c>
      <c r="E11">
        <v>263</v>
      </c>
      <c r="F11">
        <v>216</v>
      </c>
      <c r="G11">
        <v>249</v>
      </c>
      <c r="H11">
        <v>236</v>
      </c>
      <c r="I11">
        <v>233</v>
      </c>
    </row>
    <row r="13" spans="1:9" x14ac:dyDescent="0.25">
      <c r="A13" s="2" t="s">
        <v>29</v>
      </c>
      <c r="B13" s="1">
        <f>B15/B14</f>
        <v>0.74271844660194175</v>
      </c>
      <c r="C13" s="1">
        <f t="shared" ref="C13" si="8">C15/C14</f>
        <v>0.72519083969465647</v>
      </c>
      <c r="D13" s="1">
        <f t="shared" ref="D13" si="9">D15/D14</f>
        <v>0.72533333333333339</v>
      </c>
      <c r="E13" s="1">
        <f t="shared" ref="E13" si="10">E15/E14</f>
        <v>0.77694235588972427</v>
      </c>
      <c r="F13" s="1">
        <f t="shared" ref="F13" si="11">F15/F14</f>
        <v>0.68907563025210083</v>
      </c>
      <c r="G13" s="1">
        <f t="shared" ref="G13" si="12">G15/G14</f>
        <v>0.71304347826086956</v>
      </c>
      <c r="H13" s="1">
        <f t="shared" ref="H13" si="13">H15/H14</f>
        <v>0.7162921348314607</v>
      </c>
      <c r="I13" s="1">
        <f t="shared" ref="I13" si="14">I15/I14</f>
        <v>0.7508090614886731</v>
      </c>
    </row>
    <row r="14" spans="1:9" x14ac:dyDescent="0.25">
      <c r="A14" t="s">
        <v>3</v>
      </c>
      <c r="B14">
        <v>412</v>
      </c>
      <c r="C14">
        <v>393</v>
      </c>
      <c r="D14">
        <v>375</v>
      </c>
      <c r="E14">
        <v>399</v>
      </c>
      <c r="F14">
        <v>357</v>
      </c>
      <c r="G14">
        <v>345</v>
      </c>
      <c r="H14">
        <v>356</v>
      </c>
      <c r="I14">
        <v>309</v>
      </c>
    </row>
    <row r="15" spans="1:9" x14ac:dyDescent="0.25">
      <c r="A15" t="s">
        <v>4</v>
      </c>
      <c r="B15">
        <v>306</v>
      </c>
      <c r="C15">
        <v>285</v>
      </c>
      <c r="D15">
        <v>272</v>
      </c>
      <c r="E15">
        <v>310</v>
      </c>
      <c r="F15">
        <v>246</v>
      </c>
      <c r="G15">
        <v>246</v>
      </c>
      <c r="H15">
        <v>255</v>
      </c>
      <c r="I15">
        <v>232</v>
      </c>
    </row>
    <row r="17" spans="1:9" x14ac:dyDescent="0.25">
      <c r="A17" s="2" t="s">
        <v>30</v>
      </c>
      <c r="B17" s="1">
        <f>B19/B18</f>
        <v>0.42499999999999999</v>
      </c>
      <c r="C17" s="1">
        <f t="shared" ref="C17" si="15">C19/C18</f>
        <v>0.27777777777777779</v>
      </c>
      <c r="D17" s="1">
        <f t="shared" ref="D17" si="16">D19/D18</f>
        <v>0.42553191489361702</v>
      </c>
      <c r="E17" s="1">
        <f t="shared" ref="E17" si="17">E19/E18</f>
        <v>0.48571428571428571</v>
      </c>
      <c r="F17" s="1">
        <f t="shared" ref="F17" si="18">F19/F18</f>
        <v>0.48484848484848486</v>
      </c>
      <c r="G17" s="1">
        <f t="shared" ref="G17" si="19">G19/G18</f>
        <v>0.3888888888888889</v>
      </c>
      <c r="H17" s="1">
        <f t="shared" ref="H17" si="20">H19/H18</f>
        <v>0.37096774193548387</v>
      </c>
      <c r="I17" s="1">
        <f t="shared" ref="I17" si="21">I19/I18</f>
        <v>0.22641509433962265</v>
      </c>
    </row>
    <row r="18" spans="1:9" x14ac:dyDescent="0.25">
      <c r="A18" t="s">
        <v>3</v>
      </c>
      <c r="B18">
        <v>40</v>
      </c>
      <c r="C18">
        <v>36</v>
      </c>
      <c r="D18">
        <v>47</v>
      </c>
      <c r="E18">
        <v>35</v>
      </c>
      <c r="F18">
        <v>33</v>
      </c>
      <c r="G18">
        <v>36</v>
      </c>
      <c r="H18">
        <v>62</v>
      </c>
      <c r="I18">
        <v>53</v>
      </c>
    </row>
    <row r="19" spans="1:9" x14ac:dyDescent="0.25">
      <c r="A19" t="s">
        <v>4</v>
      </c>
      <c r="B19">
        <v>17</v>
      </c>
      <c r="C19">
        <v>10</v>
      </c>
      <c r="D19">
        <v>20</v>
      </c>
      <c r="E19">
        <v>17</v>
      </c>
      <c r="F19">
        <v>16</v>
      </c>
      <c r="G19">
        <v>14</v>
      </c>
      <c r="H19">
        <v>23</v>
      </c>
      <c r="I19">
        <v>12</v>
      </c>
    </row>
    <row r="21" spans="1:9" x14ac:dyDescent="0.25">
      <c r="A21" s="2" t="s">
        <v>31</v>
      </c>
      <c r="F21" s="1">
        <f t="shared" ref="F21" si="22">F23/F22</f>
        <v>0.71621621621621623</v>
      </c>
      <c r="G21" s="1">
        <f t="shared" ref="G21" si="23">G23/G22</f>
        <v>0.60606060606060608</v>
      </c>
      <c r="H21" s="1">
        <f t="shared" ref="H21" si="24">H23/H22</f>
        <v>0.75862068965517238</v>
      </c>
      <c r="I21" s="1">
        <f t="shared" ref="I21" si="25">I23/I22</f>
        <v>0.75555555555555554</v>
      </c>
    </row>
    <row r="22" spans="1:9" x14ac:dyDescent="0.25">
      <c r="A22" t="s">
        <v>3</v>
      </c>
      <c r="F22">
        <v>74</v>
      </c>
      <c r="G22">
        <v>33</v>
      </c>
      <c r="H22">
        <v>58</v>
      </c>
      <c r="I22">
        <v>45</v>
      </c>
    </row>
    <row r="23" spans="1:9" x14ac:dyDescent="0.25">
      <c r="A23" t="s">
        <v>4</v>
      </c>
      <c r="F23">
        <v>53</v>
      </c>
      <c r="G23">
        <v>20</v>
      </c>
      <c r="H23">
        <v>44</v>
      </c>
      <c r="I23">
        <v>34</v>
      </c>
    </row>
    <row r="25" spans="1:9" x14ac:dyDescent="0.25">
      <c r="A25" s="2" t="s">
        <v>32</v>
      </c>
      <c r="E25" s="1">
        <f t="shared" ref="E25" si="26">E27/E26</f>
        <v>0.73684210526315785</v>
      </c>
      <c r="F25" s="1">
        <f t="shared" ref="F25" si="27">F27/F26</f>
        <v>0.8214285714285714</v>
      </c>
      <c r="G25" s="1">
        <f t="shared" ref="G25" si="28">G27/G26</f>
        <v>0.82978723404255317</v>
      </c>
      <c r="H25" s="1">
        <f t="shared" ref="H25" si="29">H27/H26</f>
        <v>0.9452054794520548</v>
      </c>
      <c r="I25" s="1">
        <f t="shared" ref="I25" si="30">I27/I26</f>
        <v>0.8783783783783784</v>
      </c>
    </row>
    <row r="26" spans="1:9" x14ac:dyDescent="0.25">
      <c r="A26" t="s">
        <v>3</v>
      </c>
      <c r="E26">
        <v>19</v>
      </c>
      <c r="F26">
        <v>28</v>
      </c>
      <c r="G26">
        <v>47</v>
      </c>
      <c r="H26">
        <v>73</v>
      </c>
      <c r="I26">
        <v>74</v>
      </c>
    </row>
    <row r="27" spans="1:9" x14ac:dyDescent="0.25">
      <c r="A27" t="s">
        <v>4</v>
      </c>
      <c r="E27">
        <v>14</v>
      </c>
      <c r="F27">
        <v>23</v>
      </c>
      <c r="G27">
        <v>39</v>
      </c>
      <c r="H27">
        <v>69</v>
      </c>
      <c r="I27">
        <v>65</v>
      </c>
    </row>
    <row r="29" spans="1:9" x14ac:dyDescent="0.25">
      <c r="A29" s="2" t="s">
        <v>33</v>
      </c>
      <c r="B29" s="1">
        <f>B31/B30</f>
        <v>0.24324324324324326</v>
      </c>
      <c r="C29" s="1">
        <f t="shared" ref="C29" si="31">C31/C30</f>
        <v>0.3</v>
      </c>
      <c r="D29" s="1">
        <f t="shared" ref="D29" si="32">D31/D30</f>
        <v>0.16666666666666666</v>
      </c>
      <c r="E29" s="1">
        <f t="shared" ref="E29" si="33">E31/E30</f>
        <v>0.22916666666666666</v>
      </c>
      <c r="F29" s="1">
        <f t="shared" ref="F29" si="34">F31/F30</f>
        <v>0.2391304347826087</v>
      </c>
      <c r="G29" s="1">
        <f t="shared" ref="G29" si="35">G31/G30</f>
        <v>0.4</v>
      </c>
    </row>
    <row r="30" spans="1:9" x14ac:dyDescent="0.25">
      <c r="A30" t="s">
        <v>3</v>
      </c>
      <c r="B30">
        <v>37</v>
      </c>
      <c r="C30">
        <v>50</v>
      </c>
      <c r="D30">
        <v>42</v>
      </c>
      <c r="E30">
        <v>48</v>
      </c>
      <c r="F30">
        <v>46</v>
      </c>
      <c r="G30">
        <v>30</v>
      </c>
    </row>
    <row r="31" spans="1:9" x14ac:dyDescent="0.25">
      <c r="A31" t="s">
        <v>4</v>
      </c>
      <c r="B31">
        <v>9</v>
      </c>
      <c r="C31">
        <v>15</v>
      </c>
      <c r="D31">
        <v>7</v>
      </c>
      <c r="E31">
        <v>11</v>
      </c>
      <c r="F31">
        <v>11</v>
      </c>
      <c r="G31">
        <v>12</v>
      </c>
    </row>
    <row r="33" spans="1:9" x14ac:dyDescent="0.25">
      <c r="A33" s="2" t="s">
        <v>35</v>
      </c>
      <c r="B33" s="1">
        <f>B35/B34</f>
        <v>0.72881355932203384</v>
      </c>
      <c r="C33" s="1">
        <f t="shared" ref="C33" si="36">C35/C34</f>
        <v>0.73333333333333328</v>
      </c>
      <c r="D33" s="1">
        <f t="shared" ref="D33" si="37">D35/D34</f>
        <v>0.7604395604395604</v>
      </c>
      <c r="E33" s="1">
        <f t="shared" ref="E33" si="38">E35/E34</f>
        <v>0.74704491725768318</v>
      </c>
      <c r="F33" s="1">
        <f t="shared" ref="F33" si="39">F35/F34</f>
        <v>0.77722772277227725</v>
      </c>
      <c r="G33" s="1">
        <f t="shared" ref="G33" si="40">G35/G34</f>
        <v>0.75233644859813087</v>
      </c>
      <c r="H33" s="1">
        <f t="shared" ref="H33" si="41">H35/H34</f>
        <v>0.74109263657957247</v>
      </c>
      <c r="I33" s="1">
        <f t="shared" ref="I33" si="42">I35/I34</f>
        <v>0.74692874692874689</v>
      </c>
    </row>
    <row r="34" spans="1:9" x14ac:dyDescent="0.25">
      <c r="A34" t="s">
        <v>3</v>
      </c>
      <c r="B34">
        <v>413</v>
      </c>
      <c r="C34">
        <v>435</v>
      </c>
      <c r="D34">
        <v>455</v>
      </c>
      <c r="E34">
        <v>423</v>
      </c>
      <c r="F34">
        <v>404</v>
      </c>
      <c r="G34">
        <v>428</v>
      </c>
      <c r="H34">
        <v>421</v>
      </c>
      <c r="I34">
        <v>407</v>
      </c>
    </row>
    <row r="35" spans="1:9" x14ac:dyDescent="0.25">
      <c r="A35" t="s">
        <v>4</v>
      </c>
      <c r="B35">
        <v>301</v>
      </c>
      <c r="C35">
        <v>319</v>
      </c>
      <c r="D35">
        <v>346</v>
      </c>
      <c r="E35">
        <v>316</v>
      </c>
      <c r="F35">
        <v>314</v>
      </c>
      <c r="G35">
        <v>322</v>
      </c>
      <c r="H35">
        <v>312</v>
      </c>
      <c r="I35">
        <v>304</v>
      </c>
    </row>
    <row r="37" spans="1:9" x14ac:dyDescent="0.25">
      <c r="A37" s="2" t="s">
        <v>34</v>
      </c>
      <c r="B37" s="1">
        <f>B39/B38</f>
        <v>0.79232505643340856</v>
      </c>
      <c r="C37" s="1">
        <f t="shared" ref="C37" si="43">C39/C38</f>
        <v>0.77398720682302768</v>
      </c>
      <c r="D37" s="1">
        <f t="shared" ref="D37" si="44">D39/D38</f>
        <v>0.77200000000000002</v>
      </c>
      <c r="E37" s="1">
        <f t="shared" ref="E37" si="45">E39/E38</f>
        <v>0.80963855421686748</v>
      </c>
      <c r="F37" s="1">
        <f t="shared" ref="F37" si="46">F39/F38</f>
        <v>0.755868544600939</v>
      </c>
      <c r="G37" s="1">
        <f t="shared" ref="G37" si="47">G39/G38</f>
        <v>0.77611940298507465</v>
      </c>
      <c r="H37" s="1">
        <f t="shared" ref="H37" si="48">H39/H38</f>
        <v>0.79418886198547212</v>
      </c>
      <c r="I37" s="1">
        <f t="shared" ref="I37" si="49">I39/I38</f>
        <v>0.75113122171945701</v>
      </c>
    </row>
    <row r="38" spans="1:9" x14ac:dyDescent="0.25">
      <c r="A38" t="s">
        <v>3</v>
      </c>
      <c r="B38">
        <v>443</v>
      </c>
      <c r="C38">
        <v>469</v>
      </c>
      <c r="D38">
        <v>500</v>
      </c>
      <c r="E38">
        <v>415</v>
      </c>
      <c r="F38">
        <v>426</v>
      </c>
      <c r="G38">
        <v>469</v>
      </c>
      <c r="H38">
        <v>413</v>
      </c>
      <c r="I38">
        <v>442</v>
      </c>
    </row>
    <row r="39" spans="1:9" x14ac:dyDescent="0.25">
      <c r="A39" t="s">
        <v>4</v>
      </c>
      <c r="B39">
        <v>351</v>
      </c>
      <c r="C39">
        <v>363</v>
      </c>
      <c r="D39">
        <v>386</v>
      </c>
      <c r="E39">
        <v>336</v>
      </c>
      <c r="F39">
        <v>322</v>
      </c>
      <c r="G39">
        <v>364</v>
      </c>
      <c r="H39">
        <v>328</v>
      </c>
      <c r="I39">
        <v>332</v>
      </c>
    </row>
    <row r="41" spans="1:9" x14ac:dyDescent="0.25">
      <c r="A41" s="2" t="s">
        <v>36</v>
      </c>
      <c r="B41" s="1">
        <f>B43/B42</f>
        <v>0.86363636363636365</v>
      </c>
      <c r="C41" s="1">
        <f t="shared" ref="C41" si="50">C43/C42</f>
        <v>0.82051282051282048</v>
      </c>
      <c r="D41" s="1">
        <f t="shared" ref="D41" si="51">D43/D42</f>
        <v>0.92105263157894735</v>
      </c>
      <c r="E41" s="1">
        <f t="shared" ref="E41" si="52">E43/E42</f>
        <v>0.72727272727272729</v>
      </c>
      <c r="F41" s="1">
        <f t="shared" ref="F41" si="53">F43/F42</f>
        <v>0.81818181818181823</v>
      </c>
      <c r="G41" s="1">
        <f t="shared" ref="G41" si="54">G43/G42</f>
        <v>0.83333333333333337</v>
      </c>
      <c r="H41" s="1">
        <f t="shared" ref="H41" si="55">H43/H42</f>
        <v>0.82758620689655171</v>
      </c>
      <c r="I41" s="1">
        <f t="shared" ref="I41" si="56">I43/I42</f>
        <v>0.81578947368421051</v>
      </c>
    </row>
    <row r="42" spans="1:9" x14ac:dyDescent="0.25">
      <c r="A42" t="s">
        <v>3</v>
      </c>
      <c r="B42">
        <v>44</v>
      </c>
      <c r="C42">
        <v>39</v>
      </c>
      <c r="D42">
        <v>38</v>
      </c>
      <c r="E42">
        <v>22</v>
      </c>
      <c r="F42">
        <v>33</v>
      </c>
      <c r="G42">
        <v>30</v>
      </c>
      <c r="H42">
        <v>29</v>
      </c>
      <c r="I42">
        <v>38</v>
      </c>
    </row>
    <row r="43" spans="1:9" x14ac:dyDescent="0.25">
      <c r="A43" t="s">
        <v>4</v>
      </c>
      <c r="B43">
        <v>38</v>
      </c>
      <c r="C43">
        <v>32</v>
      </c>
      <c r="D43">
        <v>35</v>
      </c>
      <c r="E43">
        <v>16</v>
      </c>
      <c r="F43">
        <v>27</v>
      </c>
      <c r="G43">
        <v>25</v>
      </c>
      <c r="H43">
        <v>24</v>
      </c>
      <c r="I43">
        <v>31</v>
      </c>
    </row>
    <row r="45" spans="1:9" x14ac:dyDescent="0.25">
      <c r="A45" s="2" t="s">
        <v>37</v>
      </c>
      <c r="B45" s="1">
        <f>B47/B46</f>
        <v>0.77603143418467579</v>
      </c>
      <c r="C45" s="1">
        <f t="shared" ref="C45" si="57">C47/C46</f>
        <v>0.78761061946902655</v>
      </c>
      <c r="D45" s="1">
        <f t="shared" ref="D45" si="58">D47/D46</f>
        <v>0.75510204081632648</v>
      </c>
      <c r="E45" s="1">
        <f t="shared" ref="E45" si="59">E47/E46</f>
        <v>0.75661375661375663</v>
      </c>
      <c r="F45" s="1">
        <f t="shared" ref="F45" si="60">F47/F46</f>
        <v>0.7539936102236422</v>
      </c>
      <c r="G45" s="1">
        <f t="shared" ref="G45" si="61">G47/G46</f>
        <v>0.74011299435028244</v>
      </c>
      <c r="H45" s="1">
        <f t="shared" ref="H45" si="62">H47/H46</f>
        <v>0.72659176029962547</v>
      </c>
      <c r="I45" s="1">
        <f t="shared" ref="I45" si="63">I47/I46</f>
        <v>0.77348066298342544</v>
      </c>
    </row>
    <row r="46" spans="1:9" x14ac:dyDescent="0.25">
      <c r="A46" t="s">
        <v>3</v>
      </c>
      <c r="B46">
        <v>509</v>
      </c>
      <c r="C46">
        <v>565</v>
      </c>
      <c r="D46">
        <v>539</v>
      </c>
      <c r="E46">
        <v>567</v>
      </c>
      <c r="F46">
        <v>626</v>
      </c>
      <c r="G46">
        <v>531</v>
      </c>
      <c r="H46">
        <v>534</v>
      </c>
      <c r="I46">
        <v>543</v>
      </c>
    </row>
    <row r="47" spans="1:9" x14ac:dyDescent="0.25">
      <c r="A47" t="s">
        <v>4</v>
      </c>
      <c r="B47">
        <v>395</v>
      </c>
      <c r="C47">
        <v>445</v>
      </c>
      <c r="D47">
        <v>407</v>
      </c>
      <c r="E47">
        <v>429</v>
      </c>
      <c r="F47">
        <v>472</v>
      </c>
      <c r="G47">
        <v>393</v>
      </c>
      <c r="H47">
        <v>388</v>
      </c>
      <c r="I4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Printable</vt:lpstr>
      <vt:lpstr>BSD</vt:lpstr>
      <vt:lpstr>School Level</vt:lpstr>
    </vt:vector>
  </TitlesOfParts>
  <Company>Beaverton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Enrollment Data</dc:title>
  <dc:creator>katharina turk</dc:creator>
  <cp:lastModifiedBy>rayna flye</cp:lastModifiedBy>
  <cp:lastPrinted>2019-03-15T17:51:15Z</cp:lastPrinted>
  <dcterms:created xsi:type="dcterms:W3CDTF">2016-04-28T18:18:03Z</dcterms:created>
  <dcterms:modified xsi:type="dcterms:W3CDTF">2019-03-15T17:52:13Z</dcterms:modified>
</cp:coreProperties>
</file>