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zhang/Desktop/"/>
    </mc:Choice>
  </mc:AlternateContent>
  <xr:revisionPtr revIDLastSave="0" documentId="8_{AAEFC119-ADF9-D84C-A7D7-9EDD40886D45}" xr6:coauthVersionLast="47" xr6:coauthVersionMax="47" xr10:uidLastSave="{00000000-0000-0000-0000-000000000000}"/>
  <bookViews>
    <workbookView xWindow="2540" yWindow="460" windowWidth="26840" windowHeight="16200" xr2:uid="{7E521699-8B6A-424C-89DE-B1A06B794C54}"/>
  </bookViews>
  <sheets>
    <sheet name="Sheet1" sheetId="1" r:id="rId1"/>
  </sheets>
  <calcPr calcId="18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M17" i="1"/>
  <c r="J17" i="1"/>
  <c r="N13" i="1"/>
  <c r="N14" i="1"/>
  <c r="M15" i="1"/>
  <c r="N15" i="1"/>
  <c r="K13" i="1"/>
  <c r="K14" i="1"/>
  <c r="J15" i="1"/>
  <c r="K15" i="1"/>
  <c r="K12" i="1"/>
  <c r="N12" i="1"/>
  <c r="M8" i="1"/>
  <c r="J8" i="1"/>
  <c r="M25" i="1"/>
  <c r="N25" i="1"/>
  <c r="N17" i="1"/>
  <c r="M9" i="1"/>
  <c r="N8" i="1"/>
  <c r="M6" i="1"/>
  <c r="K25" i="1"/>
  <c r="K17" i="1"/>
  <c r="J9" i="1"/>
  <c r="K8" i="1"/>
  <c r="J6" i="1"/>
  <c r="H25" i="1"/>
  <c r="E25" i="1"/>
  <c r="D25" i="1"/>
  <c r="G25" i="1"/>
  <c r="G15" i="1"/>
  <c r="G17" i="1"/>
  <c r="H17" i="1"/>
  <c r="D15" i="1"/>
  <c r="D17" i="1"/>
  <c r="E17" i="1"/>
  <c r="H13" i="1"/>
  <c r="H14" i="1"/>
  <c r="H15" i="1"/>
  <c r="H12" i="1"/>
  <c r="E13" i="1"/>
  <c r="E14" i="1"/>
  <c r="E15" i="1"/>
  <c r="E12" i="1"/>
  <c r="G9" i="1"/>
  <c r="H8" i="1"/>
  <c r="E8" i="1"/>
  <c r="G6" i="1"/>
</calcChain>
</file>

<file path=xl/sharedStrings.xml><?xml version="1.0" encoding="utf-8"?>
<sst xmlns="http://schemas.openxmlformats.org/spreadsheetml/2006/main" count="21" uniqueCount="17">
  <si>
    <t>%Net Revenue</t>
  </si>
  <si>
    <t>Gross Revenues</t>
  </si>
  <si>
    <t>Net Revenues</t>
  </si>
  <si>
    <t>Cost of goods sold</t>
  </si>
  <si>
    <t>Other</t>
  </si>
  <si>
    <t>Subtotal</t>
  </si>
  <si>
    <t>Gross profit</t>
  </si>
  <si>
    <t>Marketing Expenses</t>
  </si>
  <si>
    <t>Operating Expenses</t>
  </si>
  <si>
    <t>Income tax</t>
  </si>
  <si>
    <t>Net profit or (loss)</t>
  </si>
  <si>
    <t>Income Statement</t>
  </si>
  <si>
    <t>AED</t>
  </si>
  <si>
    <t>% mom growth</t>
  </si>
  <si>
    <t>Snacks</t>
  </si>
  <si>
    <t>Drinks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</si>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</sst>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C93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1" fontId="0" fillId="0" borderId="0" xfId="0" applyNumberFormat="1"/>
    <xf numFmtId="166" fontId="0" fillId="0" borderId="0" xfId="0" applyNumberFormat="1"/>
    <xf numFmtId="0" fontId="3" fillId="0" borderId="0" xfId="0" applyFont="1"/>
    <xf numFmtId="0" fontId="0" fillId="2" borderId="0" xfId="0" applyFill="1"/>
    <xf numFmtId="17" fontId="0" fillId="2" borderId="0" xfId="0" applyNumberFormat="1" applyFill="1"/>
    <xf numFmtId="41" fontId="0" fillId="2" borderId="0" xfId="0" applyNumberFormat="1" applyFill="1"/>
    <xf numFmtId="0" fontId="4" fillId="0" borderId="0" xfId="0" applyFont="1"/>
    <xf numFmtId="41" fontId="3" fillId="0" borderId="0" xfId="0" applyNumberFormat="1" applyFont="1"/>
    <xf numFmtId="166" fontId="3" fillId="0" borderId="0" xfId="0" applyNumberFormat="1" applyFont="1"/>
    <xf numFmtId="9" fontId="3" fillId="0" borderId="0" xfId="1" applyFon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9333"/>
      <color rgb="FFFE66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89B0-00BB-4248-A0B3-B8D704EB79F6}">
  <dimension ref="B2:R25"/>
  <sheetViews>
    <sheetView showGridLines="0" tabSelected="1" zoomScale="125" workbookViewId="0">
      <selection activeCell="H11" sqref="H11"/>
    </sheetView>
  </sheetViews>
  <sheetFormatPr baseColWidth="10" defaultRowHeight="16" x14ac:dyDescent="0.2"/>
  <cols>
    <col min="1" max="1" width="1.83203125" customWidth="1"/>
    <col min="2" max="2" width="2.1640625" customWidth="1"/>
    <col min="3" max="3" width="17.6640625" customWidth="1"/>
    <col min="4" max="4" width="10.83203125" customWidth="1"/>
    <col min="5" max="5" width="13" customWidth="1"/>
    <col min="6" max="6" width="2.5" customWidth="1"/>
    <col min="7" max="7" width="12.33203125" customWidth="1"/>
    <col min="8" max="8" width="13.1640625" customWidth="1"/>
    <col min="9" max="9" width="2.33203125" customWidth="1"/>
    <col min="11" max="11" width="13.1640625" customWidth="1"/>
    <col min="12" max="12" width="3" customWidth="1"/>
    <col min="14" max="14" width="13.1640625" customWidth="1"/>
  </cols>
  <sheetData>
    <row r="2" spans="2:14" s="12" customFormat="1" x14ac:dyDescent="0.2">
      <c r="B2" s="13" t="s">
        <v>11</v>
      </c>
    </row>
    <row r="3" spans="2:14" x14ac:dyDescent="0.2">
      <c r="B3" t="s">
        <v>12</v>
      </c>
    </row>
    <row r="4" spans="2:14" x14ac:dyDescent="0.2">
      <c r="B4" s="5"/>
      <c r="C4" s="5"/>
      <c r="D4" s="6">
        <v>44440</v>
      </c>
      <c r="E4" s="7" t="s">
        <v>0</v>
      </c>
      <c r="F4" s="2"/>
      <c r="G4" s="6">
        <v>44470</v>
      </c>
      <c r="H4" s="7" t="s">
        <v>0</v>
      </c>
      <c r="J4" s="6">
        <v>44501</v>
      </c>
      <c r="K4" s="7" t="s">
        <v>0</v>
      </c>
      <c r="M4" s="6">
        <v>44531</v>
      </c>
      <c r="N4" s="7" t="s">
        <v>0</v>
      </c>
    </row>
    <row r="5" spans="2:14" x14ac:dyDescent="0.2">
      <c r="B5" s="4" t="s">
        <v>1</v>
      </c>
      <c r="D5" s="2">
        <v>10000</v>
      </c>
      <c r="E5" s="2"/>
      <c r="F5" s="2"/>
      <c r="G5" s="2">
        <v>20000</v>
      </c>
      <c r="H5" s="2"/>
      <c r="I5" s="2"/>
      <c r="J5" s="2">
        <v>50000</v>
      </c>
      <c r="K5" s="2"/>
      <c r="M5" s="2">
        <v>100000</v>
      </c>
      <c r="N5" s="2"/>
    </row>
    <row r="6" spans="2:14" x14ac:dyDescent="0.2">
      <c r="B6" s="8" t="s">
        <v>13</v>
      </c>
      <c r="D6" s="2"/>
      <c r="E6" s="2"/>
      <c r="F6" s="2"/>
      <c r="G6" s="1">
        <f>G5/D5-1</f>
        <v>1</v>
      </c>
      <c r="H6" s="2"/>
      <c r="I6" s="1"/>
      <c r="J6" s="1">
        <f>J5/G5-1</f>
        <v>1.5</v>
      </c>
      <c r="K6" s="2"/>
      <c r="M6" s="1">
        <f>M5/J5-1</f>
        <v>1</v>
      </c>
      <c r="N6" s="2"/>
    </row>
    <row r="7" spans="2:14" x14ac:dyDescent="0.2">
      <c r="D7" s="1"/>
      <c r="E7" s="1"/>
      <c r="F7" s="1"/>
      <c r="G7" s="1"/>
      <c r="H7" s="1"/>
      <c r="I7" s="1"/>
      <c r="J7" s="1"/>
      <c r="K7" s="1"/>
      <c r="M7" s="1"/>
      <c r="N7" s="1"/>
    </row>
    <row r="8" spans="2:14" s="4" customFormat="1" x14ac:dyDescent="0.2">
      <c r="B8" s="4" t="s">
        <v>2</v>
      </c>
      <c r="D8" s="9">
        <v>10000</v>
      </c>
      <c r="E8" s="11">
        <f>D8/D5</f>
        <v>1</v>
      </c>
      <c r="F8" s="9"/>
      <c r="G8" s="9">
        <v>20000</v>
      </c>
      <c r="H8" s="11">
        <f>G8/G5</f>
        <v>1</v>
      </c>
      <c r="I8" s="9"/>
      <c r="J8" s="9">
        <f>J5</f>
        <v>50000</v>
      </c>
      <c r="K8" s="11">
        <f>J8/J5</f>
        <v>1</v>
      </c>
      <c r="M8" s="9">
        <f>M5</f>
        <v>100000</v>
      </c>
      <c r="N8" s="11">
        <f>M8/M5</f>
        <v>1</v>
      </c>
    </row>
    <row r="9" spans="2:14" x14ac:dyDescent="0.2">
      <c r="B9" s="8" t="s">
        <v>13</v>
      </c>
      <c r="D9" s="2"/>
      <c r="E9" s="2"/>
      <c r="F9" s="2"/>
      <c r="G9" s="1">
        <f>G8/D8-1</f>
        <v>1</v>
      </c>
      <c r="H9" s="2"/>
      <c r="I9" s="1"/>
      <c r="J9" s="1">
        <f>J8/G8-1</f>
        <v>1.5</v>
      </c>
      <c r="K9" s="2"/>
      <c r="M9" s="1">
        <f>M8/J8-1</f>
        <v>1</v>
      </c>
      <c r="N9" s="2"/>
    </row>
    <row r="10" spans="2:14" x14ac:dyDescent="0.2">
      <c r="D10" s="2"/>
      <c r="E10" s="2"/>
      <c r="F10" s="2"/>
      <c r="G10" s="2"/>
      <c r="H10" s="2"/>
      <c r="I10" s="2"/>
      <c r="J10" s="2"/>
      <c r="K10" s="2"/>
      <c r="M10" s="2"/>
      <c r="N10" s="2"/>
    </row>
    <row r="11" spans="2:14" x14ac:dyDescent="0.2">
      <c r="B11" s="4" t="s">
        <v>3</v>
      </c>
      <c r="D11" s="2"/>
      <c r="E11" s="2"/>
      <c r="F11" s="2"/>
      <c r="G11" s="2"/>
      <c r="H11" s="2"/>
      <c r="I11" s="2"/>
      <c r="J11" s="2"/>
      <c r="K11" s="2"/>
      <c r="M11" s="2"/>
      <c r="N11" s="2"/>
    </row>
    <row r="12" spans="2:14" x14ac:dyDescent="0.2">
      <c r="C12" t="s">
        <v>14</v>
      </c>
      <c r="D12" s="2">
        <v>700</v>
      </c>
      <c r="E12" s="3">
        <f>D12/$D$8</f>
        <v>7.0000000000000007E-2</v>
      </c>
      <c r="F12" s="2"/>
      <c r="G12" s="2">
        <v>1200</v>
      </c>
      <c r="H12" s="3">
        <f>G12/$G$8</f>
        <v>0.06</v>
      </c>
      <c r="I12" s="1"/>
      <c r="J12" s="2">
        <v>2300</v>
      </c>
      <c r="K12" s="3">
        <f>J12/$J$8</f>
        <v>4.5999999999999999E-2</v>
      </c>
      <c r="M12" s="2">
        <v>4300</v>
      </c>
      <c r="N12" s="3">
        <f>M12/$M$8</f>
        <v>4.2999999999999997E-2</v>
      </c>
    </row>
    <row r="13" spans="2:14" x14ac:dyDescent="0.2">
      <c r="C13" t="s">
        <v>15</v>
      </c>
      <c r="D13" s="2">
        <v>200</v>
      </c>
      <c r="E13" s="3">
        <f t="shared" ref="E13:E15" si="0">D13/$D$8</f>
        <v>0.02</v>
      </c>
      <c r="F13" s="2"/>
      <c r="G13" s="2">
        <v>500</v>
      </c>
      <c r="H13" s="3">
        <f t="shared" ref="H13:H15" si="1">G13/$G$8</f>
        <v>2.5000000000000001E-2</v>
      </c>
      <c r="I13" s="2"/>
      <c r="J13" s="2">
        <v>960</v>
      </c>
      <c r="K13" s="3">
        <f t="shared" ref="K13:K15" si="2">J13/$J$8</f>
        <v>1.9199999999999998E-2</v>
      </c>
      <c r="M13" s="2">
        <v>1743</v>
      </c>
      <c r="N13" s="3">
        <f t="shared" ref="N13:N15" si="3">M13/$M$8</f>
        <v>1.7430000000000001E-2</v>
      </c>
    </row>
    <row r="14" spans="2:14" x14ac:dyDescent="0.2">
      <c r="C14" t="s">
        <v>4</v>
      </c>
      <c r="D14" s="2">
        <v>20</v>
      </c>
      <c r="E14" s="3">
        <f t="shared" si="0"/>
        <v>2E-3</v>
      </c>
      <c r="F14" s="2"/>
      <c r="G14" s="2">
        <v>20</v>
      </c>
      <c r="H14" s="3">
        <f t="shared" si="1"/>
        <v>1E-3</v>
      </c>
      <c r="I14" s="2"/>
      <c r="J14" s="2">
        <v>20</v>
      </c>
      <c r="K14" s="3">
        <f t="shared" si="2"/>
        <v>4.0000000000000002E-4</v>
      </c>
      <c r="M14" s="2">
        <v>20</v>
      </c>
      <c r="N14" s="3">
        <f t="shared" si="3"/>
        <v>2.0000000000000001E-4</v>
      </c>
    </row>
    <row r="15" spans="2:14" s="4" customFormat="1" x14ac:dyDescent="0.2">
      <c r="C15" s="4" t="s">
        <v>5</v>
      </c>
      <c r="D15" s="9">
        <f>SUM(D12:D14)</f>
        <v>920</v>
      </c>
      <c r="E15" s="10">
        <f t="shared" si="0"/>
        <v>9.1999999999999998E-2</v>
      </c>
      <c r="F15" s="9"/>
      <c r="G15" s="9">
        <f>SUM(G12:G14)</f>
        <v>1720</v>
      </c>
      <c r="H15" s="10">
        <f t="shared" si="1"/>
        <v>8.5999999999999993E-2</v>
      </c>
      <c r="I15" s="9"/>
      <c r="J15" s="9">
        <f>SUM(J12:J14)</f>
        <v>3280</v>
      </c>
      <c r="K15" s="10">
        <f t="shared" si="2"/>
        <v>6.5600000000000006E-2</v>
      </c>
      <c r="M15" s="9">
        <f>SUM(M12:M14)</f>
        <v>6063</v>
      </c>
      <c r="N15" s="10">
        <f t="shared" si="3"/>
        <v>6.0630000000000003E-2</v>
      </c>
    </row>
    <row r="16" spans="2:14" x14ac:dyDescent="0.2">
      <c r="D16" s="2"/>
      <c r="E16" s="3"/>
      <c r="F16" s="2"/>
      <c r="G16" s="2"/>
      <c r="H16" s="3"/>
      <c r="I16" s="2"/>
      <c r="J16" s="2"/>
      <c r="K16" s="3"/>
      <c r="M16" s="2"/>
      <c r="N16" s="3"/>
    </row>
    <row r="17" spans="2:18" x14ac:dyDescent="0.2">
      <c r="B17" s="4" t="s">
        <v>6</v>
      </c>
      <c r="D17" s="2">
        <f>D8-D15</f>
        <v>9080</v>
      </c>
      <c r="E17" s="3">
        <f>D17/D8</f>
        <v>0.90800000000000003</v>
      </c>
      <c r="F17" s="2"/>
      <c r="G17" s="2">
        <f>G8-G15</f>
        <v>18280</v>
      </c>
      <c r="H17" s="3">
        <f>G17/G8</f>
        <v>0.91400000000000003</v>
      </c>
      <c r="I17" s="2"/>
      <c r="J17" s="2">
        <f>J8-J15</f>
        <v>46720</v>
      </c>
      <c r="K17" s="3">
        <f>J17/J8</f>
        <v>0.93440000000000001</v>
      </c>
      <c r="M17" s="2">
        <f>M8-M15</f>
        <v>93937</v>
      </c>
      <c r="N17" s="3">
        <f>M17/M8</f>
        <v>0.93937000000000004</v>
      </c>
    </row>
    <row r="18" spans="2:18" x14ac:dyDescent="0.2">
      <c r="D18" s="2"/>
      <c r="E18" s="3"/>
      <c r="F18" s="2"/>
      <c r="G18" s="2"/>
      <c r="H18" s="3"/>
      <c r="I18" s="2"/>
      <c r="J18" s="2"/>
      <c r="K18" s="3"/>
      <c r="M18" s="2"/>
      <c r="N18" s="3"/>
    </row>
    <row r="19" spans="2:18" x14ac:dyDescent="0.2">
      <c r="B19" s="4" t="s">
        <v>7</v>
      </c>
      <c r="D19" s="2">
        <v>0</v>
      </c>
      <c r="E19" s="3">
        <v>0</v>
      </c>
      <c r="F19" s="2"/>
      <c r="G19" s="2">
        <v>0</v>
      </c>
      <c r="H19" s="3">
        <v>0</v>
      </c>
      <c r="I19" s="2"/>
      <c r="J19" s="2">
        <v>0</v>
      </c>
      <c r="K19" s="3">
        <v>0</v>
      </c>
      <c r="M19" s="2">
        <v>0</v>
      </c>
      <c r="N19" s="3">
        <v>0</v>
      </c>
    </row>
    <row r="20" spans="2:18" x14ac:dyDescent="0.2">
      <c r="D20" s="2"/>
      <c r="E20" s="3"/>
      <c r="F20" s="2"/>
      <c r="G20" s="2"/>
      <c r="H20" s="3"/>
      <c r="I20" s="2"/>
      <c r="J20" s="2"/>
      <c r="K20" s="3"/>
      <c r="M20" s="2"/>
      <c r="N20" s="3"/>
    </row>
    <row r="21" spans="2:18" x14ac:dyDescent="0.2">
      <c r="B21" s="4" t="s">
        <v>8</v>
      </c>
      <c r="D21" s="2">
        <v>0</v>
      </c>
      <c r="E21" s="3">
        <v>0</v>
      </c>
      <c r="F21" s="2"/>
      <c r="G21" s="2">
        <v>0</v>
      </c>
      <c r="H21" s="3">
        <v>0</v>
      </c>
      <c r="I21" s="2"/>
      <c r="J21" s="2">
        <v>0</v>
      </c>
      <c r="K21" s="3">
        <v>0</v>
      </c>
      <c r="M21" s="2">
        <v>0</v>
      </c>
      <c r="N21" s="3">
        <v>0</v>
      </c>
    </row>
    <row r="22" spans="2:18" x14ac:dyDescent="0.2">
      <c r="D22" s="2"/>
      <c r="E22" s="3"/>
      <c r="F22" s="2"/>
      <c r="G22" s="2"/>
      <c r="H22" s="3"/>
      <c r="I22" s="2"/>
      <c r="J22" s="2"/>
      <c r="K22" s="3"/>
      <c r="M22" s="2"/>
      <c r="N22" s="3"/>
    </row>
    <row r="23" spans="2:18" x14ac:dyDescent="0.2">
      <c r="B23" t="s">
        <v>9</v>
      </c>
      <c r="D23" s="2">
        <v>0</v>
      </c>
      <c r="E23" s="3">
        <v>0</v>
      </c>
      <c r="F23" s="2"/>
      <c r="G23" s="2">
        <v>0</v>
      </c>
      <c r="H23" s="3">
        <v>0</v>
      </c>
      <c r="I23" s="2"/>
      <c r="J23" s="2">
        <v>0</v>
      </c>
      <c r="K23" s="3">
        <v>0</v>
      </c>
      <c r="M23" s="2">
        <v>0</v>
      </c>
      <c r="N23" s="3">
        <v>0</v>
      </c>
      <c r="R23" t="s">
        <v>16</v>
      </c>
    </row>
    <row r="24" spans="2:18" x14ac:dyDescent="0.2">
      <c r="D24" s="2"/>
      <c r="E24" s="3"/>
      <c r="F24" s="2"/>
      <c r="G24" s="2"/>
      <c r="H24" s="3"/>
      <c r="I24" s="2"/>
      <c r="J24" s="2"/>
      <c r="K24" s="3"/>
      <c r="M24" s="2"/>
      <c r="N24" s="3"/>
    </row>
    <row r="25" spans="2:18" x14ac:dyDescent="0.2">
      <c r="B25" t="s">
        <v>10</v>
      </c>
      <c r="D25" s="2">
        <f>D17-D19-D21-D23</f>
        <v>9080</v>
      </c>
      <c r="E25" s="3">
        <f>D25/D8</f>
        <v>0.90800000000000003</v>
      </c>
      <c r="F25" s="2"/>
      <c r="G25" s="2">
        <f>G17-G19-G21-G23</f>
        <v>18280</v>
      </c>
      <c r="H25" s="3">
        <f>G25/G8</f>
        <v>0.91400000000000003</v>
      </c>
      <c r="I25" s="2"/>
      <c r="J25" s="2">
        <f>J17-J19-J21-J23</f>
        <v>46720</v>
      </c>
      <c r="K25" s="3">
        <f>J25/J8</f>
        <v>0.93440000000000001</v>
      </c>
      <c r="M25" s="2">
        <f>M17-M19-M21-M23</f>
        <v>93937</v>
      </c>
      <c r="N25" s="3">
        <f>M25/M8</f>
        <v>0.93937000000000004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2021-11-26T17:55:58Z</dcterms:created>
  <dcterms:modified xsi:type="dcterms:W3CDTF">2021-11-26T20:37:09Z</dcterms:modified>
</cp:coreProperties>
</file>