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tables/table4.xml" ContentType="application/vnd.openxmlformats-officedocument.spreadsheetml.table+xml"/>
  <Override PartName="/xl/namedSheetViews/namedSheetView3.xml" ContentType="application/vnd.ms-excel.namedsheetviews+xml"/>
  <Override PartName="/xl/tables/table5.xml" ContentType="application/vnd.openxmlformats-officedocument.spreadsheetml.table+xml"/>
  <Override PartName="/xl/namedSheetViews/namedSheetView4.xml" ContentType="application/vnd.ms-excel.namedsheetviews+xml"/>
  <Override PartName="/xl/tables/table6.xml" ContentType="application/vnd.openxmlformats-officedocument.spreadsheetml.table+xml"/>
  <Override PartName="/xl/namedSheetViews/namedSheetView5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7885638F-1BE5-49A4-B105-9B1F8FAE0690}" xr6:coauthVersionLast="47" xr6:coauthVersionMax="47" xr10:uidLastSave="{00000000-0000-0000-0000-000000000000}"/>
  <bookViews>
    <workbookView xWindow="240" yWindow="460" windowWidth="19440" windowHeight="15540" firstSheet="3" activeTab="3" xr2:uid="{00000000-000D-0000-FFFF-FFFF00000000}"/>
  </bookViews>
  <sheets>
    <sheet name="sorting and filtering" sheetId="5" r:id="rId1"/>
    <sheet name="total revenue " sheetId="7" r:id="rId2"/>
    <sheet name="sale rep Pivot Table" sheetId="11" r:id="rId3"/>
    <sheet name="model pivot table" sheetId="12" r:id="rId4"/>
    <sheet name="Final Sales Data" sheetId="10" r:id="rId5"/>
    <sheet name="Vlookup function" sheetId="9" r:id="rId6"/>
    <sheet name="Customer Info" sheetId="3" r:id="rId7"/>
    <sheet name="Data mining if" sheetId="8" r:id="rId8"/>
    <sheet name="Sales Data" sheetId="2" r:id="rId9"/>
  </sheets>
  <calcPr calcId="191028"/>
  <pivotCaches>
    <pivotCache cacheId="418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4" i="10" l="1"/>
  <c r="O84" i="10"/>
  <c r="H84" i="10"/>
  <c r="G84" i="10"/>
  <c r="P83" i="10"/>
  <c r="O83" i="10"/>
  <c r="H83" i="10"/>
  <c r="G83" i="10"/>
  <c r="P82" i="10"/>
  <c r="O82" i="10"/>
  <c r="H82" i="10"/>
  <c r="G82" i="10"/>
  <c r="P81" i="10"/>
  <c r="O81" i="10"/>
  <c r="H81" i="10"/>
  <c r="G81" i="10"/>
  <c r="P80" i="10"/>
  <c r="O80" i="10"/>
  <c r="H80" i="10"/>
  <c r="G80" i="10"/>
  <c r="P79" i="10"/>
  <c r="O79" i="10"/>
  <c r="H79" i="10"/>
  <c r="G79" i="10"/>
  <c r="P78" i="10"/>
  <c r="O78" i="10"/>
  <c r="H78" i="10"/>
  <c r="G78" i="10"/>
  <c r="P77" i="10"/>
  <c r="O77" i="10"/>
  <c r="H77" i="10"/>
  <c r="G77" i="10"/>
  <c r="P76" i="10"/>
  <c r="O76" i="10"/>
  <c r="H76" i="10"/>
  <c r="G76" i="10"/>
  <c r="P75" i="10"/>
  <c r="O75" i="10"/>
  <c r="H75" i="10"/>
  <c r="G75" i="10"/>
  <c r="P74" i="10"/>
  <c r="O74" i="10"/>
  <c r="H74" i="10"/>
  <c r="G74" i="10"/>
  <c r="P73" i="10"/>
  <c r="O73" i="10"/>
  <c r="H73" i="10"/>
  <c r="G73" i="10"/>
  <c r="P72" i="10"/>
  <c r="O72" i="10"/>
  <c r="H72" i="10"/>
  <c r="G72" i="10"/>
  <c r="P71" i="10"/>
  <c r="O71" i="10"/>
  <c r="H71" i="10"/>
  <c r="G71" i="10"/>
  <c r="P70" i="10"/>
  <c r="O70" i="10"/>
  <c r="H70" i="10"/>
  <c r="G70" i="10"/>
  <c r="P69" i="10"/>
  <c r="O69" i="10"/>
  <c r="H69" i="10"/>
  <c r="G69" i="10"/>
  <c r="P68" i="10"/>
  <c r="O68" i="10"/>
  <c r="H68" i="10"/>
  <c r="G68" i="10"/>
  <c r="P67" i="10"/>
  <c r="O67" i="10"/>
  <c r="H67" i="10"/>
  <c r="G67" i="10"/>
  <c r="P66" i="10"/>
  <c r="O66" i="10"/>
  <c r="H66" i="10"/>
  <c r="G66" i="10"/>
  <c r="P65" i="10"/>
  <c r="O65" i="10"/>
  <c r="H65" i="10"/>
  <c r="G65" i="10"/>
  <c r="P64" i="10"/>
  <c r="O64" i="10"/>
  <c r="H64" i="10"/>
  <c r="G64" i="10"/>
  <c r="P63" i="10"/>
  <c r="O63" i="10"/>
  <c r="H63" i="10"/>
  <c r="G63" i="10"/>
  <c r="P62" i="10"/>
  <c r="O62" i="10"/>
  <c r="H62" i="10"/>
  <c r="G62" i="10"/>
  <c r="P61" i="10"/>
  <c r="O61" i="10"/>
  <c r="H61" i="10"/>
  <c r="G61" i="10"/>
  <c r="P60" i="10"/>
  <c r="O60" i="10"/>
  <c r="H60" i="10"/>
  <c r="G60" i="10"/>
  <c r="P59" i="10"/>
  <c r="O59" i="10"/>
  <c r="H59" i="10"/>
  <c r="G59" i="10"/>
  <c r="P58" i="10"/>
  <c r="O58" i="10"/>
  <c r="H58" i="10"/>
  <c r="G58" i="10"/>
  <c r="P57" i="10"/>
  <c r="O57" i="10"/>
  <c r="H57" i="10"/>
  <c r="G57" i="10"/>
  <c r="P56" i="10"/>
  <c r="O56" i="10"/>
  <c r="H56" i="10"/>
  <c r="G56" i="10"/>
  <c r="P55" i="10"/>
  <c r="O55" i="10"/>
  <c r="H55" i="10"/>
  <c r="G55" i="10"/>
  <c r="P54" i="10"/>
  <c r="O54" i="10"/>
  <c r="H54" i="10"/>
  <c r="G54" i="10"/>
  <c r="P53" i="10"/>
  <c r="O53" i="10"/>
  <c r="H53" i="10"/>
  <c r="G53" i="10"/>
  <c r="P52" i="10"/>
  <c r="O52" i="10"/>
  <c r="H52" i="10"/>
  <c r="G52" i="10"/>
  <c r="P51" i="10"/>
  <c r="O51" i="10"/>
  <c r="H51" i="10"/>
  <c r="G51" i="10"/>
  <c r="P50" i="10"/>
  <c r="O50" i="10"/>
  <c r="H50" i="10"/>
  <c r="G50" i="10"/>
  <c r="P49" i="10"/>
  <c r="O49" i="10"/>
  <c r="H49" i="10"/>
  <c r="G49" i="10"/>
  <c r="P48" i="10"/>
  <c r="O48" i="10"/>
  <c r="H48" i="10"/>
  <c r="G48" i="10"/>
  <c r="P47" i="10"/>
  <c r="O47" i="10"/>
  <c r="H47" i="10"/>
  <c r="G47" i="10"/>
  <c r="P46" i="10"/>
  <c r="O46" i="10"/>
  <c r="H46" i="10"/>
  <c r="G46" i="10"/>
  <c r="P45" i="10"/>
  <c r="O45" i="10"/>
  <c r="H45" i="10"/>
  <c r="G45" i="10"/>
  <c r="P44" i="10"/>
  <c r="O44" i="10"/>
  <c r="H44" i="10"/>
  <c r="G44" i="10"/>
  <c r="P43" i="10"/>
  <c r="O43" i="10"/>
  <c r="H43" i="10"/>
  <c r="G43" i="10"/>
  <c r="P42" i="10"/>
  <c r="O42" i="10"/>
  <c r="H42" i="10"/>
  <c r="G42" i="10"/>
  <c r="P41" i="10"/>
  <c r="O41" i="10"/>
  <c r="H41" i="10"/>
  <c r="G41" i="10"/>
  <c r="P40" i="10"/>
  <c r="O40" i="10"/>
  <c r="H40" i="10"/>
  <c r="G40" i="10"/>
  <c r="P39" i="10"/>
  <c r="O39" i="10"/>
  <c r="H39" i="10"/>
  <c r="G39" i="10"/>
  <c r="P38" i="10"/>
  <c r="O38" i="10"/>
  <c r="H38" i="10"/>
  <c r="G38" i="10"/>
  <c r="P37" i="10"/>
  <c r="O37" i="10"/>
  <c r="H37" i="10"/>
  <c r="G37" i="10"/>
  <c r="P36" i="10"/>
  <c r="O36" i="10"/>
  <c r="H36" i="10"/>
  <c r="G36" i="10"/>
  <c r="P35" i="10"/>
  <c r="O35" i="10"/>
  <c r="H35" i="10"/>
  <c r="G35" i="10"/>
  <c r="P34" i="10"/>
  <c r="O34" i="10"/>
  <c r="H34" i="10"/>
  <c r="G34" i="10"/>
  <c r="P33" i="10"/>
  <c r="O33" i="10"/>
  <c r="H33" i="10"/>
  <c r="G33" i="10"/>
  <c r="P32" i="10"/>
  <c r="O32" i="10"/>
  <c r="H32" i="10"/>
  <c r="G32" i="10"/>
  <c r="P31" i="10"/>
  <c r="O31" i="10"/>
  <c r="H31" i="10"/>
  <c r="G31" i="10"/>
  <c r="P30" i="10"/>
  <c r="O30" i="10"/>
  <c r="H30" i="10"/>
  <c r="G30" i="10"/>
  <c r="P29" i="10"/>
  <c r="O29" i="10"/>
  <c r="H29" i="10"/>
  <c r="G29" i="10"/>
  <c r="P28" i="10"/>
  <c r="O28" i="10"/>
  <c r="H28" i="10"/>
  <c r="G28" i="10"/>
  <c r="P27" i="10"/>
  <c r="O27" i="10"/>
  <c r="H27" i="10"/>
  <c r="G27" i="10"/>
  <c r="P26" i="10"/>
  <c r="O26" i="10"/>
  <c r="H26" i="10"/>
  <c r="G26" i="10"/>
  <c r="P25" i="10"/>
  <c r="O25" i="10"/>
  <c r="H25" i="10"/>
  <c r="G25" i="10"/>
  <c r="P24" i="10"/>
  <c r="O24" i="10"/>
  <c r="H24" i="10"/>
  <c r="G24" i="10"/>
  <c r="P23" i="10"/>
  <c r="O23" i="10"/>
  <c r="H23" i="10"/>
  <c r="G23" i="10"/>
  <c r="P22" i="10"/>
  <c r="O22" i="10"/>
  <c r="H22" i="10"/>
  <c r="G22" i="10"/>
  <c r="P21" i="10"/>
  <c r="O21" i="10"/>
  <c r="H21" i="10"/>
  <c r="G21" i="10"/>
  <c r="P20" i="10"/>
  <c r="O20" i="10"/>
  <c r="H20" i="10"/>
  <c r="G20" i="10"/>
  <c r="P19" i="10"/>
  <c r="O19" i="10"/>
  <c r="H19" i="10"/>
  <c r="G19" i="10"/>
  <c r="P18" i="10"/>
  <c r="O18" i="10"/>
  <c r="H18" i="10"/>
  <c r="G18" i="10"/>
  <c r="P17" i="10"/>
  <c r="O17" i="10"/>
  <c r="H17" i="10"/>
  <c r="G17" i="10"/>
  <c r="P16" i="10"/>
  <c r="O16" i="10"/>
  <c r="H16" i="10"/>
  <c r="G16" i="10"/>
  <c r="P15" i="10"/>
  <c r="O15" i="10"/>
  <c r="H15" i="10"/>
  <c r="G15" i="10"/>
  <c r="P14" i="10"/>
  <c r="O14" i="10"/>
  <c r="H14" i="10"/>
  <c r="G14" i="10"/>
  <c r="P13" i="10"/>
  <c r="O13" i="10"/>
  <c r="H13" i="10"/>
  <c r="G13" i="10"/>
  <c r="P12" i="10"/>
  <c r="O12" i="10"/>
  <c r="H12" i="10"/>
  <c r="G12" i="10"/>
  <c r="P11" i="10"/>
  <c r="O11" i="10"/>
  <c r="H11" i="10"/>
  <c r="G11" i="10"/>
  <c r="P10" i="10"/>
  <c r="O10" i="10"/>
  <c r="H10" i="10"/>
  <c r="G10" i="10"/>
  <c r="P9" i="10"/>
  <c r="O9" i="10"/>
  <c r="H9" i="10"/>
  <c r="G9" i="10"/>
  <c r="P8" i="10"/>
  <c r="O8" i="10"/>
  <c r="H8" i="10"/>
  <c r="G8" i="10"/>
  <c r="P7" i="10"/>
  <c r="O7" i="10"/>
  <c r="H7" i="10"/>
  <c r="G7" i="10"/>
  <c r="P6" i="10"/>
  <c r="O6" i="10"/>
  <c r="H6" i="10"/>
  <c r="G6" i="10"/>
  <c r="P5" i="10"/>
  <c r="O5" i="10"/>
  <c r="H5" i="10"/>
  <c r="G5" i="10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P84" i="9"/>
  <c r="O84" i="9"/>
  <c r="P83" i="9"/>
  <c r="O83" i="9"/>
  <c r="P82" i="9"/>
  <c r="O82" i="9"/>
  <c r="P81" i="9"/>
  <c r="O81" i="9"/>
  <c r="P80" i="9"/>
  <c r="O80" i="9"/>
  <c r="P79" i="9"/>
  <c r="O79" i="9"/>
  <c r="P78" i="9"/>
  <c r="O78" i="9"/>
  <c r="P77" i="9"/>
  <c r="O77" i="9"/>
  <c r="P76" i="9"/>
  <c r="O76" i="9"/>
  <c r="P75" i="9"/>
  <c r="O75" i="9"/>
  <c r="P74" i="9"/>
  <c r="O74" i="9"/>
  <c r="P73" i="9"/>
  <c r="O73" i="9"/>
  <c r="P72" i="9"/>
  <c r="O72" i="9"/>
  <c r="P71" i="9"/>
  <c r="O71" i="9"/>
  <c r="P70" i="9"/>
  <c r="O70" i="9"/>
  <c r="P69" i="9"/>
  <c r="O69" i="9"/>
  <c r="P68" i="9"/>
  <c r="O68" i="9"/>
  <c r="P67" i="9"/>
  <c r="O67" i="9"/>
  <c r="P66" i="9"/>
  <c r="O66" i="9"/>
  <c r="P65" i="9"/>
  <c r="O65" i="9"/>
  <c r="P64" i="9"/>
  <c r="O64" i="9"/>
  <c r="P63" i="9"/>
  <c r="O63" i="9"/>
  <c r="P62" i="9"/>
  <c r="O62" i="9"/>
  <c r="P61" i="9"/>
  <c r="O61" i="9"/>
  <c r="P60" i="9"/>
  <c r="O60" i="9"/>
  <c r="P59" i="9"/>
  <c r="O59" i="9"/>
  <c r="P58" i="9"/>
  <c r="O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P48" i="9"/>
  <c r="O48" i="9"/>
  <c r="P47" i="9"/>
  <c r="O47" i="9"/>
  <c r="P46" i="9"/>
  <c r="O46" i="9"/>
  <c r="P45" i="9"/>
  <c r="O45" i="9"/>
  <c r="P44" i="9"/>
  <c r="O44" i="9"/>
  <c r="P43" i="9"/>
  <c r="O43" i="9"/>
  <c r="P42" i="9"/>
  <c r="O42" i="9"/>
  <c r="P41" i="9"/>
  <c r="O41" i="9"/>
  <c r="P40" i="9"/>
  <c r="O40" i="9"/>
  <c r="P39" i="9"/>
  <c r="O39" i="9"/>
  <c r="P38" i="9"/>
  <c r="O38" i="9"/>
  <c r="P37" i="9"/>
  <c r="O37" i="9"/>
  <c r="P36" i="9"/>
  <c r="O36" i="9"/>
  <c r="P35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P6" i="9"/>
  <c r="O6" i="9"/>
  <c r="P5" i="9"/>
  <c r="O5" i="9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</calcChain>
</file>

<file path=xl/sharedStrings.xml><?xml version="1.0" encoding="utf-8"?>
<sst xmlns="http://schemas.openxmlformats.org/spreadsheetml/2006/main" count="3042" uniqueCount="104">
  <si>
    <t>Office Chair Sales</t>
  </si>
  <si>
    <t>sort by sales rep and num also filtered by region West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</si>
  <si>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</si>
  <si>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</si>
  <si>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</si>
  <si>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</si>
  <si>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</si>
  <si>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</si>
  <si>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</si>
  <si>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</si>
  <si>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</si>
  <si>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</si>
  <si>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</si>
  <si>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</si>
  <si>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</si>
  <si>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</si>
  <si>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Amy Brown</t>
  </si>
  <si>
    <t>West</t>
  </si>
  <si>
    <t>Urban</t>
  </si>
  <si>
    <t>red</t>
  </si>
  <si>
    <t>U2683rd</t>
  </si>
  <si>
    <t>Flash</t>
  </si>
  <si>
    <t>brown</t>
  </si>
  <si>
    <t>F2248br</t>
  </si>
  <si>
    <t>February</t>
  </si>
  <si>
    <t>Energy</t>
  </si>
  <si>
    <t>white</t>
  </si>
  <si>
    <t>E2376wh</t>
  </si>
  <si>
    <t>Volt</t>
  </si>
  <si>
    <t>black</t>
  </si>
  <si>
    <t>V2944bl</t>
  </si>
  <si>
    <t>March</t>
  </si>
  <si>
    <t>F2248wh</t>
  </si>
  <si>
    <t>Aero</t>
  </si>
  <si>
    <t>gray</t>
  </si>
  <si>
    <t>A2258gr</t>
  </si>
  <si>
    <t>April</t>
  </si>
  <si>
    <t>Cosmo</t>
  </si>
  <si>
    <t>C2699bl</t>
  </si>
  <si>
    <t>A2258wh</t>
  </si>
  <si>
    <t>June</t>
  </si>
  <si>
    <t>David Garcia</t>
  </si>
  <si>
    <t>South</t>
  </si>
  <si>
    <t>C2699wh</t>
  </si>
  <si>
    <t>E2376bl</t>
  </si>
  <si>
    <t>F2248gr</t>
  </si>
  <si>
    <t>May</t>
  </si>
  <si>
    <t>U2683bl</t>
  </si>
  <si>
    <t>C2699gr</t>
  </si>
  <si>
    <t>U2683gr</t>
  </si>
  <si>
    <t>Emily Moore</t>
  </si>
  <si>
    <t>U2683br</t>
  </si>
  <si>
    <t>F2248bl</t>
  </si>
  <si>
    <t>V2944br</t>
  </si>
  <si>
    <t>V2944rd</t>
  </si>
  <si>
    <t>Eric Jones</t>
  </si>
  <si>
    <t>North</t>
  </si>
  <si>
    <t>V2944gr</t>
  </si>
  <si>
    <t>V2944wh</t>
  </si>
  <si>
    <t>A2258bl</t>
  </si>
  <si>
    <t>A2258rd</t>
  </si>
  <si>
    <t>Marc Williams</t>
  </si>
  <si>
    <t>E2376gr</t>
  </si>
  <si>
    <t>Sara Davis</t>
  </si>
  <si>
    <t>Stacy Peters</t>
  </si>
  <si>
    <t>E2376br</t>
  </si>
  <si>
    <t>F2248rd</t>
  </si>
  <si>
    <t>obtained total revenue made by David Garcia</t>
  </si>
  <si>
    <t>Sum of Final Price</t>
  </si>
  <si>
    <t>Grand Total</t>
  </si>
  <si>
    <t>Calculated how much each sales representative made in sales through out the first 6month of the years</t>
  </si>
  <si>
    <t>how much each representative made in sales every month</t>
  </si>
  <si>
    <t>Sum of Number</t>
  </si>
  <si>
    <t xml:space="preserve">Analyzed how many model sold </t>
  </si>
  <si>
    <t>Pivot table allows you to summarize and analyze the data by seeing comparisions in the data</t>
  </si>
  <si>
    <t>Company Name</t>
  </si>
  <si>
    <t>Client Representative</t>
  </si>
  <si>
    <t>Discount</t>
  </si>
  <si>
    <t>Final Price</t>
  </si>
  <si>
    <t>relate tables located in different worksheets (customer info) and searching for infomation using vlookup function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</si>
  <si>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</si>
  <si>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</si>
  <si>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</si>
  <si>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</si>
  <si>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</si>
  <si>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</si>
  <si>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</si>
  <si>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</si>
  <si>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</si>
  <si>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</si>
  <si>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</si>
  <si>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</si>
  <si>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</si>
  <si>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</si>
  <si>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</si>
  <si>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</si>
  <si>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</si>
  <si>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</si>
  <si>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</si>
  <si>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</si>
  <si>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lets say if the order more than 20 chairs the client receive a 5% whole sale discount</t>
  </si>
  <si>
    <t xml:space="preserve">created Discount column  </t>
  </si>
  <si>
    <t>yes for dicount and  No for order  fewer than 20 chair</t>
  </si>
  <si>
    <t>Calculated final price with or without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</si>
</sst>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0" fillId="0" borderId="0" xfId="0" pivotButton="1"/>
  </cellXfs>
  <cellStyles count="1">
    <cellStyle name="Normal" xfId="0" builtinId="0"/>
  </cellStyles>
  <dxfs count="58"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1BA61DB7-6A64-4406-8F37-4F87B09BF66E}">
    <nsvFilter filterId="{48CE40F2-8730-4C25-A258-AB4980241EF4}" ref="A4:L84" tableId="3">
      <columnFilter colId="3" id="{77F1B925-B029-4F89-B9FC-1E076E1A0CB2}">
        <filter colId="3">
          <x:filters>
            <x:filter val="David Garcia"/>
          </x:filters>
        </filter>
      </columnFilter>
      <sortRules>
        <sortRule colId="0" id="{04C3AA59-BED0-471A-BF12-30C5707E32ED}">
          <sortCondition ref="A4:A84"/>
        </sortRule>
        <sortRule colId="3" id="{77F1B925-B029-4F89-B9FC-1E076E1A0CB2}">
          <sortCondition ref="D4:D84"/>
        </sortRule>
      </sortRules>
    </nsvFilter>
  </namedSheetView>
  <namedSheetView name="View2" id="{2BB6C699-C1D3-46C2-950C-A5ADAF9E3603}">
    <nsvFilter filterId="{48CE40F2-8730-4C25-A258-AB4980241EF4}" ref="A4:L84" tableId="3">
      <columnFilter colId="3" id="{77F1B925-B029-4F89-B9FC-1E076E1A0CB2}">
        <filter colId="3">
          <x:filters>
            <x:filter val="David Garcia"/>
          </x:filters>
        </filter>
      </columnFilter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5EB85531-BBDF-4EEC-A159-1B681CBB78E8}">
    <nsvFilter filterId="{48CE40F2-8730-4C25-A258-AB4980241EF4}" ref="A4:P84" tableId="7">
      <sortRules>
        <sortRule colId="0" id="{7751DDF6-DC09-4C2F-8AFE-9AC0157D49B4}">
          <sortCondition ref="A4:A84"/>
        </sortRule>
        <sortRule colId="3" id="{4944D9B5-3A52-437C-A12F-58717A7CCE43}">
          <sortCondition ref="D4:D84"/>
        </sortRule>
      </sortRules>
    </nsvFilter>
  </namedSheetView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FFECD68-73DC-4579-B885-C0193B061D6B}">
    <nsvFilter filterId="{48CE40F2-8730-4C25-A258-AB4980241EF4}" ref="A4:P84" tableId="6">
      <sortRules>
        <sortRule colId="0" id="{1896C566-8009-4F19-9A80-AF679A359CA9}">
          <sortCondition ref="A4:A84"/>
        </sortRule>
        <sortRule colId="3" id="{4A53F349-2099-423F-A7F3-356FA4CB32C5}">
          <sortCondition ref="D4:D84"/>
        </sortRule>
      </sortRules>
    </nsvFilter>
  </namedSheetView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036F0C1-23FF-45C2-893D-90321CE65012}">
    <nsvFilter filterId="{48CE40F2-8730-4C25-A258-AB4980241EF4}" ref="A4:N84" tableId="4">
      <sortRules>
        <sortRule colId="0" id="{049298D1-31A8-41C2-BF62-01C917D7ABC1}">
          <sortCondition ref="A4:A84"/>
        </sortRule>
        <sortRule colId="3" id="{3D0FD55B-1FFF-49CE-BCE4-EE1B1BF70BB9}">
          <sortCondition ref="D4:D84"/>
        </sortRule>
      </sortRules>
    </nsvFilter>
  </namedSheetView>
</namedSheetViews>
</file>

<file path=xl/namedSheetViews/namedSheetView5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3400207-75FA-4965-9FD5-984773B84EF4}">
    <nsvFilter filterId="{48CE40F2-8730-4C25-A258-AB4980241EF4}" ref="A4:L84" tableId="1">
      <sortRules>
        <sortRule colId="0" id="{061EC6EC-9333-474D-896E-E8027704E4D2}">
          <sortCondition ref="A4:A84"/>
        </sortRule>
        <sortRule colId="3" id="{F0E218F1-F3B1-4927-95F4-7E3B198A8596}">
          <sortCondition ref="D4:D84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69.038677314813" createdVersion="8" refreshedVersion="8" minRefreshableVersion="3" recordCount="80" xr:uid="{50D4E7CE-F5E5-4609-B1DE-49CA427785C0}">
  <cacheSource type="worksheet">
    <worksheetSource name="Table1578" sheet="Final 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 count="72">
        <d v="2020-01-02T00:00:00"/>
        <d v="2020-01-06T00:00:00"/>
        <d v="2020-01-09T00:00:00"/>
        <d v="2020-01-12T00:00:00"/>
        <d v="2020-01-15T00:00:00"/>
        <d v="2020-01-18T00:00:00"/>
        <d v="2020-01-22T00:00:00"/>
        <d v="2020-01-26T00:00:00"/>
        <d v="2020-01-28T00:00:00"/>
        <d v="2020-02-04T00:00:00"/>
        <d v="2020-02-07T00:00:00"/>
        <d v="2020-02-08T00:00:00"/>
        <d v="2020-02-10T00:00:00"/>
        <d v="2020-02-12T00:00:00"/>
        <d v="2020-02-14T00:00:00"/>
        <d v="2020-02-15T00:00:00"/>
        <d v="2020-02-19T00:00:00"/>
        <d v="2020-02-21T00:00:00"/>
        <d v="2020-02-26T00:00:00"/>
        <d v="2020-02-28T00:00:00"/>
        <d v="2020-03-01T00:00:00"/>
        <d v="2020-03-04T00:00:00"/>
        <d v="2020-03-07T00:00:00"/>
        <d v="2020-03-09T00:00:00"/>
        <d v="2020-03-11T00:00:00"/>
        <d v="2020-03-12T00:00:00"/>
        <d v="2020-03-14T00:00:00"/>
        <d v="2020-03-18T00:00:00"/>
        <d v="2020-03-23T00:00:00"/>
        <d v="2020-03-24T00:00:00"/>
        <d v="2020-03-26T00:00:00"/>
        <d v="2020-03-28T00:00:00"/>
        <d v="2020-04-02T00:00:00"/>
        <d v="2020-04-06T00:00:00"/>
        <d v="2020-04-07T00:00:00"/>
        <d v="2020-04-11T00:00:00"/>
        <d v="2020-04-12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5-01T00:00:00"/>
        <d v="2020-05-03T00:00:00"/>
        <d v="2020-05-07T00:00:00"/>
        <d v="2020-05-08T00:00:00"/>
        <d v="2020-05-12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6-02T00:00:00"/>
        <d v="2020-06-05T00:00:00"/>
        <d v="2020-06-08T00:00:00"/>
        <d v="2020-06-09T00:00:00"/>
        <d v="2020-06-12T00:00:00"/>
        <d v="2020-06-14T00:00:00"/>
        <d v="1900-06-15T00:00:00"/>
        <d v="2020-06-18T00:00:00"/>
        <d v="2020-06-23T00:00:00"/>
        <d v="2020-06-24T00:00:00"/>
        <d v="2020-06-27T00:00:00"/>
        <d v="2020-06-29T00:00:00"/>
      </sharedItems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 count="25">
        <s v="F2248bl"/>
        <s v="U2683rd"/>
        <s v="E2376bl"/>
        <s v="F2248br"/>
        <s v="V2944gr"/>
        <s v="E2376br"/>
        <s v="C2699wh"/>
        <s v="U2683br"/>
        <s v="V2944wh"/>
        <s v="C2699gr"/>
        <s v="E2376wh"/>
        <s v="A2258rd"/>
        <s v="V2944bl"/>
        <s v="C2699bl"/>
        <s v="U2683bl"/>
        <s v="F2248wh"/>
        <s v="V2944br"/>
        <s v="A2258wh"/>
        <s v="F2248gr"/>
        <s v="A2258gr"/>
        <s v="U2683gr"/>
        <s v="A2258bl"/>
        <s v="V2944rd"/>
        <s v="F2248rd"/>
        <s v="E2376gr"/>
      </sharedItems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 count="6">
        <n v="235"/>
        <n v="260"/>
        <n v="350"/>
        <n v="295"/>
        <n v="375"/>
        <n v="220"/>
      </sharedItems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x v="0"/>
    <x v="0"/>
    <s v="North"/>
    <n v="132"/>
    <s v="Bankia"/>
    <s v="Lucas Adams"/>
    <x v="0"/>
    <s v="black"/>
    <x v="0"/>
    <x v="0"/>
    <x v="0"/>
    <n v="3525"/>
    <s v="N"/>
    <n v="3525"/>
  </r>
  <r>
    <n v="2"/>
    <x v="1"/>
    <x v="0"/>
    <x v="1"/>
    <s v="West"/>
    <n v="144"/>
    <s v="Affinity"/>
    <s v="Christina Bell"/>
    <x v="1"/>
    <s v="red"/>
    <x v="1"/>
    <x v="1"/>
    <x v="1"/>
    <n v="5720"/>
    <s v="y"/>
    <n v="5434"/>
  </r>
  <r>
    <n v="3"/>
    <x v="2"/>
    <x v="0"/>
    <x v="2"/>
    <s v="West"/>
    <n v="136"/>
    <s v="Telmark"/>
    <s v="Emily Flores"/>
    <x v="2"/>
    <s v="black"/>
    <x v="2"/>
    <x v="2"/>
    <x v="2"/>
    <n v="5600"/>
    <s v="N"/>
    <n v="5600"/>
  </r>
  <r>
    <n v="4"/>
    <x v="3"/>
    <x v="0"/>
    <x v="3"/>
    <s v="South"/>
    <n v="144"/>
    <s v="Affinity"/>
    <s v="Christina Bell"/>
    <x v="0"/>
    <s v="brown"/>
    <x v="3"/>
    <x v="3"/>
    <x v="0"/>
    <n v="7050"/>
    <s v="y"/>
    <n v="6697.5"/>
  </r>
  <r>
    <n v="5"/>
    <x v="3"/>
    <x v="0"/>
    <x v="0"/>
    <s v="North"/>
    <n v="166"/>
    <s v="Port Royale"/>
    <s v="Dan Hill"/>
    <x v="3"/>
    <s v="gray"/>
    <x v="4"/>
    <x v="4"/>
    <x v="3"/>
    <n v="9440"/>
    <s v="y"/>
    <n v="8968"/>
  </r>
  <r>
    <n v="6"/>
    <x v="4"/>
    <x v="0"/>
    <x v="4"/>
    <s v="North"/>
    <n v="136"/>
    <s v="Telmark"/>
    <s v="Emily Flores"/>
    <x v="2"/>
    <s v="brown"/>
    <x v="5"/>
    <x v="5"/>
    <x v="2"/>
    <n v="4900"/>
    <s v="N"/>
    <n v="4900"/>
  </r>
  <r>
    <n v="7"/>
    <x v="5"/>
    <x v="0"/>
    <x v="5"/>
    <s v="South"/>
    <n v="152"/>
    <s v="Secspace"/>
    <s v="Rob Nelson"/>
    <x v="4"/>
    <s v="white"/>
    <x v="6"/>
    <x v="6"/>
    <x v="4"/>
    <n v="3000"/>
    <s v="N"/>
    <n v="3000"/>
  </r>
  <r>
    <n v="8"/>
    <x v="6"/>
    <x v="0"/>
    <x v="1"/>
    <s v="West"/>
    <n v="132"/>
    <s v="Bankia"/>
    <s v="Lucas Adams"/>
    <x v="0"/>
    <s v="brown"/>
    <x v="3"/>
    <x v="1"/>
    <x v="0"/>
    <n v="5170"/>
    <s v="y"/>
    <n v="4911.5"/>
  </r>
  <r>
    <n v="9"/>
    <x v="6"/>
    <x v="0"/>
    <x v="2"/>
    <s v="West"/>
    <n v="136"/>
    <s v="Telmark"/>
    <s v="Emily Flores"/>
    <x v="1"/>
    <s v="brown"/>
    <x v="7"/>
    <x v="7"/>
    <x v="1"/>
    <n v="10400"/>
    <s v="y"/>
    <n v="9880"/>
  </r>
  <r>
    <n v="10"/>
    <x v="7"/>
    <x v="0"/>
    <x v="0"/>
    <s v="North"/>
    <n v="166"/>
    <s v="Port Royale"/>
    <s v="Dan Hill"/>
    <x v="2"/>
    <s v="black"/>
    <x v="2"/>
    <x v="8"/>
    <x v="2"/>
    <n v="8750"/>
    <s v="y"/>
    <n v="8312.5"/>
  </r>
  <r>
    <n v="11"/>
    <x v="8"/>
    <x v="0"/>
    <x v="5"/>
    <s v="South"/>
    <n v="157"/>
    <s v="MarkPlus"/>
    <s v="Matt Reed"/>
    <x v="2"/>
    <s v="black"/>
    <x v="2"/>
    <x v="9"/>
    <x v="2"/>
    <n v="11550"/>
    <s v="y"/>
    <n v="10972.5"/>
  </r>
  <r>
    <n v="12"/>
    <x v="9"/>
    <x v="1"/>
    <x v="3"/>
    <s v="South"/>
    <n v="178"/>
    <s v="Vento"/>
    <s v="Amanda Wood"/>
    <x v="3"/>
    <s v="white"/>
    <x v="8"/>
    <x v="0"/>
    <x v="3"/>
    <n v="4425"/>
    <s v="N"/>
    <n v="4425"/>
  </r>
  <r>
    <n v="13"/>
    <x v="10"/>
    <x v="1"/>
    <x v="0"/>
    <s v="North"/>
    <n v="180"/>
    <s v="Milago"/>
    <s v="Sam Cooper"/>
    <x v="4"/>
    <s v="gray"/>
    <x v="9"/>
    <x v="10"/>
    <x v="4"/>
    <n v="3750"/>
    <s v="N"/>
    <n v="3750"/>
  </r>
  <r>
    <n v="14"/>
    <x v="11"/>
    <x v="1"/>
    <x v="6"/>
    <s v="West"/>
    <n v="132"/>
    <s v="Bankia"/>
    <s v="Lucas Adams"/>
    <x v="1"/>
    <s v="brown"/>
    <x v="7"/>
    <x v="11"/>
    <x v="1"/>
    <n v="11700"/>
    <s v="y"/>
    <n v="11115"/>
  </r>
  <r>
    <n v="15"/>
    <x v="12"/>
    <x v="1"/>
    <x v="1"/>
    <s v="West"/>
    <n v="180"/>
    <s v="Milago"/>
    <s v="Sam Cooper"/>
    <x v="2"/>
    <s v="white"/>
    <x v="10"/>
    <x v="4"/>
    <x v="2"/>
    <n v="11200"/>
    <s v="y"/>
    <n v="10640"/>
  </r>
  <r>
    <n v="16"/>
    <x v="13"/>
    <x v="1"/>
    <x v="3"/>
    <s v="South"/>
    <n v="166"/>
    <s v="Port Royale"/>
    <s v="Dan Hill"/>
    <x v="2"/>
    <s v="black"/>
    <x v="2"/>
    <x v="12"/>
    <x v="2"/>
    <n v="9800"/>
    <s v="y"/>
    <n v="9310"/>
  </r>
  <r>
    <n v="17"/>
    <x v="14"/>
    <x v="1"/>
    <x v="2"/>
    <s v="West"/>
    <n v="162"/>
    <s v="Cruise"/>
    <s v="Denise Harris"/>
    <x v="5"/>
    <s v="red"/>
    <x v="11"/>
    <x v="10"/>
    <x v="5"/>
    <n v="2200"/>
    <s v="N"/>
    <n v="2200"/>
  </r>
  <r>
    <n v="18"/>
    <x v="15"/>
    <x v="1"/>
    <x v="0"/>
    <s v="North"/>
    <n v="136"/>
    <s v="Telmark"/>
    <s v="Emily Flores"/>
    <x v="1"/>
    <s v="brown"/>
    <x v="7"/>
    <x v="2"/>
    <x v="1"/>
    <n v="4160"/>
    <s v="N"/>
    <n v="4160"/>
  </r>
  <r>
    <n v="19"/>
    <x v="16"/>
    <x v="1"/>
    <x v="5"/>
    <s v="South"/>
    <n v="132"/>
    <s v="Bankia"/>
    <s v="Lucas Adams"/>
    <x v="0"/>
    <s v="brown"/>
    <x v="3"/>
    <x v="13"/>
    <x v="0"/>
    <n v="8225"/>
    <s v="y"/>
    <n v="7813.75"/>
  </r>
  <r>
    <n v="20"/>
    <x v="17"/>
    <x v="1"/>
    <x v="1"/>
    <s v="West"/>
    <n v="132"/>
    <s v="Bankia"/>
    <s v="Lucas Adams"/>
    <x v="3"/>
    <s v="black"/>
    <x v="12"/>
    <x v="14"/>
    <x v="3"/>
    <n v="3540"/>
    <s v="N"/>
    <n v="3540"/>
  </r>
  <r>
    <n v="21"/>
    <x v="18"/>
    <x v="1"/>
    <x v="3"/>
    <s v="South"/>
    <n v="136"/>
    <s v="Telmark"/>
    <s v="Emily Flores"/>
    <x v="4"/>
    <s v="gray"/>
    <x v="9"/>
    <x v="7"/>
    <x v="4"/>
    <n v="15000"/>
    <s v="y"/>
    <n v="14250"/>
  </r>
  <r>
    <n v="22"/>
    <x v="19"/>
    <x v="1"/>
    <x v="4"/>
    <s v="North"/>
    <n v="144"/>
    <s v="Affinity"/>
    <s v="Christina Bell"/>
    <x v="2"/>
    <s v="brown"/>
    <x v="5"/>
    <x v="10"/>
    <x v="2"/>
    <n v="3500"/>
    <s v="N"/>
    <n v="3500"/>
  </r>
  <r>
    <n v="23"/>
    <x v="20"/>
    <x v="2"/>
    <x v="2"/>
    <s v="West"/>
    <n v="132"/>
    <s v="Bankia"/>
    <s v="Lucas Adams"/>
    <x v="4"/>
    <s v="black"/>
    <x v="13"/>
    <x v="8"/>
    <x v="4"/>
    <n v="9375"/>
    <s v="y"/>
    <n v="8906.25"/>
  </r>
  <r>
    <n v="24"/>
    <x v="21"/>
    <x v="2"/>
    <x v="6"/>
    <s v="West"/>
    <n v="162"/>
    <s v="Cruise"/>
    <s v="Denise Harris"/>
    <x v="1"/>
    <s v="black"/>
    <x v="14"/>
    <x v="15"/>
    <x v="1"/>
    <n v="13000"/>
    <s v="y"/>
    <n v="12350"/>
  </r>
  <r>
    <n v="25"/>
    <x v="22"/>
    <x v="2"/>
    <x v="1"/>
    <s v="West"/>
    <n v="180"/>
    <s v="Milago"/>
    <s v="Sam Cooper"/>
    <x v="0"/>
    <s v="white"/>
    <x v="15"/>
    <x v="1"/>
    <x v="0"/>
    <n v="5170"/>
    <s v="y"/>
    <n v="4911.5"/>
  </r>
  <r>
    <n v="26"/>
    <x v="23"/>
    <x v="2"/>
    <x v="0"/>
    <s v="North"/>
    <n v="144"/>
    <s v="Affinity"/>
    <s v="Christina Bell"/>
    <x v="3"/>
    <s v="brown"/>
    <x v="16"/>
    <x v="0"/>
    <x v="3"/>
    <n v="4425"/>
    <s v="N"/>
    <n v="4425"/>
  </r>
  <r>
    <n v="27"/>
    <x v="24"/>
    <x v="2"/>
    <x v="4"/>
    <s v="North"/>
    <n v="166"/>
    <s v="Port Royale"/>
    <s v="Dan Hill"/>
    <x v="5"/>
    <s v="white"/>
    <x v="17"/>
    <x v="10"/>
    <x v="5"/>
    <n v="2200"/>
    <s v="N"/>
    <n v="2200"/>
  </r>
  <r>
    <n v="28"/>
    <x v="25"/>
    <x v="2"/>
    <x v="3"/>
    <s v="South"/>
    <n v="178"/>
    <s v="Vento"/>
    <s v="Amanda Wood"/>
    <x v="2"/>
    <s v="black"/>
    <x v="2"/>
    <x v="16"/>
    <x v="2"/>
    <n v="7000"/>
    <s v="y"/>
    <n v="6650"/>
  </r>
  <r>
    <n v="29"/>
    <x v="26"/>
    <x v="2"/>
    <x v="6"/>
    <s v="West"/>
    <n v="157"/>
    <s v="MarkPlus"/>
    <s v="Matt Reed"/>
    <x v="0"/>
    <s v="gray"/>
    <x v="18"/>
    <x v="5"/>
    <x v="0"/>
    <n v="3290"/>
    <s v="N"/>
    <n v="3290"/>
  </r>
  <r>
    <n v="30"/>
    <x v="27"/>
    <x v="2"/>
    <x v="1"/>
    <s v="West"/>
    <n v="152"/>
    <s v="Secspace"/>
    <s v="Rob Nelson"/>
    <x v="5"/>
    <s v="gray"/>
    <x v="19"/>
    <x v="12"/>
    <x v="5"/>
    <n v="6160"/>
    <s v="y"/>
    <n v="5852"/>
  </r>
  <r>
    <n v="31"/>
    <x v="28"/>
    <x v="2"/>
    <x v="6"/>
    <s v="West"/>
    <n v="162"/>
    <s v="Cruise"/>
    <s v="Denise Harris"/>
    <x v="0"/>
    <s v="black"/>
    <x v="0"/>
    <x v="14"/>
    <x v="0"/>
    <n v="2820"/>
    <s v="N"/>
    <n v="2820"/>
  </r>
  <r>
    <n v="32"/>
    <x v="29"/>
    <x v="2"/>
    <x v="0"/>
    <s v="North"/>
    <n v="180"/>
    <s v="Milago"/>
    <s v="Sam Cooper"/>
    <x v="3"/>
    <s v="white"/>
    <x v="8"/>
    <x v="13"/>
    <x v="3"/>
    <n v="10325"/>
    <s v="y"/>
    <n v="9808.75"/>
  </r>
  <r>
    <n v="33"/>
    <x v="30"/>
    <x v="2"/>
    <x v="3"/>
    <s v="South"/>
    <n v="178"/>
    <s v="Vento"/>
    <s v="Amanda Wood"/>
    <x v="4"/>
    <s v="white"/>
    <x v="6"/>
    <x v="16"/>
    <x v="4"/>
    <n v="7500"/>
    <s v="y"/>
    <n v="7125"/>
  </r>
  <r>
    <n v="34"/>
    <x v="31"/>
    <x v="2"/>
    <x v="4"/>
    <s v="North"/>
    <n v="152"/>
    <s v="Secspace"/>
    <s v="Rob Nelson"/>
    <x v="5"/>
    <s v="gray"/>
    <x v="19"/>
    <x v="11"/>
    <x v="5"/>
    <n v="9900"/>
    <s v="y"/>
    <n v="9405"/>
  </r>
  <r>
    <n v="35"/>
    <x v="32"/>
    <x v="3"/>
    <x v="1"/>
    <s v="West"/>
    <n v="136"/>
    <s v="Telmark"/>
    <s v="Emily Flores"/>
    <x v="4"/>
    <s v="black"/>
    <x v="13"/>
    <x v="0"/>
    <x v="4"/>
    <n v="5625"/>
    <s v="N"/>
    <n v="5625"/>
  </r>
  <r>
    <n v="36"/>
    <x v="33"/>
    <x v="3"/>
    <x v="6"/>
    <s v="West"/>
    <n v="132"/>
    <s v="Bankia"/>
    <s v="Lucas Adams"/>
    <x v="2"/>
    <s v="black"/>
    <x v="2"/>
    <x v="5"/>
    <x v="2"/>
    <n v="4900"/>
    <s v="N"/>
    <n v="4900"/>
  </r>
  <r>
    <n v="37"/>
    <x v="34"/>
    <x v="3"/>
    <x v="3"/>
    <s v="South"/>
    <n v="157"/>
    <s v="MarkPlus"/>
    <s v="Matt Reed"/>
    <x v="3"/>
    <s v="gray"/>
    <x v="4"/>
    <x v="4"/>
    <x v="3"/>
    <n v="9440"/>
    <s v="y"/>
    <n v="8968"/>
  </r>
  <r>
    <n v="38"/>
    <x v="35"/>
    <x v="3"/>
    <x v="2"/>
    <s v="West"/>
    <n v="132"/>
    <s v="Bankia"/>
    <s v="Lucas Adams"/>
    <x v="1"/>
    <s v="black"/>
    <x v="14"/>
    <x v="7"/>
    <x v="1"/>
    <n v="10400"/>
    <s v="y"/>
    <n v="9880"/>
  </r>
  <r>
    <n v="39"/>
    <x v="36"/>
    <x v="3"/>
    <x v="4"/>
    <s v="North"/>
    <n v="166"/>
    <s v="Port Royale"/>
    <s v="Dan Hill"/>
    <x v="0"/>
    <s v="black"/>
    <x v="0"/>
    <x v="11"/>
    <x v="0"/>
    <n v="10575"/>
    <s v="y"/>
    <n v="10046.25"/>
  </r>
  <r>
    <n v="40"/>
    <x v="36"/>
    <x v="3"/>
    <x v="1"/>
    <s v="West"/>
    <n v="180"/>
    <s v="Milago"/>
    <s v="Sam Cooper"/>
    <x v="5"/>
    <s v="white"/>
    <x v="17"/>
    <x v="17"/>
    <x v="5"/>
    <n v="5280"/>
    <s v="y"/>
    <n v="5016"/>
  </r>
  <r>
    <n v="41"/>
    <x v="37"/>
    <x v="3"/>
    <x v="6"/>
    <s v="West"/>
    <n v="132"/>
    <s v="Bankia"/>
    <s v="Lucas Adams"/>
    <x v="4"/>
    <s v="black"/>
    <x v="13"/>
    <x v="3"/>
    <x v="4"/>
    <n v="11250"/>
    <s v="y"/>
    <n v="10687.5"/>
  </r>
  <r>
    <n v="42"/>
    <x v="38"/>
    <x v="3"/>
    <x v="6"/>
    <s v="West"/>
    <n v="144"/>
    <s v="Affinity"/>
    <s v="Christina Bell"/>
    <x v="1"/>
    <s v="red"/>
    <x v="1"/>
    <x v="0"/>
    <x v="1"/>
    <n v="3900"/>
    <s v="N"/>
    <n v="3900"/>
  </r>
  <r>
    <n v="43"/>
    <x v="39"/>
    <x v="3"/>
    <x v="4"/>
    <s v="North"/>
    <n v="157"/>
    <s v="MarkPlus"/>
    <s v="Matt Reed"/>
    <x v="4"/>
    <s v="black"/>
    <x v="13"/>
    <x v="0"/>
    <x v="4"/>
    <n v="5625"/>
    <s v="N"/>
    <n v="5625"/>
  </r>
  <r>
    <n v="44"/>
    <x v="40"/>
    <x v="3"/>
    <x v="0"/>
    <s v="North"/>
    <n v="180"/>
    <s v="Milago"/>
    <s v="Sam Cooper"/>
    <x v="3"/>
    <s v="brown"/>
    <x v="16"/>
    <x v="18"/>
    <x v="3"/>
    <n v="12390"/>
    <s v="y"/>
    <n v="11770.5"/>
  </r>
  <r>
    <n v="45"/>
    <x v="41"/>
    <x v="3"/>
    <x v="0"/>
    <s v="North"/>
    <n v="132"/>
    <s v="Bankia"/>
    <s v="Lucas Adams"/>
    <x v="2"/>
    <s v="black"/>
    <x v="2"/>
    <x v="19"/>
    <x v="2"/>
    <n v="9100"/>
    <s v="y"/>
    <n v="8645"/>
  </r>
  <r>
    <n v="46"/>
    <x v="42"/>
    <x v="3"/>
    <x v="3"/>
    <s v="South"/>
    <n v="162"/>
    <s v="Cruise"/>
    <s v="Denise Harris"/>
    <x v="1"/>
    <s v="gray"/>
    <x v="20"/>
    <x v="13"/>
    <x v="1"/>
    <n v="9100"/>
    <s v="y"/>
    <n v="8645"/>
  </r>
  <r>
    <n v="47"/>
    <x v="43"/>
    <x v="3"/>
    <x v="4"/>
    <s v="North"/>
    <n v="144"/>
    <s v="Affinity"/>
    <s v="Christina Bell"/>
    <x v="5"/>
    <s v="white"/>
    <x v="17"/>
    <x v="4"/>
    <x v="5"/>
    <n v="7040"/>
    <s v="y"/>
    <n v="6688"/>
  </r>
  <r>
    <n v="48"/>
    <x v="44"/>
    <x v="3"/>
    <x v="6"/>
    <s v="West"/>
    <n v="132"/>
    <s v="Bankia"/>
    <s v="Lucas Adams"/>
    <x v="3"/>
    <s v="brown"/>
    <x v="16"/>
    <x v="20"/>
    <x v="3"/>
    <n v="5310"/>
    <s v="N"/>
    <n v="5310"/>
  </r>
  <r>
    <n v="49"/>
    <x v="44"/>
    <x v="3"/>
    <x v="3"/>
    <s v="South"/>
    <n v="180"/>
    <s v="Milago"/>
    <s v="Sam Cooper"/>
    <x v="2"/>
    <s v="black"/>
    <x v="2"/>
    <x v="1"/>
    <x v="2"/>
    <n v="7700"/>
    <s v="y"/>
    <n v="7315"/>
  </r>
  <r>
    <n v="50"/>
    <x v="45"/>
    <x v="3"/>
    <x v="5"/>
    <s v="South"/>
    <n v="162"/>
    <s v="Cruise"/>
    <s v="Denise Harris"/>
    <x v="0"/>
    <s v="gray"/>
    <x v="18"/>
    <x v="21"/>
    <x v="0"/>
    <n v="8930"/>
    <s v="y"/>
    <n v="8483.5"/>
  </r>
  <r>
    <n v="51"/>
    <x v="46"/>
    <x v="4"/>
    <x v="0"/>
    <s v="North"/>
    <n v="180"/>
    <s v="Milago"/>
    <s v="Sam Cooper"/>
    <x v="5"/>
    <s v="black"/>
    <x v="21"/>
    <x v="18"/>
    <x v="5"/>
    <n v="9240"/>
    <s v="y"/>
    <n v="8778"/>
  </r>
  <r>
    <n v="52"/>
    <x v="47"/>
    <x v="4"/>
    <x v="6"/>
    <s v="West"/>
    <n v="162"/>
    <s v="Cruise"/>
    <s v="Denise Harris"/>
    <x v="3"/>
    <s v="red"/>
    <x v="22"/>
    <x v="0"/>
    <x v="3"/>
    <n v="4425"/>
    <s v="N"/>
    <n v="4425"/>
  </r>
  <r>
    <n v="53"/>
    <x v="48"/>
    <x v="4"/>
    <x v="3"/>
    <s v="South"/>
    <n v="136"/>
    <s v="Telmark"/>
    <s v="Emily Flores"/>
    <x v="4"/>
    <s v="gray"/>
    <x v="9"/>
    <x v="10"/>
    <x v="4"/>
    <n v="3750"/>
    <s v="N"/>
    <n v="3750"/>
  </r>
  <r>
    <n v="54"/>
    <x v="49"/>
    <x v="4"/>
    <x v="2"/>
    <s v="West"/>
    <n v="136"/>
    <s v="Telmark"/>
    <s v="Emily Flores"/>
    <x v="0"/>
    <s v="black"/>
    <x v="0"/>
    <x v="19"/>
    <x v="0"/>
    <n v="6110"/>
    <s v="y"/>
    <n v="5804.5"/>
  </r>
  <r>
    <n v="55"/>
    <x v="50"/>
    <x v="4"/>
    <x v="4"/>
    <s v="North"/>
    <n v="152"/>
    <s v="Secspace"/>
    <s v="Rob Nelson"/>
    <x v="0"/>
    <s v="red"/>
    <x v="23"/>
    <x v="7"/>
    <x v="0"/>
    <n v="9400"/>
    <s v="y"/>
    <n v="8930"/>
  </r>
  <r>
    <n v="56"/>
    <x v="51"/>
    <x v="4"/>
    <x v="5"/>
    <s v="South"/>
    <n v="180"/>
    <s v="Milago"/>
    <s v="Sam Cooper"/>
    <x v="1"/>
    <s v="black"/>
    <x v="14"/>
    <x v="3"/>
    <x v="1"/>
    <n v="7800"/>
    <s v="y"/>
    <n v="7410"/>
  </r>
  <r>
    <n v="57"/>
    <x v="52"/>
    <x v="4"/>
    <x v="3"/>
    <s v="South"/>
    <n v="152"/>
    <s v="Secspace"/>
    <s v="Rob Nelson"/>
    <x v="2"/>
    <s v="gray"/>
    <x v="24"/>
    <x v="19"/>
    <x v="2"/>
    <n v="9100"/>
    <s v="y"/>
    <n v="8645"/>
  </r>
  <r>
    <n v="58"/>
    <x v="53"/>
    <x v="4"/>
    <x v="4"/>
    <s v="North"/>
    <n v="132"/>
    <s v="Bankia"/>
    <s v="Lucas Adams"/>
    <x v="3"/>
    <s v="black"/>
    <x v="12"/>
    <x v="20"/>
    <x v="3"/>
    <n v="5310"/>
    <s v="N"/>
    <n v="5310"/>
  </r>
  <r>
    <n v="59"/>
    <x v="54"/>
    <x v="4"/>
    <x v="2"/>
    <s v="West"/>
    <n v="180"/>
    <s v="Milago"/>
    <s v="Sam Cooper"/>
    <x v="0"/>
    <s v="gray"/>
    <x v="18"/>
    <x v="1"/>
    <x v="0"/>
    <n v="5170"/>
    <s v="y"/>
    <n v="4911.5"/>
  </r>
  <r>
    <n v="60"/>
    <x v="55"/>
    <x v="4"/>
    <x v="3"/>
    <s v="South"/>
    <n v="144"/>
    <s v="Affinity"/>
    <s v="Christina Bell"/>
    <x v="2"/>
    <s v="black"/>
    <x v="2"/>
    <x v="18"/>
    <x v="2"/>
    <n v="14700"/>
    <s v="y"/>
    <n v="13965"/>
  </r>
  <r>
    <n v="61"/>
    <x v="55"/>
    <x v="4"/>
    <x v="6"/>
    <s v="West"/>
    <n v="162"/>
    <s v="Cruise"/>
    <s v="Denise Harris"/>
    <x v="2"/>
    <s v="white"/>
    <x v="10"/>
    <x v="11"/>
    <x v="2"/>
    <n v="15750"/>
    <s v="y"/>
    <n v="14962.5"/>
  </r>
  <r>
    <n v="62"/>
    <x v="56"/>
    <x v="4"/>
    <x v="3"/>
    <s v="South"/>
    <n v="132"/>
    <s v="Bankia"/>
    <s v="Lucas Adams"/>
    <x v="3"/>
    <s v="red"/>
    <x v="22"/>
    <x v="16"/>
    <x v="3"/>
    <n v="5900"/>
    <s v="y"/>
    <n v="5605"/>
  </r>
  <r>
    <n v="63"/>
    <x v="57"/>
    <x v="4"/>
    <x v="0"/>
    <s v="North"/>
    <n v="136"/>
    <s v="Telmark"/>
    <s v="Emily Flores"/>
    <x v="3"/>
    <s v="black"/>
    <x v="12"/>
    <x v="1"/>
    <x v="3"/>
    <n v="6490"/>
    <s v="y"/>
    <n v="6165.5"/>
  </r>
  <r>
    <n v="64"/>
    <x v="58"/>
    <x v="4"/>
    <x v="5"/>
    <s v="South"/>
    <n v="157"/>
    <s v="MarkPlus"/>
    <s v="Matt Reed"/>
    <x v="5"/>
    <s v="white"/>
    <x v="17"/>
    <x v="0"/>
    <x v="5"/>
    <n v="3300"/>
    <s v="N"/>
    <n v="3300"/>
  </r>
  <r>
    <n v="65"/>
    <x v="59"/>
    <x v="4"/>
    <x v="4"/>
    <s v="North"/>
    <n v="132"/>
    <s v="Bankia"/>
    <s v="Lucas Adams"/>
    <x v="0"/>
    <s v="brown"/>
    <x v="3"/>
    <x v="13"/>
    <x v="0"/>
    <n v="8225"/>
    <s v="y"/>
    <n v="7813.75"/>
  </r>
  <r>
    <n v="66"/>
    <x v="60"/>
    <x v="5"/>
    <x v="5"/>
    <s v="South"/>
    <n v="178"/>
    <s v="Vento"/>
    <s v="Amanda Wood"/>
    <x v="4"/>
    <s v="gray"/>
    <x v="9"/>
    <x v="9"/>
    <x v="4"/>
    <n v="12375"/>
    <s v="y"/>
    <n v="11756.25"/>
  </r>
  <r>
    <n v="67"/>
    <x v="61"/>
    <x v="5"/>
    <x v="3"/>
    <s v="South"/>
    <n v="144"/>
    <s v="Affinity"/>
    <s v="Christina Bell"/>
    <x v="1"/>
    <s v="black"/>
    <x v="14"/>
    <x v="1"/>
    <x v="1"/>
    <n v="5720"/>
    <s v="y"/>
    <n v="5434"/>
  </r>
  <r>
    <n v="68"/>
    <x v="61"/>
    <x v="5"/>
    <x v="5"/>
    <s v="South"/>
    <n v="136"/>
    <s v="Telmark"/>
    <s v="Emily Flores"/>
    <x v="1"/>
    <s v="gray"/>
    <x v="20"/>
    <x v="19"/>
    <x v="1"/>
    <n v="6760"/>
    <s v="y"/>
    <n v="6422"/>
  </r>
  <r>
    <n v="69"/>
    <x v="62"/>
    <x v="5"/>
    <x v="0"/>
    <s v="North"/>
    <n v="132"/>
    <s v="Bankia"/>
    <s v="Lucas Adams"/>
    <x v="5"/>
    <s v="red"/>
    <x v="11"/>
    <x v="2"/>
    <x v="5"/>
    <n v="3520"/>
    <s v="N"/>
    <n v="3520"/>
  </r>
  <r>
    <n v="70"/>
    <x v="63"/>
    <x v="5"/>
    <x v="6"/>
    <s v="West"/>
    <n v="178"/>
    <s v="Vento"/>
    <s v="Amanda Wood"/>
    <x v="3"/>
    <s v="black"/>
    <x v="12"/>
    <x v="10"/>
    <x v="3"/>
    <n v="2950"/>
    <s v="N"/>
    <n v="2950"/>
  </r>
  <r>
    <n v="71"/>
    <x v="63"/>
    <x v="5"/>
    <x v="2"/>
    <s v="West"/>
    <n v="162"/>
    <s v="Cruise"/>
    <s v="Denise Harris"/>
    <x v="1"/>
    <s v="black"/>
    <x v="14"/>
    <x v="7"/>
    <x v="1"/>
    <n v="10400"/>
    <s v="y"/>
    <n v="9880"/>
  </r>
  <r>
    <n v="72"/>
    <x v="64"/>
    <x v="5"/>
    <x v="1"/>
    <s v="West"/>
    <n v="157"/>
    <s v="MarkPlus"/>
    <s v="Matt Reed"/>
    <x v="0"/>
    <s v="brown"/>
    <x v="3"/>
    <x v="0"/>
    <x v="0"/>
    <n v="3525"/>
    <s v="N"/>
    <n v="3525"/>
  </r>
  <r>
    <n v="73"/>
    <x v="65"/>
    <x v="5"/>
    <x v="4"/>
    <s v="North"/>
    <n v="132"/>
    <s v="Bankia"/>
    <s v="Lucas Adams"/>
    <x v="4"/>
    <s v="gray"/>
    <x v="9"/>
    <x v="8"/>
    <x v="4"/>
    <n v="9375"/>
    <s v="y"/>
    <n v="8906.25"/>
  </r>
  <r>
    <n v="74"/>
    <x v="66"/>
    <x v="5"/>
    <x v="0"/>
    <s v="North"/>
    <n v="144"/>
    <s v="Affinity"/>
    <s v="Christina Bell"/>
    <x v="3"/>
    <s v="gray"/>
    <x v="4"/>
    <x v="16"/>
    <x v="3"/>
    <n v="5900"/>
    <s v="y"/>
    <n v="5605"/>
  </r>
  <r>
    <n v="75"/>
    <x v="67"/>
    <x v="5"/>
    <x v="5"/>
    <s v="South"/>
    <n v="166"/>
    <s v="Port Royale"/>
    <s v="Dan Hill"/>
    <x v="1"/>
    <s v="red"/>
    <x v="1"/>
    <x v="13"/>
    <x v="1"/>
    <n v="9100"/>
    <s v="y"/>
    <n v="8645"/>
  </r>
  <r>
    <n v="76"/>
    <x v="68"/>
    <x v="5"/>
    <x v="3"/>
    <s v="South"/>
    <n v="178"/>
    <s v="Vento"/>
    <s v="Amanda Wood"/>
    <x v="2"/>
    <s v="black"/>
    <x v="2"/>
    <x v="1"/>
    <x v="2"/>
    <n v="7700"/>
    <s v="y"/>
    <n v="7315"/>
  </r>
  <r>
    <n v="77"/>
    <x v="69"/>
    <x v="5"/>
    <x v="1"/>
    <s v="West"/>
    <n v="166"/>
    <s v="Port Royale"/>
    <s v="Dan Hill"/>
    <x v="5"/>
    <s v="white"/>
    <x v="17"/>
    <x v="2"/>
    <x v="5"/>
    <n v="3520"/>
    <s v="N"/>
    <n v="3520"/>
  </r>
  <r>
    <n v="78"/>
    <x v="70"/>
    <x v="5"/>
    <x v="2"/>
    <s v="West"/>
    <n v="162"/>
    <s v="Cruise"/>
    <s v="Denise Harris"/>
    <x v="3"/>
    <s v="black"/>
    <x v="12"/>
    <x v="15"/>
    <x v="3"/>
    <n v="14750"/>
    <s v="y"/>
    <n v="14012.5"/>
  </r>
  <r>
    <n v="79"/>
    <x v="71"/>
    <x v="5"/>
    <x v="4"/>
    <s v="North"/>
    <n v="178"/>
    <s v="Vento"/>
    <s v="Amanda Wood"/>
    <x v="4"/>
    <s v="gray"/>
    <x v="9"/>
    <x v="4"/>
    <x v="4"/>
    <n v="12000"/>
    <s v="y"/>
    <n v="11400"/>
  </r>
  <r>
    <n v="80"/>
    <x v="71"/>
    <x v="5"/>
    <x v="1"/>
    <s v="West"/>
    <n v="136"/>
    <s v="Telmark"/>
    <s v="Emily Flores"/>
    <x v="0"/>
    <s v="white"/>
    <x v="15"/>
    <x v="5"/>
    <x v="0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41CF6-5A7A-4271-938D-7250F790B1B4}" name="PivotTable1" cacheId="4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11" firstHeaderRow="1" firstDataRow="2" firstDataCol="1"/>
  <pivotFields count="16">
    <pivotField compact="0" outline="0" showAll="0"/>
    <pivotField compact="0" numFmtId="14" outline="0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dataField="1"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91F99-82D2-4DE5-A979-6856904DD26A}" name="PivotTable2" cacheId="4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>
      <items count="26">
        <item x="21"/>
        <item x="19"/>
        <item x="11"/>
        <item x="17"/>
        <item x="13"/>
        <item x="9"/>
        <item x="6"/>
        <item x="2"/>
        <item x="5"/>
        <item x="24"/>
        <item x="10"/>
        <item x="0"/>
        <item x="3"/>
        <item x="18"/>
        <item x="23"/>
        <item x="15"/>
        <item x="14"/>
        <item x="7"/>
        <item x="20"/>
        <item x="1"/>
        <item x="12"/>
        <item x="16"/>
        <item x="4"/>
        <item x="22"/>
        <item x="8"/>
        <item t="default"/>
      </items>
    </pivotField>
    <pivotField dataField="1" compact="0" outline="0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compact="0" numFmtId="164" outline="0" showAll="0">
      <items count="7">
        <item x="5"/>
        <item x="0"/>
        <item x="1"/>
        <item x="3"/>
        <item x="2"/>
        <item x="4"/>
        <item t="default"/>
      </items>
    </pivotField>
    <pivotField compact="0" numFmtId="164" outline="0" showAll="0"/>
    <pivotField compact="0" outline="0" showAll="0"/>
    <pivotField compact="0" numFmtId="164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958E1E-3269-4CED-A03D-DB68CAE23D32}" name="Table13" displayName="Table13" ref="A4:L84" totalsRowShown="0" headerRowDxfId="57">
  <autoFilter ref="A4:L84" xr:uid="{48CE40F2-8730-4C25-A258-AB4980241EF4}"/>
  <sortState xmlns:xlrd2="http://schemas.microsoft.com/office/spreadsheetml/2017/richdata2" ref="A5:L84">
    <sortCondition ref="D5:D84"/>
    <sortCondition ref="A5:A84"/>
  </sortState>
  <tableColumns count="12">
    <tableColumn id="1" xr3:uid="{443A99F2-F71A-45CE-94F8-48A27288682C}" name="Num"/>
    <tableColumn id="2" xr3:uid="{DACFD6FF-E267-4EDB-ABC9-98B16CC22E72}" name="Date" dataDxfId="56"/>
    <tableColumn id="3" xr3:uid="{85E68253-F432-4D33-8B34-EAA309ECE4A0}" name="Month" dataDxfId="55"/>
    <tableColumn id="4" xr3:uid="{955543CC-9B87-45DE-BCF0-B19ACE1DCD1C}" name="Sales Rep" dataDxfId="54"/>
    <tableColumn id="5" xr3:uid="{059D4FD5-0B4F-4390-9F5D-4A545910D1C2}" name="Region" dataDxfId="53"/>
    <tableColumn id="6" xr3:uid="{EC481450-47FA-4829-A5F2-428B5BA7E9CC}" name="Customer ID" dataDxfId="52"/>
    <tableColumn id="7" xr3:uid="{CFF09583-DD30-4920-A824-2F2C5F76B71F}" name="Model"/>
    <tableColumn id="8" xr3:uid="{0584E6F0-3B52-4ACA-AB5A-5E034FAEA6F2}" name="Color"/>
    <tableColumn id="9" xr3:uid="{C6511F4F-6C75-446A-B948-05124E05426F}" name="Item Code"/>
    <tableColumn id="10" xr3:uid="{ED75F3B8-C16E-4C97-B360-8FD12327C0BB}" name="Number"/>
    <tableColumn id="11" xr3:uid="{44E427C3-059C-42D2-B903-B195A8C4B8E5}" name="Price / Unit" dataDxfId="51"/>
    <tableColumn id="12" xr3:uid="{6BF43B79-45E7-4638-AD05-937FF1B47969}" name="Total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D323C8-3FA6-4A8A-8F7D-D4E82487FF3A}" name="Table14" displayName="Table14" ref="A4:L84" totalsRowShown="0" headerRowDxfId="49">
  <autoFilter ref="A4:L84" xr:uid="{48CE40F2-8730-4C25-A258-AB4980241EF4}">
    <filterColumn colId="3">
      <filters>
        <filter val="David Garcia"/>
      </filters>
    </filterColumn>
  </autoFilter>
  <tableColumns count="12">
    <tableColumn id="1" xr3:uid="{04C3AA59-BED0-471A-BF12-30C5707E32ED}" name="Num"/>
    <tableColumn id="2" xr3:uid="{A8DFAB7A-F0BE-49A2-A5A4-16F8BDAFFAC8}" name="Date" dataDxfId="48"/>
    <tableColumn id="3" xr3:uid="{E14E1FAE-F433-4337-A9E0-2831FE537F83}" name="Month" dataDxfId="47"/>
    <tableColumn id="4" xr3:uid="{77F1B925-B029-4F89-B9FC-1E076E1A0CB2}" name="Sales Rep" dataDxfId="46"/>
    <tableColumn id="5" xr3:uid="{82D7527F-C66E-482F-9DA5-69E3A586733E}" name="Region" dataDxfId="45"/>
    <tableColumn id="6" xr3:uid="{7F1792F3-6E55-48C7-873C-ECBDFF90C6CF}" name="Customer ID" dataDxfId="44"/>
    <tableColumn id="7" xr3:uid="{1C1BF397-B73B-42E1-952D-B0DD7C430B8D}" name="Model"/>
    <tableColumn id="8" xr3:uid="{562E0449-637F-4FEB-A3C5-9316A7225CBE}" name="Color"/>
    <tableColumn id="9" xr3:uid="{2F7ABDA6-48D1-4ACA-AD6C-7D11AF3779D1}" name="Item Code"/>
    <tableColumn id="10" xr3:uid="{DF68AC75-66D9-42AE-A0FA-554869EE4EE3}" name="Number"/>
    <tableColumn id="11" xr3:uid="{D742EEEC-E092-4C79-A75E-E01B13A5203A}" name="Price / Unit" dataDxfId="43"/>
    <tableColumn id="12" xr3:uid="{1BE95A35-5BE0-4440-8EB3-C4C885B32F3A}" name="Total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5F630E-49FD-422D-8D41-B8B345DE0F24}" name="Table1578" displayName="Table1578" ref="A4:P84" totalsRowShown="0" headerRowDxfId="41">
  <autoFilter ref="A4:P84" xr:uid="{48CE40F2-8730-4C25-A258-AB4980241EF4}"/>
  <tableColumns count="16">
    <tableColumn id="1" xr3:uid="{7751DDF6-DC09-4C2F-8AFE-9AC0157D49B4}" name="Num"/>
    <tableColumn id="2" xr3:uid="{A7219451-67FA-41F5-A088-21A4263F04AA}" name="Date" dataDxfId="40"/>
    <tableColumn id="3" xr3:uid="{CC301EF8-7D96-4910-90B4-61709D249B82}" name="Month" dataDxfId="39"/>
    <tableColumn id="4" xr3:uid="{4944D9B5-3A52-437C-A12F-58717A7CCE43}" name="Sales Rep" dataDxfId="38"/>
    <tableColumn id="5" xr3:uid="{DDCB731F-6A56-47D6-91B9-1528A8A4221E}" name="Region" dataDxfId="37"/>
    <tableColumn id="6" xr3:uid="{7B06864D-DEC5-4664-A79F-FD1DB112444C}" name="Customer ID" dataDxfId="36"/>
    <tableColumn id="15" xr3:uid="{3E0E427B-979A-413E-B90F-5D59669FE269}" name="Company Name" dataDxfId="35">
      <calculatedColumnFormula>VLOOKUP(F5,'Customer Info'!$A$4:$C$12,2,FALSE)</calculatedColumnFormula>
    </tableColumn>
    <tableColumn id="16" xr3:uid="{8528EF45-B551-402B-AB3C-65180B5A739A}" name="Client Representative" dataDxfId="34">
      <calculatedColumnFormula>VLOOKUP(F5,'Customer Info'!$A$4:$C$12,3,FALSE)</calculatedColumnFormula>
    </tableColumn>
    <tableColumn id="7" xr3:uid="{14E3A9BD-A066-4BC8-B086-50DF41845A3A}" name="Model"/>
    <tableColumn id="8" xr3:uid="{8AEC226C-9CF8-4D22-8B69-F904780FD85F}" name="Color"/>
    <tableColumn id="9" xr3:uid="{3459498C-0060-48A5-BBF2-5022D2496021}" name="Item Code"/>
    <tableColumn id="10" xr3:uid="{AF9C3D47-11A9-44A4-8F6C-4FB225172709}" name="Number"/>
    <tableColumn id="11" xr3:uid="{D984E841-79DB-48C0-962D-30A578403384}" name="Price / Unit" dataDxfId="33"/>
    <tableColumn id="12" xr3:uid="{C1ADE2C8-596B-4194-97BA-FFA86AC46F20}" name="Total" dataDxfId="32"/>
    <tableColumn id="13" xr3:uid="{5AA13F3B-15E7-4176-A458-50E0C01DC212}" name="Discount" dataDxfId="31">
      <calculatedColumnFormula>IF(L5&gt;=20,"y","N")</calculatedColumnFormula>
    </tableColumn>
    <tableColumn id="14" xr3:uid="{DE3AA293-C4EC-44A2-AD18-92115454849A}" name="Final Price" dataDxfId="3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5755E0-BB1A-4F83-9759-B876B4ED1020}" name="Table157" displayName="Table157" ref="A4:P84" totalsRowShown="0" headerRowDxfId="29">
  <autoFilter ref="A4:P84" xr:uid="{48CE40F2-8730-4C25-A258-AB4980241EF4}"/>
  <tableColumns count="16">
    <tableColumn id="1" xr3:uid="{1896C566-8009-4F19-9A80-AF679A359CA9}" name="Num"/>
    <tableColumn id="2" xr3:uid="{0AAE4730-F774-4C18-9381-2B380E649C55}" name="Date" dataDxfId="28"/>
    <tableColumn id="3" xr3:uid="{6172C9B0-DB84-492B-9F18-99289F6D6C07}" name="Month" dataDxfId="27"/>
    <tableColumn id="4" xr3:uid="{4A53F349-2099-423F-A7F3-356FA4CB32C5}" name="Sales Rep" dataDxfId="26"/>
    <tableColumn id="5" xr3:uid="{26B16EB4-99DD-4457-BD91-D7C5AD78BBD7}" name="Region" dataDxfId="25"/>
    <tableColumn id="6" xr3:uid="{3AF3D18F-6713-4E0F-8833-87CE09888B29}" name="Customer ID" dataDxfId="24"/>
    <tableColumn id="15" xr3:uid="{F89054AE-9217-4B42-BB84-40D94FFF6911}" name="Company Name" dataDxfId="23">
      <calculatedColumnFormula>VLOOKUP(F5,'Customer Info'!$A$4:$C$12,2,FALSE)</calculatedColumnFormula>
    </tableColumn>
    <tableColumn id="16" xr3:uid="{6B33F1EB-6EA4-4B4A-86B7-22C628D10A96}" name="Client Representative" dataDxfId="22">
      <calculatedColumnFormula>VLOOKUP(F5,'Customer Info'!$A$4:$C$12,3,FALSE)</calculatedColumnFormula>
    </tableColumn>
    <tableColumn id="7" xr3:uid="{35D0A009-0D1A-42C7-A763-0937E3EB2306}" name="Model"/>
    <tableColumn id="8" xr3:uid="{A74DD2A6-6855-497A-BA11-C5094C688561}" name="Color"/>
    <tableColumn id="9" xr3:uid="{A88C29D2-4B43-4004-B8C7-7979D0EE2AAF}" name="Item Code"/>
    <tableColumn id="10" xr3:uid="{B7AAC672-8714-43FC-B502-153968878258}" name="Number"/>
    <tableColumn id="11" xr3:uid="{ED94F500-923F-433C-97B3-EC33D71956AB}" name="Price / Unit" dataDxfId="21"/>
    <tableColumn id="12" xr3:uid="{98F6F7C3-5680-4B05-A7FD-60F1AFFADBEF}" name="Total" dataDxfId="20"/>
    <tableColumn id="13" xr3:uid="{06CC1C20-2B25-4D3B-8601-D035DE739842}" name="Discount" dataDxfId="19">
      <calculatedColumnFormula>IF(L5&gt;=20,"y","N")</calculatedColumnFormula>
    </tableColumn>
    <tableColumn id="14" xr3:uid="{9AFDBD99-B6AD-4AC7-AD40-B47FB2A01522}" name="Final Price" dataDxfId="18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94E1E8-C231-46C2-B78A-9544035D99BC}" name="Table15" displayName="Table15" ref="A4:N84" totalsRowShown="0" headerRowDxfId="17">
  <autoFilter ref="A4:N84" xr:uid="{48CE40F2-8730-4C25-A258-AB4980241EF4}"/>
  <tableColumns count="14">
    <tableColumn id="1" xr3:uid="{049298D1-31A8-41C2-BF62-01C917D7ABC1}" name="Num"/>
    <tableColumn id="2" xr3:uid="{A4384AFA-C449-4840-B340-0EF24B2607E2}" name="Date" dataDxfId="16"/>
    <tableColumn id="3" xr3:uid="{0673131F-6991-42FC-B911-FBAEC7B2B664}" name="Month" dataDxfId="15"/>
    <tableColumn id="4" xr3:uid="{3D0FD55B-1FFF-49CE-BCE4-EE1B1BF70BB9}" name="Sales Rep" dataDxfId="14"/>
    <tableColumn id="5" xr3:uid="{87536B67-0037-4AB4-822A-571C573DD607}" name="Region" dataDxfId="13"/>
    <tableColumn id="6" xr3:uid="{0067495A-85D6-4DFF-8A3F-F0108B0D8C00}" name="Customer ID" dataDxfId="12"/>
    <tableColumn id="7" xr3:uid="{B820EB23-460E-4FDD-A893-F9CF0EB09578}" name="Model"/>
    <tableColumn id="8" xr3:uid="{EE50027F-6D04-4D4C-A677-4E4CE5AA4A55}" name="Color"/>
    <tableColumn id="9" xr3:uid="{7FDCA09E-3EFF-4D3B-8106-783AE2A80B30}" name="Item Code"/>
    <tableColumn id="10" xr3:uid="{3F384B8E-70B9-4CA8-86FF-01AE9F2A178B}" name="Number"/>
    <tableColumn id="11" xr3:uid="{246C4C95-69B7-4874-9112-0C1495DADC21}" name="Price / Unit" dataDxfId="11"/>
    <tableColumn id="12" xr3:uid="{511ACA1A-6C0E-49D3-ABDE-454485CA954E}" name="Total" dataDxfId="10"/>
    <tableColumn id="13" xr3:uid="{952FD581-04A7-4A8D-AE0F-6C2BE391985A}" name="Discount" dataDxfId="9">
      <calculatedColumnFormula>IF(J5&gt;=20,"y","N")</calculatedColumnFormula>
    </tableColumn>
    <tableColumn id="14" xr3:uid="{FD75B933-4E0E-49D8-9B48-05B5E8C7BD96}" name="Final Price" dataDxfId="8">
      <calculatedColumnFormula>IF(J5&gt;=20,0.95*L5,L5)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E40F2-8730-4C25-A258-AB4980241EF4}" name="Table1" displayName="Table1" ref="A4:L84" totalsRowShown="0" headerRowDxfId="7">
  <autoFilter ref="A4:L84" xr:uid="{48CE40F2-8730-4C25-A258-AB4980241EF4}"/>
  <tableColumns count="12">
    <tableColumn id="1" xr3:uid="{061EC6EC-9333-474D-896E-E8027704E4D2}" name="Num"/>
    <tableColumn id="2" xr3:uid="{F65B88EB-69BC-4EBD-9A1C-A5008D80162C}" name="Date" dataDxfId="6"/>
    <tableColumn id="3" xr3:uid="{182E0706-967B-44EB-9AEF-A65097AAF042}" name="Month" dataDxfId="5"/>
    <tableColumn id="4" xr3:uid="{F0E218F1-F3B1-4927-95F4-7E3B198A8596}" name="Sales Rep" dataDxfId="4"/>
    <tableColumn id="5" xr3:uid="{DE0FE0D3-C640-4F22-82B3-977E9D20FC92}" name="Region" dataDxfId="3"/>
    <tableColumn id="6" xr3:uid="{57C1E641-7409-4740-87B1-4249D3C86EC3}" name="Customer ID" dataDxfId="2"/>
    <tableColumn id="7" xr3:uid="{48CA54EB-1D22-4818-A231-92A1DCF4359A}" name="Model"/>
    <tableColumn id="8" xr3:uid="{A79FC04A-8C0D-40CA-834A-9E671437D98E}" name="Color"/>
    <tableColumn id="9" xr3:uid="{FA8C9523-E4DF-4F16-B55B-DCD109C72858}" name="Item Code"/>
    <tableColumn id="10" xr3:uid="{388339C6-88C8-4282-89FC-28DC492229A8}" name="Number"/>
    <tableColumn id="11" xr3:uid="{46E20D37-E5E6-45A0-8B44-A34B4EAC6725}" name="Price / Unit" dataDxfId="1"/>
    <tableColumn id="12" xr3:uid="{4BF4A2E4-2E29-4271-89EB-5671A2E96198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4.xml"/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5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DED2-010B-475A-BE41-C65F398EFEA6}">
  <dimension ref="A1:L84"/>
  <sheetViews>
    <sheetView workbookViewId="0">
      <selection activeCell="D1" sqref="D1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9.140625" bestFit="1" customWidth="1"/>
    <col min="8" max="8" width="9" customWidth="1"/>
    <col min="9" max="9" width="12.5703125" bestFit="1" customWidth="1"/>
    <col min="10" max="10" width="10.7109375" bestFit="1" customWidth="1"/>
    <col min="11" max="11" width="13.5703125" bestFit="1" customWidth="1"/>
    <col min="12" max="12" width="11.140625" bestFit="1" customWidth="1"/>
  </cols>
  <sheetData>
    <row r="1" spans="1:12" ht="23.25">
      <c r="A1" s="1" t="s">
        <v>0</v>
      </c>
      <c r="D1" s="18" t="s">
        <v>1</v>
      </c>
    </row>
    <row r="2" spans="1:12" ht="21">
      <c r="A2" s="1" t="s">
        <v>2</v>
      </c>
    </row>
    <row r="4" spans="1:1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</row>
    <row r="5" spans="1:12">
      <c r="A5">
        <v>2</v>
      </c>
      <c r="B5" s="2">
        <v>43836</v>
      </c>
      <c r="C5" s="3" t="s">
        <v>15</v>
      </c>
      <c r="D5" s="6" t="s">
        <v>16</v>
      </c>
      <c r="E5" s="3" t="s">
        <v>17</v>
      </c>
      <c r="F5" s="3">
        <v>144</v>
      </c>
      <c r="G5" t="s">
        <v>18</v>
      </c>
      <c r="H5" t="s">
        <v>19</v>
      </c>
      <c r="I5" t="s">
        <v>20</v>
      </c>
      <c r="J5">
        <v>22</v>
      </c>
      <c r="K5" s="5">
        <v>260</v>
      </c>
      <c r="L5" s="5">
        <v>5720</v>
      </c>
    </row>
    <row r="6" spans="1:12">
      <c r="A6">
        <v>8</v>
      </c>
      <c r="B6" s="2">
        <v>43852</v>
      </c>
      <c r="C6" s="3" t="s">
        <v>15</v>
      </c>
      <c r="D6" s="6" t="s">
        <v>16</v>
      </c>
      <c r="E6" s="3" t="s">
        <v>17</v>
      </c>
      <c r="F6" s="3">
        <v>132</v>
      </c>
      <c r="G6" t="s">
        <v>21</v>
      </c>
      <c r="H6" t="s">
        <v>22</v>
      </c>
      <c r="I6" t="s">
        <v>23</v>
      </c>
      <c r="J6">
        <v>22</v>
      </c>
      <c r="K6" s="5">
        <v>235</v>
      </c>
      <c r="L6" s="5">
        <v>5170</v>
      </c>
    </row>
    <row r="7" spans="1:12">
      <c r="A7">
        <v>15</v>
      </c>
      <c r="B7" s="2">
        <v>43871</v>
      </c>
      <c r="C7" s="3" t="s">
        <v>24</v>
      </c>
      <c r="D7" s="6" t="s">
        <v>16</v>
      </c>
      <c r="E7" s="3" t="s">
        <v>17</v>
      </c>
      <c r="F7" s="3">
        <v>180</v>
      </c>
      <c r="G7" t="s">
        <v>25</v>
      </c>
      <c r="H7" t="s">
        <v>26</v>
      </c>
      <c r="I7" t="s">
        <v>27</v>
      </c>
      <c r="J7">
        <v>32</v>
      </c>
      <c r="K7" s="5">
        <v>350</v>
      </c>
      <c r="L7" s="5">
        <v>11200</v>
      </c>
    </row>
    <row r="8" spans="1:12">
      <c r="A8">
        <v>20</v>
      </c>
      <c r="B8" s="2">
        <v>43882</v>
      </c>
      <c r="C8" s="3" t="s">
        <v>24</v>
      </c>
      <c r="D8" s="6" t="s">
        <v>16</v>
      </c>
      <c r="E8" s="3" t="s">
        <v>17</v>
      </c>
      <c r="F8" s="3">
        <v>132</v>
      </c>
      <c r="G8" t="s">
        <v>28</v>
      </c>
      <c r="H8" t="s">
        <v>29</v>
      </c>
      <c r="I8" t="s">
        <v>30</v>
      </c>
      <c r="J8">
        <v>12</v>
      </c>
      <c r="K8" s="5">
        <v>295</v>
      </c>
      <c r="L8" s="5">
        <v>3540</v>
      </c>
    </row>
    <row r="9" spans="1:12">
      <c r="A9">
        <v>25</v>
      </c>
      <c r="B9" s="2">
        <v>43897</v>
      </c>
      <c r="C9" s="3" t="s">
        <v>31</v>
      </c>
      <c r="D9" s="6" t="s">
        <v>16</v>
      </c>
      <c r="E9" s="3" t="s">
        <v>17</v>
      </c>
      <c r="F9" s="3">
        <v>180</v>
      </c>
      <c r="G9" t="s">
        <v>21</v>
      </c>
      <c r="H9" t="s">
        <v>26</v>
      </c>
      <c r="I9" t="s">
        <v>32</v>
      </c>
      <c r="J9">
        <v>22</v>
      </c>
      <c r="K9" s="5">
        <v>235</v>
      </c>
      <c r="L9" s="5">
        <v>5170</v>
      </c>
    </row>
    <row r="10" spans="1:12">
      <c r="A10">
        <v>30</v>
      </c>
      <c r="B10" s="2">
        <v>43908</v>
      </c>
      <c r="C10" s="3" t="s">
        <v>31</v>
      </c>
      <c r="D10" s="6" t="s">
        <v>16</v>
      </c>
      <c r="E10" s="3" t="s">
        <v>17</v>
      </c>
      <c r="F10" s="3">
        <v>152</v>
      </c>
      <c r="G10" t="s">
        <v>33</v>
      </c>
      <c r="H10" t="s">
        <v>34</v>
      </c>
      <c r="I10" t="s">
        <v>35</v>
      </c>
      <c r="J10">
        <v>28</v>
      </c>
      <c r="K10" s="5">
        <v>220</v>
      </c>
      <c r="L10" s="5">
        <v>6160</v>
      </c>
    </row>
    <row r="11" spans="1:12">
      <c r="A11">
        <v>35</v>
      </c>
      <c r="B11" s="2">
        <v>43923</v>
      </c>
      <c r="C11" s="3" t="s">
        <v>36</v>
      </c>
      <c r="D11" s="6" t="s">
        <v>16</v>
      </c>
      <c r="E11" s="3" t="s">
        <v>17</v>
      </c>
      <c r="F11" s="3">
        <v>136</v>
      </c>
      <c r="G11" t="s">
        <v>37</v>
      </c>
      <c r="H11" t="s">
        <v>29</v>
      </c>
      <c r="I11" t="s">
        <v>38</v>
      </c>
      <c r="J11">
        <v>15</v>
      </c>
      <c r="K11" s="5">
        <v>375</v>
      </c>
      <c r="L11" s="5">
        <v>5625</v>
      </c>
    </row>
    <row r="12" spans="1:12">
      <c r="A12">
        <v>40</v>
      </c>
      <c r="B12" s="2">
        <v>43933</v>
      </c>
      <c r="C12" s="3" t="s">
        <v>36</v>
      </c>
      <c r="D12" s="6" t="s">
        <v>16</v>
      </c>
      <c r="E12" s="3" t="s">
        <v>17</v>
      </c>
      <c r="F12" s="3">
        <v>180</v>
      </c>
      <c r="G12" t="s">
        <v>33</v>
      </c>
      <c r="H12" t="s">
        <v>26</v>
      </c>
      <c r="I12" t="s">
        <v>39</v>
      </c>
      <c r="J12">
        <v>24</v>
      </c>
      <c r="K12" s="5">
        <v>220</v>
      </c>
      <c r="L12" s="5">
        <v>5280</v>
      </c>
    </row>
    <row r="13" spans="1:12">
      <c r="A13">
        <v>72</v>
      </c>
      <c r="B13" s="2">
        <v>43994</v>
      </c>
      <c r="C13" s="3" t="s">
        <v>40</v>
      </c>
      <c r="D13" s="6" t="s">
        <v>16</v>
      </c>
      <c r="E13" s="3" t="s">
        <v>17</v>
      </c>
      <c r="F13" s="3">
        <v>157</v>
      </c>
      <c r="G13" t="s">
        <v>21</v>
      </c>
      <c r="H13" t="s">
        <v>22</v>
      </c>
      <c r="I13" t="s">
        <v>23</v>
      </c>
      <c r="J13">
        <v>15</v>
      </c>
      <c r="K13" s="5">
        <v>235</v>
      </c>
      <c r="L13" s="5">
        <v>3525</v>
      </c>
    </row>
    <row r="14" spans="1:12">
      <c r="A14">
        <v>77</v>
      </c>
      <c r="B14" s="2">
        <v>44006</v>
      </c>
      <c r="C14" s="3" t="s">
        <v>40</v>
      </c>
      <c r="D14" s="6" t="s">
        <v>16</v>
      </c>
      <c r="E14" s="3" t="s">
        <v>17</v>
      </c>
      <c r="F14" s="3">
        <v>166</v>
      </c>
      <c r="G14" t="s">
        <v>33</v>
      </c>
      <c r="H14" t="s">
        <v>26</v>
      </c>
      <c r="I14" t="s">
        <v>39</v>
      </c>
      <c r="J14">
        <v>16</v>
      </c>
      <c r="K14" s="5">
        <v>220</v>
      </c>
      <c r="L14" s="5">
        <v>3520</v>
      </c>
    </row>
    <row r="15" spans="1:12">
      <c r="A15">
        <v>80</v>
      </c>
      <c r="B15" s="2">
        <v>44011</v>
      </c>
      <c r="C15" s="3" t="s">
        <v>40</v>
      </c>
      <c r="D15" s="6" t="s">
        <v>16</v>
      </c>
      <c r="E15" s="3" t="s">
        <v>17</v>
      </c>
      <c r="F15" s="3">
        <v>136</v>
      </c>
      <c r="G15" t="s">
        <v>21</v>
      </c>
      <c r="H15" t="s">
        <v>26</v>
      </c>
      <c r="I15" t="s">
        <v>32</v>
      </c>
      <c r="J15">
        <v>14</v>
      </c>
      <c r="K15" s="5">
        <v>235</v>
      </c>
      <c r="L15" s="5">
        <v>3290</v>
      </c>
    </row>
    <row r="16" spans="1:12">
      <c r="A16">
        <v>7</v>
      </c>
      <c r="B16" s="2">
        <v>43848</v>
      </c>
      <c r="C16" s="3" t="s">
        <v>15</v>
      </c>
      <c r="D16" s="6" t="s">
        <v>41</v>
      </c>
      <c r="E16" s="3" t="s">
        <v>42</v>
      </c>
      <c r="F16" s="3">
        <v>152</v>
      </c>
      <c r="G16" t="s">
        <v>37</v>
      </c>
      <c r="H16" t="s">
        <v>26</v>
      </c>
      <c r="I16" t="s">
        <v>43</v>
      </c>
      <c r="J16">
        <v>8</v>
      </c>
      <c r="K16" s="5">
        <v>375</v>
      </c>
      <c r="L16" s="5">
        <v>3000</v>
      </c>
    </row>
    <row r="17" spans="1:12">
      <c r="A17">
        <v>11</v>
      </c>
      <c r="B17" s="2">
        <v>43858</v>
      </c>
      <c r="C17" s="3" t="s">
        <v>15</v>
      </c>
      <c r="D17" s="6" t="s">
        <v>41</v>
      </c>
      <c r="E17" s="3" t="s">
        <v>42</v>
      </c>
      <c r="F17" s="3">
        <v>157</v>
      </c>
      <c r="G17" t="s">
        <v>25</v>
      </c>
      <c r="H17" t="s">
        <v>29</v>
      </c>
      <c r="I17" t="s">
        <v>44</v>
      </c>
      <c r="J17">
        <v>33</v>
      </c>
      <c r="K17" s="5">
        <v>350</v>
      </c>
      <c r="L17" s="5">
        <v>11550</v>
      </c>
    </row>
    <row r="18" spans="1:12">
      <c r="A18">
        <v>19</v>
      </c>
      <c r="B18" s="2">
        <v>43880</v>
      </c>
      <c r="C18" s="3" t="s">
        <v>24</v>
      </c>
      <c r="D18" s="6" t="s">
        <v>41</v>
      </c>
      <c r="E18" s="3" t="s">
        <v>42</v>
      </c>
      <c r="F18" s="3">
        <v>132</v>
      </c>
      <c r="G18" t="s">
        <v>21</v>
      </c>
      <c r="H18" t="s">
        <v>22</v>
      </c>
      <c r="I18" t="s">
        <v>23</v>
      </c>
      <c r="J18">
        <v>35</v>
      </c>
      <c r="K18" s="5">
        <v>235</v>
      </c>
      <c r="L18" s="5">
        <v>8225</v>
      </c>
    </row>
    <row r="19" spans="1:12">
      <c r="A19">
        <v>50</v>
      </c>
      <c r="B19" s="2">
        <v>43951</v>
      </c>
      <c r="C19" s="3" t="s">
        <v>36</v>
      </c>
      <c r="D19" s="6" t="s">
        <v>41</v>
      </c>
      <c r="E19" s="3" t="s">
        <v>42</v>
      </c>
      <c r="F19" s="3">
        <v>162</v>
      </c>
      <c r="G19" t="s">
        <v>21</v>
      </c>
      <c r="H19" t="s">
        <v>34</v>
      </c>
      <c r="I19" t="s">
        <v>45</v>
      </c>
      <c r="J19">
        <v>38</v>
      </c>
      <c r="K19" s="5">
        <v>235</v>
      </c>
      <c r="L19" s="5">
        <v>8930</v>
      </c>
    </row>
    <row r="20" spans="1:12">
      <c r="A20">
        <v>56</v>
      </c>
      <c r="B20" s="2">
        <v>43964</v>
      </c>
      <c r="C20" s="3" t="s">
        <v>46</v>
      </c>
      <c r="D20" s="6" t="s">
        <v>41</v>
      </c>
      <c r="E20" s="3" t="s">
        <v>42</v>
      </c>
      <c r="F20" s="3">
        <v>180</v>
      </c>
      <c r="G20" t="s">
        <v>18</v>
      </c>
      <c r="H20" t="s">
        <v>29</v>
      </c>
      <c r="I20" t="s">
        <v>47</v>
      </c>
      <c r="J20">
        <v>30</v>
      </c>
      <c r="K20" s="5">
        <v>260</v>
      </c>
      <c r="L20" s="5">
        <v>7800</v>
      </c>
    </row>
    <row r="21" spans="1:12">
      <c r="A21">
        <v>64</v>
      </c>
      <c r="B21" s="2">
        <v>43978</v>
      </c>
      <c r="C21" s="3" t="s">
        <v>46</v>
      </c>
      <c r="D21" s="6" t="s">
        <v>41</v>
      </c>
      <c r="E21" s="3" t="s">
        <v>42</v>
      </c>
      <c r="F21" s="3">
        <v>157</v>
      </c>
      <c r="G21" t="s">
        <v>33</v>
      </c>
      <c r="H21" t="s">
        <v>26</v>
      </c>
      <c r="I21" t="s">
        <v>39</v>
      </c>
      <c r="J21">
        <v>15</v>
      </c>
      <c r="K21" s="5">
        <v>220</v>
      </c>
      <c r="L21" s="5">
        <v>3300</v>
      </c>
    </row>
    <row r="22" spans="1:12">
      <c r="A22">
        <v>66</v>
      </c>
      <c r="B22" s="2">
        <v>43984</v>
      </c>
      <c r="C22" s="3" t="s">
        <v>40</v>
      </c>
      <c r="D22" s="6" t="s">
        <v>41</v>
      </c>
      <c r="E22" s="3" t="s">
        <v>42</v>
      </c>
      <c r="F22" s="3">
        <v>178</v>
      </c>
      <c r="G22" t="s">
        <v>37</v>
      </c>
      <c r="H22" t="s">
        <v>34</v>
      </c>
      <c r="I22" t="s">
        <v>48</v>
      </c>
      <c r="J22">
        <v>33</v>
      </c>
      <c r="K22" s="5">
        <v>375</v>
      </c>
      <c r="L22" s="5">
        <v>12375</v>
      </c>
    </row>
    <row r="23" spans="1:12">
      <c r="A23">
        <v>68</v>
      </c>
      <c r="B23" s="2">
        <v>43987</v>
      </c>
      <c r="C23" s="3" t="s">
        <v>40</v>
      </c>
      <c r="D23" s="6" t="s">
        <v>41</v>
      </c>
      <c r="E23" s="3" t="s">
        <v>42</v>
      </c>
      <c r="F23" s="3">
        <v>136</v>
      </c>
      <c r="G23" t="s">
        <v>18</v>
      </c>
      <c r="H23" t="s">
        <v>34</v>
      </c>
      <c r="I23" t="s">
        <v>49</v>
      </c>
      <c r="J23">
        <v>26</v>
      </c>
      <c r="K23" s="5">
        <v>260</v>
      </c>
      <c r="L23" s="5">
        <v>6760</v>
      </c>
    </row>
    <row r="24" spans="1:12">
      <c r="A24">
        <v>75</v>
      </c>
      <c r="B24" s="2">
        <v>44000</v>
      </c>
      <c r="C24" s="3" t="s">
        <v>40</v>
      </c>
      <c r="D24" s="6" t="s">
        <v>41</v>
      </c>
      <c r="E24" s="3" t="s">
        <v>42</v>
      </c>
      <c r="F24" s="3">
        <v>166</v>
      </c>
      <c r="G24" t="s">
        <v>18</v>
      </c>
      <c r="H24" t="s">
        <v>19</v>
      </c>
      <c r="I24" t="s">
        <v>20</v>
      </c>
      <c r="J24">
        <v>35</v>
      </c>
      <c r="K24" s="5">
        <v>260</v>
      </c>
      <c r="L24" s="5">
        <v>9100</v>
      </c>
    </row>
    <row r="25" spans="1:12">
      <c r="A25">
        <v>14</v>
      </c>
      <c r="B25" s="2">
        <v>43869</v>
      </c>
      <c r="C25" s="3" t="s">
        <v>24</v>
      </c>
      <c r="D25" s="6" t="s">
        <v>50</v>
      </c>
      <c r="E25" s="3" t="s">
        <v>17</v>
      </c>
      <c r="F25" s="3">
        <v>132</v>
      </c>
      <c r="G25" t="s">
        <v>18</v>
      </c>
      <c r="H25" t="s">
        <v>22</v>
      </c>
      <c r="I25" t="s">
        <v>51</v>
      </c>
      <c r="J25">
        <v>45</v>
      </c>
      <c r="K25" s="5">
        <v>260</v>
      </c>
      <c r="L25" s="5">
        <v>11700</v>
      </c>
    </row>
    <row r="26" spans="1:12">
      <c r="A26">
        <v>24</v>
      </c>
      <c r="B26" s="2">
        <v>43894</v>
      </c>
      <c r="C26" s="3" t="s">
        <v>31</v>
      </c>
      <c r="D26" s="6" t="s">
        <v>50</v>
      </c>
      <c r="E26" s="3" t="s">
        <v>17</v>
      </c>
      <c r="F26" s="3">
        <v>162</v>
      </c>
      <c r="G26" t="s">
        <v>18</v>
      </c>
      <c r="H26" t="s">
        <v>29</v>
      </c>
      <c r="I26" t="s">
        <v>47</v>
      </c>
      <c r="J26">
        <v>50</v>
      </c>
      <c r="K26" s="5">
        <v>260</v>
      </c>
      <c r="L26" s="5">
        <v>13000</v>
      </c>
    </row>
    <row r="27" spans="1:12">
      <c r="A27">
        <v>29</v>
      </c>
      <c r="B27" s="2">
        <v>43904</v>
      </c>
      <c r="C27" s="3" t="s">
        <v>31</v>
      </c>
      <c r="D27" s="6" t="s">
        <v>50</v>
      </c>
      <c r="E27" s="3" t="s">
        <v>17</v>
      </c>
      <c r="F27" s="3">
        <v>157</v>
      </c>
      <c r="G27" t="s">
        <v>21</v>
      </c>
      <c r="H27" t="s">
        <v>34</v>
      </c>
      <c r="I27" t="s">
        <v>45</v>
      </c>
      <c r="J27">
        <v>14</v>
      </c>
      <c r="K27" s="5">
        <v>235</v>
      </c>
      <c r="L27" s="5">
        <v>3290</v>
      </c>
    </row>
    <row r="28" spans="1:12">
      <c r="A28">
        <v>31</v>
      </c>
      <c r="B28" s="2">
        <v>43913</v>
      </c>
      <c r="C28" s="3" t="s">
        <v>31</v>
      </c>
      <c r="D28" s="6" t="s">
        <v>50</v>
      </c>
      <c r="E28" s="3" t="s">
        <v>17</v>
      </c>
      <c r="F28" s="3">
        <v>162</v>
      </c>
      <c r="G28" t="s">
        <v>21</v>
      </c>
      <c r="H28" t="s">
        <v>29</v>
      </c>
      <c r="I28" t="s">
        <v>52</v>
      </c>
      <c r="J28">
        <v>12</v>
      </c>
      <c r="K28" s="5">
        <v>235</v>
      </c>
      <c r="L28" s="5">
        <v>2820</v>
      </c>
    </row>
    <row r="29" spans="1:12">
      <c r="A29">
        <v>36</v>
      </c>
      <c r="B29" s="2">
        <v>43927</v>
      </c>
      <c r="C29" s="3" t="s">
        <v>36</v>
      </c>
      <c r="D29" s="6" t="s">
        <v>50</v>
      </c>
      <c r="E29" s="3" t="s">
        <v>17</v>
      </c>
      <c r="F29" s="3">
        <v>132</v>
      </c>
      <c r="G29" t="s">
        <v>25</v>
      </c>
      <c r="H29" t="s">
        <v>29</v>
      </c>
      <c r="I29" t="s">
        <v>44</v>
      </c>
      <c r="J29">
        <v>14</v>
      </c>
      <c r="K29" s="5">
        <v>350</v>
      </c>
      <c r="L29" s="5">
        <v>4900</v>
      </c>
    </row>
    <row r="30" spans="1:12">
      <c r="A30">
        <v>41</v>
      </c>
      <c r="B30" s="2">
        <v>43935</v>
      </c>
      <c r="C30" s="3" t="s">
        <v>36</v>
      </c>
      <c r="D30" s="6" t="s">
        <v>50</v>
      </c>
      <c r="E30" s="3" t="s">
        <v>17</v>
      </c>
      <c r="F30" s="3">
        <v>132</v>
      </c>
      <c r="G30" t="s">
        <v>37</v>
      </c>
      <c r="H30" t="s">
        <v>29</v>
      </c>
      <c r="I30" t="s">
        <v>38</v>
      </c>
      <c r="J30">
        <v>30</v>
      </c>
      <c r="K30" s="5">
        <v>375</v>
      </c>
      <c r="L30" s="5">
        <v>11250</v>
      </c>
    </row>
    <row r="31" spans="1:12">
      <c r="A31">
        <v>42</v>
      </c>
      <c r="B31" s="2">
        <v>43936</v>
      </c>
      <c r="C31" s="3" t="s">
        <v>36</v>
      </c>
      <c r="D31" s="6" t="s">
        <v>50</v>
      </c>
      <c r="E31" s="3" t="s">
        <v>17</v>
      </c>
      <c r="F31" s="3">
        <v>144</v>
      </c>
      <c r="G31" t="s">
        <v>18</v>
      </c>
      <c r="H31" t="s">
        <v>19</v>
      </c>
      <c r="I31" t="s">
        <v>20</v>
      </c>
      <c r="J31">
        <v>15</v>
      </c>
      <c r="K31" s="5">
        <v>260</v>
      </c>
      <c r="L31" s="5">
        <v>3900</v>
      </c>
    </row>
    <row r="32" spans="1:12">
      <c r="A32">
        <v>48</v>
      </c>
      <c r="B32" s="2">
        <v>43948</v>
      </c>
      <c r="C32" s="3" t="s">
        <v>36</v>
      </c>
      <c r="D32" s="6" t="s">
        <v>50</v>
      </c>
      <c r="E32" s="3" t="s">
        <v>17</v>
      </c>
      <c r="F32" s="3">
        <v>132</v>
      </c>
      <c r="G32" t="s">
        <v>28</v>
      </c>
      <c r="H32" t="s">
        <v>22</v>
      </c>
      <c r="I32" t="s">
        <v>53</v>
      </c>
      <c r="J32">
        <v>18</v>
      </c>
      <c r="K32" s="5">
        <v>295</v>
      </c>
      <c r="L32" s="5">
        <v>5310</v>
      </c>
    </row>
    <row r="33" spans="1:12">
      <c r="A33">
        <v>52</v>
      </c>
      <c r="B33" s="2">
        <v>43954</v>
      </c>
      <c r="C33" s="3" t="s">
        <v>46</v>
      </c>
      <c r="D33" s="6" t="s">
        <v>50</v>
      </c>
      <c r="E33" s="3" t="s">
        <v>17</v>
      </c>
      <c r="F33" s="3">
        <v>162</v>
      </c>
      <c r="G33" t="s">
        <v>28</v>
      </c>
      <c r="H33" t="s">
        <v>19</v>
      </c>
      <c r="I33" t="s">
        <v>54</v>
      </c>
      <c r="J33">
        <v>15</v>
      </c>
      <c r="K33" s="5">
        <v>295</v>
      </c>
      <c r="L33" s="5">
        <v>4425</v>
      </c>
    </row>
    <row r="34" spans="1:12">
      <c r="A34">
        <v>61</v>
      </c>
      <c r="B34" s="2">
        <v>43972</v>
      </c>
      <c r="C34" s="3" t="s">
        <v>46</v>
      </c>
      <c r="D34" s="6" t="s">
        <v>50</v>
      </c>
      <c r="E34" s="3" t="s">
        <v>17</v>
      </c>
      <c r="F34" s="3">
        <v>162</v>
      </c>
      <c r="G34" t="s">
        <v>25</v>
      </c>
      <c r="H34" t="s">
        <v>26</v>
      </c>
      <c r="I34" t="s">
        <v>27</v>
      </c>
      <c r="J34">
        <v>45</v>
      </c>
      <c r="K34" s="5">
        <v>350</v>
      </c>
      <c r="L34" s="5">
        <v>15750</v>
      </c>
    </row>
    <row r="35" spans="1:12">
      <c r="A35">
        <v>70</v>
      </c>
      <c r="B35" s="2">
        <v>43991</v>
      </c>
      <c r="C35" s="3" t="s">
        <v>40</v>
      </c>
      <c r="D35" s="6" t="s">
        <v>50</v>
      </c>
      <c r="E35" s="3" t="s">
        <v>17</v>
      </c>
      <c r="F35" s="3">
        <v>178</v>
      </c>
      <c r="G35" t="s">
        <v>28</v>
      </c>
      <c r="H35" t="s">
        <v>29</v>
      </c>
      <c r="I35" t="s">
        <v>30</v>
      </c>
      <c r="J35">
        <v>10</v>
      </c>
      <c r="K35" s="5">
        <v>295</v>
      </c>
      <c r="L35" s="5">
        <v>2950</v>
      </c>
    </row>
    <row r="36" spans="1:12">
      <c r="A36">
        <v>1</v>
      </c>
      <c r="B36" s="2">
        <v>43832</v>
      </c>
      <c r="C36" s="3" t="s">
        <v>15</v>
      </c>
      <c r="D36" s="6" t="s">
        <v>55</v>
      </c>
      <c r="E36" s="3" t="s">
        <v>56</v>
      </c>
      <c r="F36" s="3">
        <v>132</v>
      </c>
      <c r="G36" t="s">
        <v>21</v>
      </c>
      <c r="H36" t="s">
        <v>29</v>
      </c>
      <c r="I36" t="s">
        <v>52</v>
      </c>
      <c r="J36">
        <v>15</v>
      </c>
      <c r="K36" s="4">
        <v>235</v>
      </c>
      <c r="L36" s="5">
        <v>3525</v>
      </c>
    </row>
    <row r="37" spans="1:12">
      <c r="A37">
        <v>5</v>
      </c>
      <c r="B37" s="2">
        <v>43842</v>
      </c>
      <c r="C37" s="3" t="s">
        <v>15</v>
      </c>
      <c r="D37" s="6" t="s">
        <v>55</v>
      </c>
      <c r="E37" s="3" t="s">
        <v>56</v>
      </c>
      <c r="F37" s="3">
        <v>166</v>
      </c>
      <c r="G37" t="s">
        <v>28</v>
      </c>
      <c r="H37" t="s">
        <v>34</v>
      </c>
      <c r="I37" t="s">
        <v>57</v>
      </c>
      <c r="J37">
        <v>32</v>
      </c>
      <c r="K37" s="5">
        <v>295</v>
      </c>
      <c r="L37" s="5">
        <v>9440</v>
      </c>
    </row>
    <row r="38" spans="1:12">
      <c r="A38">
        <v>10</v>
      </c>
      <c r="B38" s="2">
        <v>43856</v>
      </c>
      <c r="C38" s="3" t="s">
        <v>15</v>
      </c>
      <c r="D38" s="6" t="s">
        <v>55</v>
      </c>
      <c r="E38" s="3" t="s">
        <v>56</v>
      </c>
      <c r="F38" s="3">
        <v>166</v>
      </c>
      <c r="G38" t="s">
        <v>25</v>
      </c>
      <c r="H38" t="s">
        <v>29</v>
      </c>
      <c r="I38" t="s">
        <v>44</v>
      </c>
      <c r="J38">
        <v>25</v>
      </c>
      <c r="K38" s="5">
        <v>350</v>
      </c>
      <c r="L38" s="5">
        <v>8750</v>
      </c>
    </row>
    <row r="39" spans="1:12">
      <c r="A39">
        <v>13</v>
      </c>
      <c r="B39" s="2">
        <v>43868</v>
      </c>
      <c r="C39" s="3" t="s">
        <v>24</v>
      </c>
      <c r="D39" s="6" t="s">
        <v>55</v>
      </c>
      <c r="E39" s="3" t="s">
        <v>56</v>
      </c>
      <c r="F39" s="3">
        <v>180</v>
      </c>
      <c r="G39" t="s">
        <v>37</v>
      </c>
      <c r="H39" t="s">
        <v>34</v>
      </c>
      <c r="I39" t="s">
        <v>48</v>
      </c>
      <c r="J39">
        <v>10</v>
      </c>
      <c r="K39" s="5">
        <v>375</v>
      </c>
      <c r="L39" s="5">
        <v>3750</v>
      </c>
    </row>
    <row r="40" spans="1:12">
      <c r="A40">
        <v>18</v>
      </c>
      <c r="B40" s="2">
        <v>43876</v>
      </c>
      <c r="C40" s="3" t="s">
        <v>24</v>
      </c>
      <c r="D40" s="6" t="s">
        <v>55</v>
      </c>
      <c r="E40" s="3" t="s">
        <v>56</v>
      </c>
      <c r="F40" s="3">
        <v>136</v>
      </c>
      <c r="G40" t="s">
        <v>18</v>
      </c>
      <c r="H40" t="s">
        <v>22</v>
      </c>
      <c r="I40" t="s">
        <v>51</v>
      </c>
      <c r="J40">
        <v>16</v>
      </c>
      <c r="K40" s="5">
        <v>260</v>
      </c>
      <c r="L40" s="5">
        <v>4160</v>
      </c>
    </row>
    <row r="41" spans="1:12">
      <c r="A41">
        <v>26</v>
      </c>
      <c r="B41" s="2">
        <v>43899</v>
      </c>
      <c r="C41" s="3" t="s">
        <v>31</v>
      </c>
      <c r="D41" s="6" t="s">
        <v>55</v>
      </c>
      <c r="E41" s="3" t="s">
        <v>56</v>
      </c>
      <c r="F41" s="3">
        <v>144</v>
      </c>
      <c r="G41" t="s">
        <v>28</v>
      </c>
      <c r="H41" t="s">
        <v>22</v>
      </c>
      <c r="I41" t="s">
        <v>53</v>
      </c>
      <c r="J41">
        <v>15</v>
      </c>
      <c r="K41" s="5">
        <v>295</v>
      </c>
      <c r="L41" s="5">
        <v>4425</v>
      </c>
    </row>
    <row r="42" spans="1:12">
      <c r="A42">
        <v>32</v>
      </c>
      <c r="B42" s="2">
        <v>43914</v>
      </c>
      <c r="C42" s="3" t="s">
        <v>31</v>
      </c>
      <c r="D42" s="6" t="s">
        <v>55</v>
      </c>
      <c r="E42" s="3" t="s">
        <v>56</v>
      </c>
      <c r="F42" s="3">
        <v>180</v>
      </c>
      <c r="G42" t="s">
        <v>28</v>
      </c>
      <c r="H42" t="s">
        <v>26</v>
      </c>
      <c r="I42" t="s">
        <v>58</v>
      </c>
      <c r="J42">
        <v>35</v>
      </c>
      <c r="K42" s="5">
        <v>295</v>
      </c>
      <c r="L42" s="5">
        <v>10325</v>
      </c>
    </row>
    <row r="43" spans="1:12">
      <c r="A43">
        <v>44</v>
      </c>
      <c r="B43" s="2">
        <v>43940</v>
      </c>
      <c r="C43" s="3" t="s">
        <v>36</v>
      </c>
      <c r="D43" s="6" t="s">
        <v>55</v>
      </c>
      <c r="E43" s="3" t="s">
        <v>56</v>
      </c>
      <c r="F43" s="3">
        <v>180</v>
      </c>
      <c r="G43" t="s">
        <v>28</v>
      </c>
      <c r="H43" t="s">
        <v>22</v>
      </c>
      <c r="I43" t="s">
        <v>53</v>
      </c>
      <c r="J43">
        <v>42</v>
      </c>
      <c r="K43" s="5">
        <v>295</v>
      </c>
      <c r="L43" s="5">
        <v>12390</v>
      </c>
    </row>
    <row r="44" spans="1:12">
      <c r="A44">
        <v>45</v>
      </c>
      <c r="B44" s="2">
        <v>43941</v>
      </c>
      <c r="C44" s="3" t="s">
        <v>36</v>
      </c>
      <c r="D44" s="6" t="s">
        <v>55</v>
      </c>
      <c r="E44" s="3" t="s">
        <v>56</v>
      </c>
      <c r="F44" s="3">
        <v>132</v>
      </c>
      <c r="G44" t="s">
        <v>25</v>
      </c>
      <c r="H44" t="s">
        <v>29</v>
      </c>
      <c r="I44" t="s">
        <v>44</v>
      </c>
      <c r="J44">
        <v>26</v>
      </c>
      <c r="K44" s="5">
        <v>350</v>
      </c>
      <c r="L44" s="5">
        <v>9100</v>
      </c>
    </row>
    <row r="45" spans="1:12">
      <c r="A45">
        <v>51</v>
      </c>
      <c r="B45" s="2">
        <v>43952</v>
      </c>
      <c r="C45" s="3" t="s">
        <v>46</v>
      </c>
      <c r="D45" s="6" t="s">
        <v>55</v>
      </c>
      <c r="E45" s="3" t="s">
        <v>56</v>
      </c>
      <c r="F45" s="3">
        <v>180</v>
      </c>
      <c r="G45" t="s">
        <v>33</v>
      </c>
      <c r="H45" t="s">
        <v>29</v>
      </c>
      <c r="I45" t="s">
        <v>59</v>
      </c>
      <c r="J45">
        <v>42</v>
      </c>
      <c r="K45" s="5">
        <v>220</v>
      </c>
      <c r="L45" s="5">
        <v>9240</v>
      </c>
    </row>
    <row r="46" spans="1:12">
      <c r="A46">
        <v>63</v>
      </c>
      <c r="B46" s="2">
        <v>43977</v>
      </c>
      <c r="C46" s="3" t="s">
        <v>46</v>
      </c>
      <c r="D46" s="6" t="s">
        <v>55</v>
      </c>
      <c r="E46" s="3" t="s">
        <v>56</v>
      </c>
      <c r="F46" s="3">
        <v>136</v>
      </c>
      <c r="G46" t="s">
        <v>28</v>
      </c>
      <c r="H46" t="s">
        <v>29</v>
      </c>
      <c r="I46" t="s">
        <v>30</v>
      </c>
      <c r="J46">
        <v>22</v>
      </c>
      <c r="K46" s="5">
        <v>295</v>
      </c>
      <c r="L46" s="5">
        <v>6490</v>
      </c>
    </row>
    <row r="47" spans="1:12">
      <c r="A47">
        <v>69</v>
      </c>
      <c r="B47" s="2">
        <v>43990</v>
      </c>
      <c r="C47" s="3" t="s">
        <v>40</v>
      </c>
      <c r="D47" s="6" t="s">
        <v>55</v>
      </c>
      <c r="E47" s="3" t="s">
        <v>56</v>
      </c>
      <c r="F47" s="3">
        <v>132</v>
      </c>
      <c r="G47" t="s">
        <v>33</v>
      </c>
      <c r="H47" t="s">
        <v>19</v>
      </c>
      <c r="I47" t="s">
        <v>60</v>
      </c>
      <c r="J47">
        <v>16</v>
      </c>
      <c r="K47" s="5">
        <v>220</v>
      </c>
      <c r="L47" s="5">
        <v>3520</v>
      </c>
    </row>
    <row r="48" spans="1:12">
      <c r="A48">
        <v>74</v>
      </c>
      <c r="B48" s="2">
        <v>167</v>
      </c>
      <c r="C48" s="3" t="s">
        <v>40</v>
      </c>
      <c r="D48" s="6" t="s">
        <v>55</v>
      </c>
      <c r="E48" s="3" t="s">
        <v>56</v>
      </c>
      <c r="F48" s="3">
        <v>144</v>
      </c>
      <c r="G48" t="s">
        <v>28</v>
      </c>
      <c r="H48" t="s">
        <v>34</v>
      </c>
      <c r="I48" t="s">
        <v>57</v>
      </c>
      <c r="J48">
        <v>20</v>
      </c>
      <c r="K48" s="5">
        <v>295</v>
      </c>
      <c r="L48" s="5">
        <v>5900</v>
      </c>
    </row>
    <row r="49" spans="1:12">
      <c r="A49">
        <v>4</v>
      </c>
      <c r="B49" s="2">
        <v>43842</v>
      </c>
      <c r="C49" s="3" t="s">
        <v>15</v>
      </c>
      <c r="D49" s="6" t="s">
        <v>61</v>
      </c>
      <c r="E49" s="3" t="s">
        <v>42</v>
      </c>
      <c r="F49" s="3">
        <v>144</v>
      </c>
      <c r="G49" t="s">
        <v>21</v>
      </c>
      <c r="H49" t="s">
        <v>22</v>
      </c>
      <c r="I49" t="s">
        <v>23</v>
      </c>
      <c r="J49">
        <v>30</v>
      </c>
      <c r="K49" s="5">
        <v>235</v>
      </c>
      <c r="L49" s="5">
        <v>7050</v>
      </c>
    </row>
    <row r="50" spans="1:12">
      <c r="A50">
        <v>12</v>
      </c>
      <c r="B50" s="2">
        <v>43865</v>
      </c>
      <c r="C50" s="3" t="s">
        <v>24</v>
      </c>
      <c r="D50" s="6" t="s">
        <v>61</v>
      </c>
      <c r="E50" s="3" t="s">
        <v>42</v>
      </c>
      <c r="F50" s="3">
        <v>178</v>
      </c>
      <c r="G50" t="s">
        <v>28</v>
      </c>
      <c r="H50" t="s">
        <v>26</v>
      </c>
      <c r="I50" t="s">
        <v>58</v>
      </c>
      <c r="J50">
        <v>15</v>
      </c>
      <c r="K50" s="5">
        <v>295</v>
      </c>
      <c r="L50" s="5">
        <v>4425</v>
      </c>
    </row>
    <row r="51" spans="1:12">
      <c r="A51">
        <v>16</v>
      </c>
      <c r="B51" s="2">
        <v>43873</v>
      </c>
      <c r="C51" s="3" t="s">
        <v>24</v>
      </c>
      <c r="D51" s="6" t="s">
        <v>61</v>
      </c>
      <c r="E51" s="3" t="s">
        <v>42</v>
      </c>
      <c r="F51" s="3">
        <v>166</v>
      </c>
      <c r="G51" t="s">
        <v>25</v>
      </c>
      <c r="H51" t="s">
        <v>29</v>
      </c>
      <c r="I51" t="s">
        <v>44</v>
      </c>
      <c r="J51">
        <v>28</v>
      </c>
      <c r="K51" s="5">
        <v>350</v>
      </c>
      <c r="L51" s="5">
        <v>9800</v>
      </c>
    </row>
    <row r="52" spans="1:12">
      <c r="A52">
        <v>21</v>
      </c>
      <c r="B52" s="2">
        <v>43887</v>
      </c>
      <c r="C52" s="3" t="s">
        <v>24</v>
      </c>
      <c r="D52" s="6" t="s">
        <v>61</v>
      </c>
      <c r="E52" s="3" t="s">
        <v>42</v>
      </c>
      <c r="F52" s="3">
        <v>136</v>
      </c>
      <c r="G52" t="s">
        <v>37</v>
      </c>
      <c r="H52" t="s">
        <v>34</v>
      </c>
      <c r="I52" t="s">
        <v>48</v>
      </c>
      <c r="J52">
        <v>40</v>
      </c>
      <c r="K52" s="5">
        <v>375</v>
      </c>
      <c r="L52" s="5">
        <v>15000</v>
      </c>
    </row>
    <row r="53" spans="1:12">
      <c r="A53">
        <v>28</v>
      </c>
      <c r="B53" s="2">
        <v>43902</v>
      </c>
      <c r="C53" s="3" t="s">
        <v>31</v>
      </c>
      <c r="D53" s="6" t="s">
        <v>61</v>
      </c>
      <c r="E53" s="3" t="s">
        <v>42</v>
      </c>
      <c r="F53" s="3">
        <v>178</v>
      </c>
      <c r="G53" t="s">
        <v>25</v>
      </c>
      <c r="H53" t="s">
        <v>29</v>
      </c>
      <c r="I53" t="s">
        <v>44</v>
      </c>
      <c r="J53">
        <v>20</v>
      </c>
      <c r="K53" s="5">
        <v>350</v>
      </c>
      <c r="L53" s="5">
        <v>7000</v>
      </c>
    </row>
    <row r="54" spans="1:12">
      <c r="A54">
        <v>33</v>
      </c>
      <c r="B54" s="2">
        <v>43916</v>
      </c>
      <c r="C54" s="3" t="s">
        <v>31</v>
      </c>
      <c r="D54" s="6" t="s">
        <v>61</v>
      </c>
      <c r="E54" s="3" t="s">
        <v>42</v>
      </c>
      <c r="F54" s="3">
        <v>178</v>
      </c>
      <c r="G54" t="s">
        <v>37</v>
      </c>
      <c r="H54" t="s">
        <v>26</v>
      </c>
      <c r="I54" t="s">
        <v>43</v>
      </c>
      <c r="J54">
        <v>20</v>
      </c>
      <c r="K54" s="5">
        <v>375</v>
      </c>
      <c r="L54" s="5">
        <v>7500</v>
      </c>
    </row>
    <row r="55" spans="1:12">
      <c r="A55">
        <v>37</v>
      </c>
      <c r="B55" s="2">
        <v>43928</v>
      </c>
      <c r="C55" s="3" t="s">
        <v>36</v>
      </c>
      <c r="D55" s="6" t="s">
        <v>61</v>
      </c>
      <c r="E55" s="3" t="s">
        <v>42</v>
      </c>
      <c r="F55" s="3">
        <v>157</v>
      </c>
      <c r="G55" t="s">
        <v>28</v>
      </c>
      <c r="H55" t="s">
        <v>34</v>
      </c>
      <c r="I55" t="s">
        <v>57</v>
      </c>
      <c r="J55">
        <v>32</v>
      </c>
      <c r="K55" s="5">
        <v>295</v>
      </c>
      <c r="L55" s="5">
        <v>9440</v>
      </c>
    </row>
    <row r="56" spans="1:12">
      <c r="A56">
        <v>46</v>
      </c>
      <c r="B56" s="2">
        <v>43943</v>
      </c>
      <c r="C56" s="3" t="s">
        <v>36</v>
      </c>
      <c r="D56" s="6" t="s">
        <v>61</v>
      </c>
      <c r="E56" s="3" t="s">
        <v>42</v>
      </c>
      <c r="F56" s="3">
        <v>162</v>
      </c>
      <c r="G56" t="s">
        <v>18</v>
      </c>
      <c r="H56" t="s">
        <v>34</v>
      </c>
      <c r="I56" t="s">
        <v>49</v>
      </c>
      <c r="J56">
        <v>35</v>
      </c>
      <c r="K56" s="5">
        <v>260</v>
      </c>
      <c r="L56" s="5">
        <v>9100</v>
      </c>
    </row>
    <row r="57" spans="1:12">
      <c r="A57">
        <v>49</v>
      </c>
      <c r="B57" s="2">
        <v>43948</v>
      </c>
      <c r="C57" s="3" t="s">
        <v>36</v>
      </c>
      <c r="D57" s="6" t="s">
        <v>61</v>
      </c>
      <c r="E57" s="3" t="s">
        <v>42</v>
      </c>
      <c r="F57" s="3">
        <v>180</v>
      </c>
      <c r="G57" t="s">
        <v>25</v>
      </c>
      <c r="H57" t="s">
        <v>29</v>
      </c>
      <c r="I57" t="s">
        <v>44</v>
      </c>
      <c r="J57">
        <v>22</v>
      </c>
      <c r="K57" s="5">
        <v>350</v>
      </c>
      <c r="L57" s="5">
        <v>7700</v>
      </c>
    </row>
    <row r="58" spans="1:12">
      <c r="A58">
        <v>53</v>
      </c>
      <c r="B58" s="2">
        <v>43958</v>
      </c>
      <c r="C58" s="3" t="s">
        <v>46</v>
      </c>
      <c r="D58" s="6" t="s">
        <v>61</v>
      </c>
      <c r="E58" s="3" t="s">
        <v>42</v>
      </c>
      <c r="F58" s="3">
        <v>136</v>
      </c>
      <c r="G58" t="s">
        <v>37</v>
      </c>
      <c r="H58" t="s">
        <v>34</v>
      </c>
      <c r="I58" t="s">
        <v>48</v>
      </c>
      <c r="J58">
        <v>10</v>
      </c>
      <c r="K58" s="5">
        <v>375</v>
      </c>
      <c r="L58" s="5">
        <v>3750</v>
      </c>
    </row>
    <row r="59" spans="1:12">
      <c r="A59">
        <v>57</v>
      </c>
      <c r="B59" s="2">
        <v>43966</v>
      </c>
      <c r="C59" s="3" t="s">
        <v>46</v>
      </c>
      <c r="D59" s="6" t="s">
        <v>61</v>
      </c>
      <c r="E59" s="3" t="s">
        <v>42</v>
      </c>
      <c r="F59" s="3">
        <v>152</v>
      </c>
      <c r="G59" t="s">
        <v>25</v>
      </c>
      <c r="H59" t="s">
        <v>34</v>
      </c>
      <c r="I59" t="s">
        <v>62</v>
      </c>
      <c r="J59">
        <v>26</v>
      </c>
      <c r="K59" s="5">
        <v>350</v>
      </c>
      <c r="L59" s="5">
        <v>9100</v>
      </c>
    </row>
    <row r="60" spans="1:12">
      <c r="A60">
        <v>60</v>
      </c>
      <c r="B60" s="2">
        <v>43972</v>
      </c>
      <c r="C60" s="3" t="s">
        <v>46</v>
      </c>
      <c r="D60" s="6" t="s">
        <v>61</v>
      </c>
      <c r="E60" s="3" t="s">
        <v>42</v>
      </c>
      <c r="F60" s="3">
        <v>144</v>
      </c>
      <c r="G60" t="s">
        <v>25</v>
      </c>
      <c r="H60" t="s">
        <v>29</v>
      </c>
      <c r="I60" t="s">
        <v>44</v>
      </c>
      <c r="J60">
        <v>42</v>
      </c>
      <c r="K60" s="5">
        <v>350</v>
      </c>
      <c r="L60" s="5">
        <v>14700</v>
      </c>
    </row>
    <row r="61" spans="1:12">
      <c r="A61">
        <v>62</v>
      </c>
      <c r="B61" s="2">
        <v>43975</v>
      </c>
      <c r="C61" s="3" t="s">
        <v>46</v>
      </c>
      <c r="D61" s="6" t="s">
        <v>61</v>
      </c>
      <c r="E61" s="3" t="s">
        <v>42</v>
      </c>
      <c r="F61" s="3">
        <v>132</v>
      </c>
      <c r="G61" t="s">
        <v>28</v>
      </c>
      <c r="H61" t="s">
        <v>19</v>
      </c>
      <c r="I61" t="s">
        <v>54</v>
      </c>
      <c r="J61">
        <v>20</v>
      </c>
      <c r="K61" s="5">
        <v>295</v>
      </c>
      <c r="L61" s="5">
        <v>5900</v>
      </c>
    </row>
    <row r="62" spans="1:12">
      <c r="A62">
        <v>67</v>
      </c>
      <c r="B62" s="2">
        <v>43987</v>
      </c>
      <c r="C62" s="3" t="s">
        <v>40</v>
      </c>
      <c r="D62" s="6" t="s">
        <v>61</v>
      </c>
      <c r="E62" s="3" t="s">
        <v>42</v>
      </c>
      <c r="F62" s="3">
        <v>144</v>
      </c>
      <c r="G62" t="s">
        <v>18</v>
      </c>
      <c r="H62" t="s">
        <v>29</v>
      </c>
      <c r="I62" t="s">
        <v>47</v>
      </c>
      <c r="J62">
        <v>22</v>
      </c>
      <c r="K62" s="5">
        <v>260</v>
      </c>
      <c r="L62" s="5">
        <v>5720</v>
      </c>
    </row>
    <row r="63" spans="1:12">
      <c r="A63">
        <v>76</v>
      </c>
      <c r="B63" s="2">
        <v>44005</v>
      </c>
      <c r="C63" s="3" t="s">
        <v>40</v>
      </c>
      <c r="D63" s="6" t="s">
        <v>61</v>
      </c>
      <c r="E63" s="3" t="s">
        <v>42</v>
      </c>
      <c r="F63" s="3">
        <v>178</v>
      </c>
      <c r="G63" t="s">
        <v>25</v>
      </c>
      <c r="H63" t="s">
        <v>29</v>
      </c>
      <c r="I63" t="s">
        <v>44</v>
      </c>
      <c r="J63">
        <v>22</v>
      </c>
      <c r="K63" s="5">
        <v>350</v>
      </c>
      <c r="L63" s="5">
        <v>7700</v>
      </c>
    </row>
    <row r="64" spans="1:12">
      <c r="A64">
        <v>3</v>
      </c>
      <c r="B64" s="2">
        <v>43839</v>
      </c>
      <c r="C64" s="3" t="s">
        <v>15</v>
      </c>
      <c r="D64" s="6" t="s">
        <v>63</v>
      </c>
      <c r="E64" s="3" t="s">
        <v>17</v>
      </c>
      <c r="F64" s="3">
        <v>136</v>
      </c>
      <c r="G64" t="s">
        <v>25</v>
      </c>
      <c r="H64" t="s">
        <v>29</v>
      </c>
      <c r="I64" t="s">
        <v>44</v>
      </c>
      <c r="J64">
        <v>16</v>
      </c>
      <c r="K64" s="5">
        <v>350</v>
      </c>
      <c r="L64" s="5">
        <v>5600</v>
      </c>
    </row>
    <row r="65" spans="1:12">
      <c r="A65">
        <v>9</v>
      </c>
      <c r="B65" s="2">
        <v>43852</v>
      </c>
      <c r="C65" s="3" t="s">
        <v>15</v>
      </c>
      <c r="D65" s="6" t="s">
        <v>63</v>
      </c>
      <c r="E65" s="3" t="s">
        <v>17</v>
      </c>
      <c r="F65" s="3">
        <v>136</v>
      </c>
      <c r="G65" t="s">
        <v>18</v>
      </c>
      <c r="H65" t="s">
        <v>22</v>
      </c>
      <c r="I65" t="s">
        <v>51</v>
      </c>
      <c r="J65">
        <v>40</v>
      </c>
      <c r="K65" s="5">
        <v>260</v>
      </c>
      <c r="L65" s="5">
        <v>10400</v>
      </c>
    </row>
    <row r="66" spans="1:12">
      <c r="A66">
        <v>17</v>
      </c>
      <c r="B66" s="2">
        <v>43875</v>
      </c>
      <c r="C66" s="3" t="s">
        <v>24</v>
      </c>
      <c r="D66" s="6" t="s">
        <v>63</v>
      </c>
      <c r="E66" s="3" t="s">
        <v>17</v>
      </c>
      <c r="F66" s="3">
        <v>162</v>
      </c>
      <c r="G66" t="s">
        <v>33</v>
      </c>
      <c r="H66" t="s">
        <v>19</v>
      </c>
      <c r="I66" t="s">
        <v>60</v>
      </c>
      <c r="J66">
        <v>10</v>
      </c>
      <c r="K66" s="5">
        <v>220</v>
      </c>
      <c r="L66" s="5">
        <v>2200</v>
      </c>
    </row>
    <row r="67" spans="1:12">
      <c r="A67">
        <v>23</v>
      </c>
      <c r="B67" s="2">
        <v>43891</v>
      </c>
      <c r="C67" s="3" t="s">
        <v>31</v>
      </c>
      <c r="D67" s="6" t="s">
        <v>63</v>
      </c>
      <c r="E67" s="3" t="s">
        <v>17</v>
      </c>
      <c r="F67" s="3">
        <v>132</v>
      </c>
      <c r="G67" t="s">
        <v>37</v>
      </c>
      <c r="H67" t="s">
        <v>29</v>
      </c>
      <c r="I67" t="s">
        <v>38</v>
      </c>
      <c r="J67">
        <v>25</v>
      </c>
      <c r="K67" s="5">
        <v>375</v>
      </c>
      <c r="L67" s="5">
        <v>9375</v>
      </c>
    </row>
    <row r="68" spans="1:12">
      <c r="A68">
        <v>38</v>
      </c>
      <c r="B68" s="2">
        <v>43932</v>
      </c>
      <c r="C68" s="3" t="s">
        <v>36</v>
      </c>
      <c r="D68" s="6" t="s">
        <v>63</v>
      </c>
      <c r="E68" s="3" t="s">
        <v>17</v>
      </c>
      <c r="F68" s="3">
        <v>132</v>
      </c>
      <c r="G68" t="s">
        <v>18</v>
      </c>
      <c r="H68" t="s">
        <v>29</v>
      </c>
      <c r="I68" t="s">
        <v>47</v>
      </c>
      <c r="J68">
        <v>40</v>
      </c>
      <c r="K68" s="5">
        <v>260</v>
      </c>
      <c r="L68" s="5">
        <v>10400</v>
      </c>
    </row>
    <row r="69" spans="1:12">
      <c r="A69">
        <v>54</v>
      </c>
      <c r="B69" s="2">
        <v>43959</v>
      </c>
      <c r="C69" s="3" t="s">
        <v>46</v>
      </c>
      <c r="D69" s="6" t="s">
        <v>63</v>
      </c>
      <c r="E69" s="3" t="s">
        <v>17</v>
      </c>
      <c r="F69" s="3">
        <v>136</v>
      </c>
      <c r="G69" t="s">
        <v>21</v>
      </c>
      <c r="H69" t="s">
        <v>29</v>
      </c>
      <c r="I69" t="s">
        <v>52</v>
      </c>
      <c r="J69">
        <v>26</v>
      </c>
      <c r="K69" s="5">
        <v>235</v>
      </c>
      <c r="L69" s="5">
        <v>6110</v>
      </c>
    </row>
    <row r="70" spans="1:12">
      <c r="A70">
        <v>59</v>
      </c>
      <c r="B70" s="2">
        <v>43970</v>
      </c>
      <c r="C70" s="3" t="s">
        <v>46</v>
      </c>
      <c r="D70" s="6" t="s">
        <v>63</v>
      </c>
      <c r="E70" s="3" t="s">
        <v>17</v>
      </c>
      <c r="F70" s="3">
        <v>180</v>
      </c>
      <c r="G70" t="s">
        <v>21</v>
      </c>
      <c r="H70" t="s">
        <v>34</v>
      </c>
      <c r="I70" t="s">
        <v>45</v>
      </c>
      <c r="J70">
        <v>22</v>
      </c>
      <c r="K70" s="5">
        <v>235</v>
      </c>
      <c r="L70" s="5">
        <v>5170</v>
      </c>
    </row>
    <row r="71" spans="1:12">
      <c r="A71">
        <v>71</v>
      </c>
      <c r="B71" s="2">
        <v>43991</v>
      </c>
      <c r="C71" s="3" t="s">
        <v>40</v>
      </c>
      <c r="D71" s="6" t="s">
        <v>63</v>
      </c>
      <c r="E71" s="3" t="s">
        <v>17</v>
      </c>
      <c r="F71" s="3">
        <v>162</v>
      </c>
      <c r="G71" t="s">
        <v>18</v>
      </c>
      <c r="H71" t="s">
        <v>29</v>
      </c>
      <c r="I71" t="s">
        <v>47</v>
      </c>
      <c r="J71">
        <v>40</v>
      </c>
      <c r="K71" s="5">
        <v>260</v>
      </c>
      <c r="L71" s="5">
        <v>10400</v>
      </c>
    </row>
    <row r="72" spans="1:12">
      <c r="A72">
        <v>78</v>
      </c>
      <c r="B72" s="2">
        <v>44009</v>
      </c>
      <c r="C72" s="3" t="s">
        <v>40</v>
      </c>
      <c r="D72" s="6" t="s">
        <v>63</v>
      </c>
      <c r="E72" s="3" t="s">
        <v>17</v>
      </c>
      <c r="F72" s="3">
        <v>162</v>
      </c>
      <c r="G72" t="s">
        <v>28</v>
      </c>
      <c r="H72" t="s">
        <v>29</v>
      </c>
      <c r="I72" t="s">
        <v>30</v>
      </c>
      <c r="J72">
        <v>50</v>
      </c>
      <c r="K72" s="5">
        <v>295</v>
      </c>
      <c r="L72" s="5">
        <v>14750</v>
      </c>
    </row>
    <row r="73" spans="1:12">
      <c r="A73">
        <v>6</v>
      </c>
      <c r="B73" s="2">
        <v>43845</v>
      </c>
      <c r="C73" s="3" t="s">
        <v>15</v>
      </c>
      <c r="D73" s="6" t="s">
        <v>64</v>
      </c>
      <c r="E73" s="3" t="s">
        <v>56</v>
      </c>
      <c r="F73" s="3">
        <v>136</v>
      </c>
      <c r="G73" t="s">
        <v>25</v>
      </c>
      <c r="H73" t="s">
        <v>22</v>
      </c>
      <c r="I73" t="s">
        <v>65</v>
      </c>
      <c r="J73">
        <v>14</v>
      </c>
      <c r="K73" s="5">
        <v>350</v>
      </c>
      <c r="L73" s="5">
        <v>4900</v>
      </c>
    </row>
    <row r="74" spans="1:12">
      <c r="A74">
        <v>22</v>
      </c>
      <c r="B74" s="2">
        <v>43889</v>
      </c>
      <c r="C74" s="3" t="s">
        <v>24</v>
      </c>
      <c r="D74" s="6" t="s">
        <v>64</v>
      </c>
      <c r="E74" s="3" t="s">
        <v>56</v>
      </c>
      <c r="F74" s="3">
        <v>144</v>
      </c>
      <c r="G74" t="s">
        <v>25</v>
      </c>
      <c r="H74" t="s">
        <v>22</v>
      </c>
      <c r="I74" t="s">
        <v>65</v>
      </c>
      <c r="J74">
        <v>10</v>
      </c>
      <c r="K74" s="5">
        <v>350</v>
      </c>
      <c r="L74" s="5">
        <v>3500</v>
      </c>
    </row>
    <row r="75" spans="1:12">
      <c r="A75">
        <v>27</v>
      </c>
      <c r="B75" s="2">
        <v>43901</v>
      </c>
      <c r="C75" s="3" t="s">
        <v>31</v>
      </c>
      <c r="D75" s="6" t="s">
        <v>64</v>
      </c>
      <c r="E75" s="3" t="s">
        <v>56</v>
      </c>
      <c r="F75" s="3">
        <v>166</v>
      </c>
      <c r="G75" t="s">
        <v>33</v>
      </c>
      <c r="H75" t="s">
        <v>26</v>
      </c>
      <c r="I75" t="s">
        <v>39</v>
      </c>
      <c r="J75">
        <v>10</v>
      </c>
      <c r="K75" s="5">
        <v>220</v>
      </c>
      <c r="L75" s="5">
        <v>2200</v>
      </c>
    </row>
    <row r="76" spans="1:12">
      <c r="A76">
        <v>34</v>
      </c>
      <c r="B76" s="2">
        <v>43918</v>
      </c>
      <c r="C76" s="3" t="s">
        <v>31</v>
      </c>
      <c r="D76" s="6" t="s">
        <v>64</v>
      </c>
      <c r="E76" s="3" t="s">
        <v>56</v>
      </c>
      <c r="F76" s="3">
        <v>152</v>
      </c>
      <c r="G76" t="s">
        <v>33</v>
      </c>
      <c r="H76" t="s">
        <v>34</v>
      </c>
      <c r="I76" t="s">
        <v>35</v>
      </c>
      <c r="J76">
        <v>45</v>
      </c>
      <c r="K76" s="5">
        <v>220</v>
      </c>
      <c r="L76" s="5">
        <v>9900</v>
      </c>
    </row>
    <row r="77" spans="1:12">
      <c r="A77">
        <v>39</v>
      </c>
      <c r="B77" s="2">
        <v>43933</v>
      </c>
      <c r="C77" s="3" t="s">
        <v>36</v>
      </c>
      <c r="D77" s="6" t="s">
        <v>64</v>
      </c>
      <c r="E77" s="3" t="s">
        <v>56</v>
      </c>
      <c r="F77" s="3">
        <v>166</v>
      </c>
      <c r="G77" t="s">
        <v>21</v>
      </c>
      <c r="H77" t="s">
        <v>29</v>
      </c>
      <c r="I77" t="s">
        <v>52</v>
      </c>
      <c r="J77">
        <v>45</v>
      </c>
      <c r="K77" s="5">
        <v>235</v>
      </c>
      <c r="L77" s="5">
        <v>10575</v>
      </c>
    </row>
    <row r="78" spans="1:12">
      <c r="A78">
        <v>43</v>
      </c>
      <c r="B78" s="2">
        <v>43937</v>
      </c>
      <c r="C78" s="3" t="s">
        <v>36</v>
      </c>
      <c r="D78" s="6" t="s">
        <v>64</v>
      </c>
      <c r="E78" s="3" t="s">
        <v>56</v>
      </c>
      <c r="F78" s="3">
        <v>157</v>
      </c>
      <c r="G78" t="s">
        <v>37</v>
      </c>
      <c r="H78" t="s">
        <v>29</v>
      </c>
      <c r="I78" t="s">
        <v>38</v>
      </c>
      <c r="J78">
        <v>15</v>
      </c>
      <c r="K78" s="5">
        <v>375</v>
      </c>
      <c r="L78" s="5">
        <v>5625</v>
      </c>
    </row>
    <row r="79" spans="1:12">
      <c r="A79">
        <v>47</v>
      </c>
      <c r="B79" s="2">
        <v>43944</v>
      </c>
      <c r="C79" s="3" t="s">
        <v>36</v>
      </c>
      <c r="D79" s="6" t="s">
        <v>64</v>
      </c>
      <c r="E79" s="3" t="s">
        <v>56</v>
      </c>
      <c r="F79" s="3">
        <v>144</v>
      </c>
      <c r="G79" t="s">
        <v>33</v>
      </c>
      <c r="H79" t="s">
        <v>26</v>
      </c>
      <c r="I79" t="s">
        <v>39</v>
      </c>
      <c r="J79">
        <v>32</v>
      </c>
      <c r="K79" s="5">
        <v>220</v>
      </c>
      <c r="L79" s="5">
        <v>7040</v>
      </c>
    </row>
    <row r="80" spans="1:12">
      <c r="A80">
        <v>55</v>
      </c>
      <c r="B80" s="2">
        <v>43963</v>
      </c>
      <c r="C80" s="3" t="s">
        <v>46</v>
      </c>
      <c r="D80" s="6" t="s">
        <v>64</v>
      </c>
      <c r="E80" s="3" t="s">
        <v>56</v>
      </c>
      <c r="F80" s="3">
        <v>152</v>
      </c>
      <c r="G80" t="s">
        <v>21</v>
      </c>
      <c r="H80" t="s">
        <v>19</v>
      </c>
      <c r="I80" t="s">
        <v>66</v>
      </c>
      <c r="J80">
        <v>40</v>
      </c>
      <c r="K80" s="5">
        <v>235</v>
      </c>
      <c r="L80" s="5">
        <v>9400</v>
      </c>
    </row>
    <row r="81" spans="1:12">
      <c r="A81">
        <v>58</v>
      </c>
      <c r="B81" s="2">
        <v>43968</v>
      </c>
      <c r="C81" s="3" t="s">
        <v>46</v>
      </c>
      <c r="D81" s="6" t="s">
        <v>64</v>
      </c>
      <c r="E81" s="3" t="s">
        <v>56</v>
      </c>
      <c r="F81" s="3">
        <v>132</v>
      </c>
      <c r="G81" t="s">
        <v>28</v>
      </c>
      <c r="H81" t="s">
        <v>29</v>
      </c>
      <c r="I81" t="s">
        <v>30</v>
      </c>
      <c r="J81">
        <v>18</v>
      </c>
      <c r="K81" s="5">
        <v>295</v>
      </c>
      <c r="L81" s="5">
        <v>5310</v>
      </c>
    </row>
    <row r="82" spans="1:12">
      <c r="A82">
        <v>65</v>
      </c>
      <c r="B82" s="2">
        <v>43979</v>
      </c>
      <c r="C82" s="3" t="s">
        <v>46</v>
      </c>
      <c r="D82" s="6" t="s">
        <v>64</v>
      </c>
      <c r="E82" s="3" t="s">
        <v>56</v>
      </c>
      <c r="F82" s="3">
        <v>132</v>
      </c>
      <c r="G82" t="s">
        <v>21</v>
      </c>
      <c r="H82" t="s">
        <v>22</v>
      </c>
      <c r="I82" t="s">
        <v>23</v>
      </c>
      <c r="J82">
        <v>35</v>
      </c>
      <c r="K82" s="5">
        <v>235</v>
      </c>
      <c r="L82" s="5">
        <v>8225</v>
      </c>
    </row>
    <row r="83" spans="1:12">
      <c r="A83">
        <v>73</v>
      </c>
      <c r="B83" s="2">
        <v>43996</v>
      </c>
      <c r="C83" s="3" t="s">
        <v>40</v>
      </c>
      <c r="D83" s="6" t="s">
        <v>64</v>
      </c>
      <c r="E83" s="3" t="s">
        <v>56</v>
      </c>
      <c r="F83" s="3">
        <v>132</v>
      </c>
      <c r="G83" t="s">
        <v>37</v>
      </c>
      <c r="H83" t="s">
        <v>34</v>
      </c>
      <c r="I83" t="s">
        <v>48</v>
      </c>
      <c r="J83">
        <v>25</v>
      </c>
      <c r="K83" s="5">
        <v>375</v>
      </c>
      <c r="L83" s="5">
        <v>9375</v>
      </c>
    </row>
    <row r="84" spans="1:12">
      <c r="A84">
        <v>79</v>
      </c>
      <c r="B84" s="2">
        <v>44011</v>
      </c>
      <c r="C84" s="3" t="s">
        <v>40</v>
      </c>
      <c r="D84" s="6" t="s">
        <v>64</v>
      </c>
      <c r="E84" s="3" t="s">
        <v>56</v>
      </c>
      <c r="F84" s="3">
        <v>178</v>
      </c>
      <c r="G84" t="s">
        <v>37</v>
      </c>
      <c r="H84" t="s">
        <v>34</v>
      </c>
      <c r="I84" t="s">
        <v>48</v>
      </c>
      <c r="J84">
        <v>32</v>
      </c>
      <c r="K84" s="5">
        <v>375</v>
      </c>
      <c r="L84" s="5">
        <v>12000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B99-B152-4E27-A418-43932AD427D3}">
  <dimension ref="A1:L84"/>
  <sheetViews>
    <sheetView workbookViewId="0">
      <selection activeCell="D2" sqref="D2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9.140625" bestFit="1" customWidth="1"/>
    <col min="8" max="8" width="9" customWidth="1"/>
    <col min="9" max="9" width="12.5703125" bestFit="1" customWidth="1"/>
    <col min="10" max="10" width="10.7109375" bestFit="1" customWidth="1"/>
    <col min="11" max="11" width="13.5703125" bestFit="1" customWidth="1"/>
    <col min="12" max="12" width="11.140625" bestFit="1" customWidth="1"/>
  </cols>
  <sheetData>
    <row r="1" spans="1:12" ht="21">
      <c r="A1" s="1" t="s">
        <v>0</v>
      </c>
    </row>
    <row r="2" spans="1:12" ht="23.25">
      <c r="A2" s="1" t="s">
        <v>2</v>
      </c>
      <c r="D2" s="18" t="s">
        <v>67</v>
      </c>
    </row>
    <row r="4" spans="1:1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</row>
    <row r="5" spans="1:12" hidden="1">
      <c r="A5">
        <v>1</v>
      </c>
      <c r="B5" s="2">
        <v>43832</v>
      </c>
      <c r="C5" s="3" t="s">
        <v>15</v>
      </c>
      <c r="D5" s="6" t="s">
        <v>55</v>
      </c>
      <c r="E5" s="3" t="s">
        <v>56</v>
      </c>
      <c r="F5" s="3">
        <v>132</v>
      </c>
      <c r="G5" t="s">
        <v>21</v>
      </c>
      <c r="H5" t="s">
        <v>29</v>
      </c>
      <c r="I5" t="s">
        <v>52</v>
      </c>
      <c r="J5">
        <v>15</v>
      </c>
      <c r="K5" s="4">
        <v>235</v>
      </c>
      <c r="L5" s="5">
        <v>3525</v>
      </c>
    </row>
    <row r="6" spans="1:12" hidden="1">
      <c r="A6">
        <v>2</v>
      </c>
      <c r="B6" s="2">
        <v>43836</v>
      </c>
      <c r="C6" s="3" t="s">
        <v>15</v>
      </c>
      <c r="D6" s="6" t="s">
        <v>16</v>
      </c>
      <c r="E6" s="3" t="s">
        <v>17</v>
      </c>
      <c r="F6" s="3">
        <v>144</v>
      </c>
      <c r="G6" t="s">
        <v>18</v>
      </c>
      <c r="H6" t="s">
        <v>19</v>
      </c>
      <c r="I6" t="s">
        <v>20</v>
      </c>
      <c r="J6">
        <v>22</v>
      </c>
      <c r="K6" s="5">
        <v>260</v>
      </c>
      <c r="L6" s="5">
        <v>5720</v>
      </c>
    </row>
    <row r="7" spans="1:12" hidden="1">
      <c r="A7">
        <v>3</v>
      </c>
      <c r="B7" s="2">
        <v>43839</v>
      </c>
      <c r="C7" s="3" t="s">
        <v>15</v>
      </c>
      <c r="D7" s="6" t="s">
        <v>63</v>
      </c>
      <c r="E7" s="3" t="s">
        <v>17</v>
      </c>
      <c r="F7" s="3">
        <v>136</v>
      </c>
      <c r="G7" t="s">
        <v>25</v>
      </c>
      <c r="H7" t="s">
        <v>29</v>
      </c>
      <c r="I7" t="s">
        <v>44</v>
      </c>
      <c r="J7">
        <v>16</v>
      </c>
      <c r="K7" s="5">
        <v>350</v>
      </c>
      <c r="L7" s="5">
        <v>5600</v>
      </c>
    </row>
    <row r="8" spans="1:12" hidden="1">
      <c r="A8">
        <v>4</v>
      </c>
      <c r="B8" s="2">
        <v>43842</v>
      </c>
      <c r="C8" s="3" t="s">
        <v>15</v>
      </c>
      <c r="D8" s="6" t="s">
        <v>61</v>
      </c>
      <c r="E8" s="3" t="s">
        <v>42</v>
      </c>
      <c r="F8" s="3">
        <v>144</v>
      </c>
      <c r="G8" t="s">
        <v>21</v>
      </c>
      <c r="H8" t="s">
        <v>22</v>
      </c>
      <c r="I8" t="s">
        <v>23</v>
      </c>
      <c r="J8">
        <v>30</v>
      </c>
      <c r="K8" s="5">
        <v>235</v>
      </c>
      <c r="L8" s="5">
        <v>7050</v>
      </c>
    </row>
    <row r="9" spans="1:12" hidden="1">
      <c r="A9">
        <v>5</v>
      </c>
      <c r="B9" s="2">
        <v>43842</v>
      </c>
      <c r="C9" s="3" t="s">
        <v>15</v>
      </c>
      <c r="D9" s="6" t="s">
        <v>55</v>
      </c>
      <c r="E9" s="3" t="s">
        <v>56</v>
      </c>
      <c r="F9" s="3">
        <v>166</v>
      </c>
      <c r="G9" t="s">
        <v>28</v>
      </c>
      <c r="H9" t="s">
        <v>34</v>
      </c>
      <c r="I9" t="s">
        <v>57</v>
      </c>
      <c r="J9">
        <v>32</v>
      </c>
      <c r="K9" s="5">
        <v>295</v>
      </c>
      <c r="L9" s="5">
        <v>9440</v>
      </c>
    </row>
    <row r="10" spans="1:12" hidden="1">
      <c r="A10">
        <v>6</v>
      </c>
      <c r="B10" s="2">
        <v>43845</v>
      </c>
      <c r="C10" s="3" t="s">
        <v>15</v>
      </c>
      <c r="D10" s="6" t="s">
        <v>64</v>
      </c>
      <c r="E10" s="3" t="s">
        <v>56</v>
      </c>
      <c r="F10" s="3">
        <v>136</v>
      </c>
      <c r="G10" t="s">
        <v>25</v>
      </c>
      <c r="H10" t="s">
        <v>22</v>
      </c>
      <c r="I10" t="s">
        <v>65</v>
      </c>
      <c r="J10">
        <v>14</v>
      </c>
      <c r="K10" s="5">
        <v>350</v>
      </c>
      <c r="L10" s="5">
        <v>4900</v>
      </c>
    </row>
    <row r="11" spans="1:12">
      <c r="A11">
        <v>7</v>
      </c>
      <c r="B11" s="2">
        <v>43848</v>
      </c>
      <c r="C11" s="3" t="s">
        <v>15</v>
      </c>
      <c r="D11" s="6" t="s">
        <v>41</v>
      </c>
      <c r="E11" s="3" t="s">
        <v>42</v>
      </c>
      <c r="F11" s="3">
        <v>152</v>
      </c>
      <c r="G11" t="s">
        <v>37</v>
      </c>
      <c r="H11" t="s">
        <v>26</v>
      </c>
      <c r="I11" t="s">
        <v>43</v>
      </c>
      <c r="J11">
        <v>8</v>
      </c>
      <c r="K11" s="5">
        <v>375</v>
      </c>
      <c r="L11" s="5">
        <v>3000</v>
      </c>
    </row>
    <row r="12" spans="1:12" hidden="1">
      <c r="A12">
        <v>8</v>
      </c>
      <c r="B12" s="2">
        <v>43852</v>
      </c>
      <c r="C12" s="3" t="s">
        <v>15</v>
      </c>
      <c r="D12" s="6" t="s">
        <v>16</v>
      </c>
      <c r="E12" s="3" t="s">
        <v>17</v>
      </c>
      <c r="F12" s="3">
        <v>132</v>
      </c>
      <c r="G12" t="s">
        <v>21</v>
      </c>
      <c r="H12" t="s">
        <v>22</v>
      </c>
      <c r="I12" t="s">
        <v>23</v>
      </c>
      <c r="J12">
        <v>22</v>
      </c>
      <c r="K12" s="5">
        <v>235</v>
      </c>
      <c r="L12" s="5">
        <v>5170</v>
      </c>
    </row>
    <row r="13" spans="1:12" hidden="1">
      <c r="A13">
        <v>9</v>
      </c>
      <c r="B13" s="2">
        <v>43852</v>
      </c>
      <c r="C13" s="3" t="s">
        <v>15</v>
      </c>
      <c r="D13" s="6" t="s">
        <v>63</v>
      </c>
      <c r="E13" s="3" t="s">
        <v>17</v>
      </c>
      <c r="F13" s="3">
        <v>136</v>
      </c>
      <c r="G13" t="s">
        <v>18</v>
      </c>
      <c r="H13" t="s">
        <v>22</v>
      </c>
      <c r="I13" t="s">
        <v>51</v>
      </c>
      <c r="J13">
        <v>40</v>
      </c>
      <c r="K13" s="5">
        <v>260</v>
      </c>
      <c r="L13" s="5">
        <v>10400</v>
      </c>
    </row>
    <row r="14" spans="1:12" hidden="1">
      <c r="A14">
        <v>10</v>
      </c>
      <c r="B14" s="2">
        <v>43856</v>
      </c>
      <c r="C14" s="3" t="s">
        <v>15</v>
      </c>
      <c r="D14" s="6" t="s">
        <v>55</v>
      </c>
      <c r="E14" s="3" t="s">
        <v>56</v>
      </c>
      <c r="F14" s="3">
        <v>166</v>
      </c>
      <c r="G14" t="s">
        <v>25</v>
      </c>
      <c r="H14" t="s">
        <v>29</v>
      </c>
      <c r="I14" t="s">
        <v>44</v>
      </c>
      <c r="J14">
        <v>25</v>
      </c>
      <c r="K14" s="5">
        <v>350</v>
      </c>
      <c r="L14" s="5">
        <v>8750</v>
      </c>
    </row>
    <row r="15" spans="1:12">
      <c r="A15">
        <v>11</v>
      </c>
      <c r="B15" s="2">
        <v>43858</v>
      </c>
      <c r="C15" s="3" t="s">
        <v>15</v>
      </c>
      <c r="D15" s="6" t="s">
        <v>41</v>
      </c>
      <c r="E15" s="3" t="s">
        <v>42</v>
      </c>
      <c r="F15" s="3">
        <v>157</v>
      </c>
      <c r="G15" t="s">
        <v>25</v>
      </c>
      <c r="H15" t="s">
        <v>29</v>
      </c>
      <c r="I15" t="s">
        <v>44</v>
      </c>
      <c r="J15">
        <v>33</v>
      </c>
      <c r="K15" s="5">
        <v>350</v>
      </c>
      <c r="L15" s="5">
        <v>11550</v>
      </c>
    </row>
    <row r="16" spans="1:12" hidden="1">
      <c r="A16">
        <v>12</v>
      </c>
      <c r="B16" s="2">
        <v>43865</v>
      </c>
      <c r="C16" s="3" t="s">
        <v>24</v>
      </c>
      <c r="D16" s="6" t="s">
        <v>61</v>
      </c>
      <c r="E16" s="3" t="s">
        <v>42</v>
      </c>
      <c r="F16" s="3">
        <v>178</v>
      </c>
      <c r="G16" t="s">
        <v>28</v>
      </c>
      <c r="H16" t="s">
        <v>26</v>
      </c>
      <c r="I16" t="s">
        <v>58</v>
      </c>
      <c r="J16">
        <v>15</v>
      </c>
      <c r="K16" s="5">
        <v>295</v>
      </c>
      <c r="L16" s="5">
        <v>4425</v>
      </c>
    </row>
    <row r="17" spans="1:12" hidden="1">
      <c r="A17">
        <v>13</v>
      </c>
      <c r="B17" s="2">
        <v>43868</v>
      </c>
      <c r="C17" s="3" t="s">
        <v>24</v>
      </c>
      <c r="D17" s="6" t="s">
        <v>55</v>
      </c>
      <c r="E17" s="3" t="s">
        <v>56</v>
      </c>
      <c r="F17" s="3">
        <v>180</v>
      </c>
      <c r="G17" t="s">
        <v>37</v>
      </c>
      <c r="H17" t="s">
        <v>34</v>
      </c>
      <c r="I17" t="s">
        <v>48</v>
      </c>
      <c r="J17">
        <v>10</v>
      </c>
      <c r="K17" s="5">
        <v>375</v>
      </c>
      <c r="L17" s="5">
        <v>3750</v>
      </c>
    </row>
    <row r="18" spans="1:12" hidden="1">
      <c r="A18">
        <v>14</v>
      </c>
      <c r="B18" s="2">
        <v>43869</v>
      </c>
      <c r="C18" s="3" t="s">
        <v>24</v>
      </c>
      <c r="D18" s="6" t="s">
        <v>50</v>
      </c>
      <c r="E18" s="3" t="s">
        <v>17</v>
      </c>
      <c r="F18" s="3">
        <v>132</v>
      </c>
      <c r="G18" t="s">
        <v>18</v>
      </c>
      <c r="H18" t="s">
        <v>22</v>
      </c>
      <c r="I18" t="s">
        <v>51</v>
      </c>
      <c r="J18">
        <v>45</v>
      </c>
      <c r="K18" s="5">
        <v>260</v>
      </c>
      <c r="L18" s="5">
        <v>11700</v>
      </c>
    </row>
    <row r="19" spans="1:12" hidden="1">
      <c r="A19">
        <v>15</v>
      </c>
      <c r="B19" s="2">
        <v>43871</v>
      </c>
      <c r="C19" s="3" t="s">
        <v>24</v>
      </c>
      <c r="D19" s="6" t="s">
        <v>16</v>
      </c>
      <c r="E19" s="3" t="s">
        <v>17</v>
      </c>
      <c r="F19" s="3">
        <v>180</v>
      </c>
      <c r="G19" t="s">
        <v>25</v>
      </c>
      <c r="H19" t="s">
        <v>26</v>
      </c>
      <c r="I19" t="s">
        <v>27</v>
      </c>
      <c r="J19">
        <v>32</v>
      </c>
      <c r="K19" s="5">
        <v>350</v>
      </c>
      <c r="L19" s="5">
        <v>11200</v>
      </c>
    </row>
    <row r="20" spans="1:12" hidden="1">
      <c r="A20">
        <v>16</v>
      </c>
      <c r="B20" s="2">
        <v>43873</v>
      </c>
      <c r="C20" s="3" t="s">
        <v>24</v>
      </c>
      <c r="D20" s="6" t="s">
        <v>61</v>
      </c>
      <c r="E20" s="3" t="s">
        <v>42</v>
      </c>
      <c r="F20" s="3">
        <v>166</v>
      </c>
      <c r="G20" t="s">
        <v>25</v>
      </c>
      <c r="H20" t="s">
        <v>29</v>
      </c>
      <c r="I20" t="s">
        <v>44</v>
      </c>
      <c r="J20">
        <v>28</v>
      </c>
      <c r="K20" s="5">
        <v>350</v>
      </c>
      <c r="L20" s="5">
        <v>9800</v>
      </c>
    </row>
    <row r="21" spans="1:12" hidden="1">
      <c r="A21">
        <v>17</v>
      </c>
      <c r="B21" s="2">
        <v>43875</v>
      </c>
      <c r="C21" s="3" t="s">
        <v>24</v>
      </c>
      <c r="D21" s="6" t="s">
        <v>63</v>
      </c>
      <c r="E21" s="3" t="s">
        <v>17</v>
      </c>
      <c r="F21" s="3">
        <v>162</v>
      </c>
      <c r="G21" t="s">
        <v>33</v>
      </c>
      <c r="H21" t="s">
        <v>19</v>
      </c>
      <c r="I21" t="s">
        <v>60</v>
      </c>
      <c r="J21">
        <v>10</v>
      </c>
      <c r="K21" s="5">
        <v>220</v>
      </c>
      <c r="L21" s="5">
        <v>2200</v>
      </c>
    </row>
    <row r="22" spans="1:12" hidden="1">
      <c r="A22">
        <v>18</v>
      </c>
      <c r="B22" s="2">
        <v>43876</v>
      </c>
      <c r="C22" s="3" t="s">
        <v>24</v>
      </c>
      <c r="D22" s="6" t="s">
        <v>55</v>
      </c>
      <c r="E22" s="3" t="s">
        <v>56</v>
      </c>
      <c r="F22" s="3">
        <v>136</v>
      </c>
      <c r="G22" t="s">
        <v>18</v>
      </c>
      <c r="H22" t="s">
        <v>22</v>
      </c>
      <c r="I22" t="s">
        <v>51</v>
      </c>
      <c r="J22">
        <v>16</v>
      </c>
      <c r="K22" s="5">
        <v>260</v>
      </c>
      <c r="L22" s="5">
        <v>4160</v>
      </c>
    </row>
    <row r="23" spans="1:12">
      <c r="A23">
        <v>19</v>
      </c>
      <c r="B23" s="2">
        <v>43880</v>
      </c>
      <c r="C23" s="3" t="s">
        <v>24</v>
      </c>
      <c r="D23" s="6" t="s">
        <v>41</v>
      </c>
      <c r="E23" s="3" t="s">
        <v>42</v>
      </c>
      <c r="F23" s="3">
        <v>132</v>
      </c>
      <c r="G23" t="s">
        <v>21</v>
      </c>
      <c r="H23" t="s">
        <v>22</v>
      </c>
      <c r="I23" t="s">
        <v>23</v>
      </c>
      <c r="J23">
        <v>35</v>
      </c>
      <c r="K23" s="5">
        <v>235</v>
      </c>
      <c r="L23" s="5">
        <v>8225</v>
      </c>
    </row>
    <row r="24" spans="1:12" hidden="1">
      <c r="A24">
        <v>20</v>
      </c>
      <c r="B24" s="2">
        <v>43882</v>
      </c>
      <c r="C24" s="3" t="s">
        <v>24</v>
      </c>
      <c r="D24" s="6" t="s">
        <v>16</v>
      </c>
      <c r="E24" s="3" t="s">
        <v>17</v>
      </c>
      <c r="F24" s="3">
        <v>132</v>
      </c>
      <c r="G24" t="s">
        <v>28</v>
      </c>
      <c r="H24" t="s">
        <v>29</v>
      </c>
      <c r="I24" t="s">
        <v>30</v>
      </c>
      <c r="J24">
        <v>12</v>
      </c>
      <c r="K24" s="5">
        <v>295</v>
      </c>
      <c r="L24" s="5">
        <v>3540</v>
      </c>
    </row>
    <row r="25" spans="1:12" hidden="1">
      <c r="A25">
        <v>21</v>
      </c>
      <c r="B25" s="2">
        <v>43887</v>
      </c>
      <c r="C25" s="3" t="s">
        <v>24</v>
      </c>
      <c r="D25" s="6" t="s">
        <v>61</v>
      </c>
      <c r="E25" s="3" t="s">
        <v>42</v>
      </c>
      <c r="F25" s="3">
        <v>136</v>
      </c>
      <c r="G25" t="s">
        <v>37</v>
      </c>
      <c r="H25" t="s">
        <v>34</v>
      </c>
      <c r="I25" t="s">
        <v>48</v>
      </c>
      <c r="J25">
        <v>40</v>
      </c>
      <c r="K25" s="5">
        <v>375</v>
      </c>
      <c r="L25" s="5">
        <v>15000</v>
      </c>
    </row>
    <row r="26" spans="1:12" hidden="1">
      <c r="A26">
        <v>22</v>
      </c>
      <c r="B26" s="2">
        <v>43889</v>
      </c>
      <c r="C26" s="3" t="s">
        <v>24</v>
      </c>
      <c r="D26" s="6" t="s">
        <v>64</v>
      </c>
      <c r="E26" s="3" t="s">
        <v>56</v>
      </c>
      <c r="F26" s="3">
        <v>144</v>
      </c>
      <c r="G26" t="s">
        <v>25</v>
      </c>
      <c r="H26" t="s">
        <v>22</v>
      </c>
      <c r="I26" t="s">
        <v>65</v>
      </c>
      <c r="J26">
        <v>10</v>
      </c>
      <c r="K26" s="5">
        <v>350</v>
      </c>
      <c r="L26" s="5">
        <v>3500</v>
      </c>
    </row>
    <row r="27" spans="1:12" hidden="1">
      <c r="A27">
        <v>23</v>
      </c>
      <c r="B27" s="2">
        <v>43891</v>
      </c>
      <c r="C27" s="3" t="s">
        <v>31</v>
      </c>
      <c r="D27" s="6" t="s">
        <v>63</v>
      </c>
      <c r="E27" s="3" t="s">
        <v>17</v>
      </c>
      <c r="F27" s="3">
        <v>132</v>
      </c>
      <c r="G27" t="s">
        <v>37</v>
      </c>
      <c r="H27" t="s">
        <v>29</v>
      </c>
      <c r="I27" t="s">
        <v>38</v>
      </c>
      <c r="J27">
        <v>25</v>
      </c>
      <c r="K27" s="5">
        <v>375</v>
      </c>
      <c r="L27" s="5">
        <v>9375</v>
      </c>
    </row>
    <row r="28" spans="1:12" hidden="1">
      <c r="A28">
        <v>24</v>
      </c>
      <c r="B28" s="2">
        <v>43894</v>
      </c>
      <c r="C28" s="3" t="s">
        <v>31</v>
      </c>
      <c r="D28" s="6" t="s">
        <v>50</v>
      </c>
      <c r="E28" s="3" t="s">
        <v>17</v>
      </c>
      <c r="F28" s="3">
        <v>162</v>
      </c>
      <c r="G28" t="s">
        <v>18</v>
      </c>
      <c r="H28" t="s">
        <v>29</v>
      </c>
      <c r="I28" t="s">
        <v>47</v>
      </c>
      <c r="J28">
        <v>50</v>
      </c>
      <c r="K28" s="5">
        <v>260</v>
      </c>
      <c r="L28" s="5">
        <v>13000</v>
      </c>
    </row>
    <row r="29" spans="1:12" hidden="1">
      <c r="A29">
        <v>25</v>
      </c>
      <c r="B29" s="2">
        <v>43897</v>
      </c>
      <c r="C29" s="3" t="s">
        <v>31</v>
      </c>
      <c r="D29" s="6" t="s">
        <v>16</v>
      </c>
      <c r="E29" s="3" t="s">
        <v>17</v>
      </c>
      <c r="F29" s="3">
        <v>180</v>
      </c>
      <c r="G29" t="s">
        <v>21</v>
      </c>
      <c r="H29" t="s">
        <v>26</v>
      </c>
      <c r="I29" t="s">
        <v>32</v>
      </c>
      <c r="J29">
        <v>22</v>
      </c>
      <c r="K29" s="5">
        <v>235</v>
      </c>
      <c r="L29" s="5">
        <v>5170</v>
      </c>
    </row>
    <row r="30" spans="1:12" hidden="1">
      <c r="A30">
        <v>26</v>
      </c>
      <c r="B30" s="2">
        <v>43899</v>
      </c>
      <c r="C30" s="3" t="s">
        <v>31</v>
      </c>
      <c r="D30" s="6" t="s">
        <v>55</v>
      </c>
      <c r="E30" s="3" t="s">
        <v>56</v>
      </c>
      <c r="F30" s="3">
        <v>144</v>
      </c>
      <c r="G30" t="s">
        <v>28</v>
      </c>
      <c r="H30" t="s">
        <v>22</v>
      </c>
      <c r="I30" t="s">
        <v>53</v>
      </c>
      <c r="J30">
        <v>15</v>
      </c>
      <c r="K30" s="5">
        <v>295</v>
      </c>
      <c r="L30" s="5">
        <v>4425</v>
      </c>
    </row>
    <row r="31" spans="1:12" hidden="1">
      <c r="A31">
        <v>27</v>
      </c>
      <c r="B31" s="2">
        <v>43901</v>
      </c>
      <c r="C31" s="3" t="s">
        <v>31</v>
      </c>
      <c r="D31" s="6" t="s">
        <v>64</v>
      </c>
      <c r="E31" s="3" t="s">
        <v>56</v>
      </c>
      <c r="F31" s="3">
        <v>166</v>
      </c>
      <c r="G31" t="s">
        <v>33</v>
      </c>
      <c r="H31" t="s">
        <v>26</v>
      </c>
      <c r="I31" t="s">
        <v>39</v>
      </c>
      <c r="J31">
        <v>10</v>
      </c>
      <c r="K31" s="5">
        <v>220</v>
      </c>
      <c r="L31" s="5">
        <v>2200</v>
      </c>
    </row>
    <row r="32" spans="1:12" hidden="1">
      <c r="A32">
        <v>28</v>
      </c>
      <c r="B32" s="2">
        <v>43902</v>
      </c>
      <c r="C32" s="3" t="s">
        <v>31</v>
      </c>
      <c r="D32" s="6" t="s">
        <v>61</v>
      </c>
      <c r="E32" s="3" t="s">
        <v>42</v>
      </c>
      <c r="F32" s="3">
        <v>178</v>
      </c>
      <c r="G32" t="s">
        <v>25</v>
      </c>
      <c r="H32" t="s">
        <v>29</v>
      </c>
      <c r="I32" t="s">
        <v>44</v>
      </c>
      <c r="J32">
        <v>20</v>
      </c>
      <c r="K32" s="5">
        <v>350</v>
      </c>
      <c r="L32" s="5">
        <v>7000</v>
      </c>
    </row>
    <row r="33" spans="1:12" hidden="1">
      <c r="A33">
        <v>29</v>
      </c>
      <c r="B33" s="2">
        <v>43904</v>
      </c>
      <c r="C33" s="3" t="s">
        <v>31</v>
      </c>
      <c r="D33" s="6" t="s">
        <v>50</v>
      </c>
      <c r="E33" s="3" t="s">
        <v>17</v>
      </c>
      <c r="F33" s="3">
        <v>157</v>
      </c>
      <c r="G33" t="s">
        <v>21</v>
      </c>
      <c r="H33" t="s">
        <v>34</v>
      </c>
      <c r="I33" t="s">
        <v>45</v>
      </c>
      <c r="J33">
        <v>14</v>
      </c>
      <c r="K33" s="5">
        <v>235</v>
      </c>
      <c r="L33" s="5">
        <v>3290</v>
      </c>
    </row>
    <row r="34" spans="1:12" hidden="1">
      <c r="A34">
        <v>30</v>
      </c>
      <c r="B34" s="2">
        <v>43908</v>
      </c>
      <c r="C34" s="3" t="s">
        <v>31</v>
      </c>
      <c r="D34" s="6" t="s">
        <v>16</v>
      </c>
      <c r="E34" s="3" t="s">
        <v>17</v>
      </c>
      <c r="F34" s="3">
        <v>152</v>
      </c>
      <c r="G34" t="s">
        <v>33</v>
      </c>
      <c r="H34" t="s">
        <v>34</v>
      </c>
      <c r="I34" t="s">
        <v>35</v>
      </c>
      <c r="J34">
        <v>28</v>
      </c>
      <c r="K34" s="5">
        <v>220</v>
      </c>
      <c r="L34" s="5">
        <v>6160</v>
      </c>
    </row>
    <row r="35" spans="1:12" hidden="1">
      <c r="A35">
        <v>31</v>
      </c>
      <c r="B35" s="2">
        <v>43913</v>
      </c>
      <c r="C35" s="3" t="s">
        <v>31</v>
      </c>
      <c r="D35" s="6" t="s">
        <v>50</v>
      </c>
      <c r="E35" s="3" t="s">
        <v>17</v>
      </c>
      <c r="F35" s="3">
        <v>162</v>
      </c>
      <c r="G35" t="s">
        <v>21</v>
      </c>
      <c r="H35" t="s">
        <v>29</v>
      </c>
      <c r="I35" t="s">
        <v>52</v>
      </c>
      <c r="J35">
        <v>12</v>
      </c>
      <c r="K35" s="5">
        <v>235</v>
      </c>
      <c r="L35" s="5">
        <v>2820</v>
      </c>
    </row>
    <row r="36" spans="1:12" hidden="1">
      <c r="A36">
        <v>32</v>
      </c>
      <c r="B36" s="2">
        <v>43914</v>
      </c>
      <c r="C36" s="3" t="s">
        <v>31</v>
      </c>
      <c r="D36" s="6" t="s">
        <v>55</v>
      </c>
      <c r="E36" s="3" t="s">
        <v>56</v>
      </c>
      <c r="F36" s="3">
        <v>180</v>
      </c>
      <c r="G36" t="s">
        <v>28</v>
      </c>
      <c r="H36" t="s">
        <v>26</v>
      </c>
      <c r="I36" t="s">
        <v>58</v>
      </c>
      <c r="J36">
        <v>35</v>
      </c>
      <c r="K36" s="5">
        <v>295</v>
      </c>
      <c r="L36" s="5">
        <v>10325</v>
      </c>
    </row>
    <row r="37" spans="1:12" hidden="1">
      <c r="A37">
        <v>33</v>
      </c>
      <c r="B37" s="2">
        <v>43916</v>
      </c>
      <c r="C37" s="3" t="s">
        <v>31</v>
      </c>
      <c r="D37" s="6" t="s">
        <v>61</v>
      </c>
      <c r="E37" s="3" t="s">
        <v>42</v>
      </c>
      <c r="F37" s="3">
        <v>178</v>
      </c>
      <c r="G37" t="s">
        <v>37</v>
      </c>
      <c r="H37" t="s">
        <v>26</v>
      </c>
      <c r="I37" t="s">
        <v>43</v>
      </c>
      <c r="J37">
        <v>20</v>
      </c>
      <c r="K37" s="5">
        <v>375</v>
      </c>
      <c r="L37" s="5">
        <v>7500</v>
      </c>
    </row>
    <row r="38" spans="1:12" hidden="1">
      <c r="A38">
        <v>34</v>
      </c>
      <c r="B38" s="2">
        <v>43918</v>
      </c>
      <c r="C38" s="3" t="s">
        <v>31</v>
      </c>
      <c r="D38" s="6" t="s">
        <v>64</v>
      </c>
      <c r="E38" s="3" t="s">
        <v>56</v>
      </c>
      <c r="F38" s="3">
        <v>152</v>
      </c>
      <c r="G38" t="s">
        <v>33</v>
      </c>
      <c r="H38" t="s">
        <v>34</v>
      </c>
      <c r="I38" t="s">
        <v>35</v>
      </c>
      <c r="J38">
        <v>45</v>
      </c>
      <c r="K38" s="5">
        <v>220</v>
      </c>
      <c r="L38" s="5">
        <v>9900</v>
      </c>
    </row>
    <row r="39" spans="1:12" hidden="1">
      <c r="A39">
        <v>35</v>
      </c>
      <c r="B39" s="2">
        <v>43923</v>
      </c>
      <c r="C39" s="3" t="s">
        <v>36</v>
      </c>
      <c r="D39" s="6" t="s">
        <v>16</v>
      </c>
      <c r="E39" s="3" t="s">
        <v>17</v>
      </c>
      <c r="F39" s="3">
        <v>136</v>
      </c>
      <c r="G39" t="s">
        <v>37</v>
      </c>
      <c r="H39" t="s">
        <v>29</v>
      </c>
      <c r="I39" t="s">
        <v>38</v>
      </c>
      <c r="J39">
        <v>15</v>
      </c>
      <c r="K39" s="5">
        <v>375</v>
      </c>
      <c r="L39" s="5">
        <v>5625</v>
      </c>
    </row>
    <row r="40" spans="1:12" hidden="1">
      <c r="A40">
        <v>36</v>
      </c>
      <c r="B40" s="2">
        <v>43927</v>
      </c>
      <c r="C40" s="3" t="s">
        <v>36</v>
      </c>
      <c r="D40" s="6" t="s">
        <v>50</v>
      </c>
      <c r="E40" s="3" t="s">
        <v>17</v>
      </c>
      <c r="F40" s="3">
        <v>132</v>
      </c>
      <c r="G40" t="s">
        <v>25</v>
      </c>
      <c r="H40" t="s">
        <v>29</v>
      </c>
      <c r="I40" t="s">
        <v>44</v>
      </c>
      <c r="J40">
        <v>14</v>
      </c>
      <c r="K40" s="5">
        <v>350</v>
      </c>
      <c r="L40" s="5">
        <v>4900</v>
      </c>
    </row>
    <row r="41" spans="1:12" hidden="1">
      <c r="A41">
        <v>37</v>
      </c>
      <c r="B41" s="2">
        <v>43928</v>
      </c>
      <c r="C41" s="3" t="s">
        <v>36</v>
      </c>
      <c r="D41" s="6" t="s">
        <v>61</v>
      </c>
      <c r="E41" s="3" t="s">
        <v>42</v>
      </c>
      <c r="F41" s="3">
        <v>157</v>
      </c>
      <c r="G41" t="s">
        <v>28</v>
      </c>
      <c r="H41" t="s">
        <v>34</v>
      </c>
      <c r="I41" t="s">
        <v>57</v>
      </c>
      <c r="J41">
        <v>32</v>
      </c>
      <c r="K41" s="5">
        <v>295</v>
      </c>
      <c r="L41" s="5">
        <v>9440</v>
      </c>
    </row>
    <row r="42" spans="1:12" hidden="1">
      <c r="A42">
        <v>38</v>
      </c>
      <c r="B42" s="2">
        <v>43932</v>
      </c>
      <c r="C42" s="3" t="s">
        <v>36</v>
      </c>
      <c r="D42" s="6" t="s">
        <v>63</v>
      </c>
      <c r="E42" s="3" t="s">
        <v>17</v>
      </c>
      <c r="F42" s="3">
        <v>132</v>
      </c>
      <c r="G42" t="s">
        <v>18</v>
      </c>
      <c r="H42" t="s">
        <v>29</v>
      </c>
      <c r="I42" t="s">
        <v>47</v>
      </c>
      <c r="J42">
        <v>40</v>
      </c>
      <c r="K42" s="5">
        <v>260</v>
      </c>
      <c r="L42" s="5">
        <v>10400</v>
      </c>
    </row>
    <row r="43" spans="1:12" hidden="1">
      <c r="A43">
        <v>39</v>
      </c>
      <c r="B43" s="2">
        <v>43933</v>
      </c>
      <c r="C43" s="3" t="s">
        <v>36</v>
      </c>
      <c r="D43" s="6" t="s">
        <v>64</v>
      </c>
      <c r="E43" s="3" t="s">
        <v>56</v>
      </c>
      <c r="F43" s="3">
        <v>166</v>
      </c>
      <c r="G43" t="s">
        <v>21</v>
      </c>
      <c r="H43" t="s">
        <v>29</v>
      </c>
      <c r="I43" t="s">
        <v>52</v>
      </c>
      <c r="J43">
        <v>45</v>
      </c>
      <c r="K43" s="5">
        <v>235</v>
      </c>
      <c r="L43" s="5">
        <v>10575</v>
      </c>
    </row>
    <row r="44" spans="1:12" hidden="1">
      <c r="A44">
        <v>40</v>
      </c>
      <c r="B44" s="2">
        <v>43933</v>
      </c>
      <c r="C44" s="3" t="s">
        <v>36</v>
      </c>
      <c r="D44" s="6" t="s">
        <v>16</v>
      </c>
      <c r="E44" s="3" t="s">
        <v>17</v>
      </c>
      <c r="F44" s="3">
        <v>180</v>
      </c>
      <c r="G44" t="s">
        <v>33</v>
      </c>
      <c r="H44" t="s">
        <v>26</v>
      </c>
      <c r="I44" t="s">
        <v>39</v>
      </c>
      <c r="J44">
        <v>24</v>
      </c>
      <c r="K44" s="5">
        <v>220</v>
      </c>
      <c r="L44" s="5">
        <v>5280</v>
      </c>
    </row>
    <row r="45" spans="1:12" hidden="1">
      <c r="A45">
        <v>41</v>
      </c>
      <c r="B45" s="2">
        <v>43935</v>
      </c>
      <c r="C45" s="3" t="s">
        <v>36</v>
      </c>
      <c r="D45" s="6" t="s">
        <v>50</v>
      </c>
      <c r="E45" s="3" t="s">
        <v>17</v>
      </c>
      <c r="F45" s="3">
        <v>132</v>
      </c>
      <c r="G45" t="s">
        <v>37</v>
      </c>
      <c r="H45" t="s">
        <v>29</v>
      </c>
      <c r="I45" t="s">
        <v>38</v>
      </c>
      <c r="J45">
        <v>30</v>
      </c>
      <c r="K45" s="5">
        <v>375</v>
      </c>
      <c r="L45" s="5">
        <v>11250</v>
      </c>
    </row>
    <row r="46" spans="1:12" hidden="1">
      <c r="A46">
        <v>42</v>
      </c>
      <c r="B46" s="2">
        <v>43936</v>
      </c>
      <c r="C46" s="3" t="s">
        <v>36</v>
      </c>
      <c r="D46" s="6" t="s">
        <v>50</v>
      </c>
      <c r="E46" s="3" t="s">
        <v>17</v>
      </c>
      <c r="F46" s="3">
        <v>144</v>
      </c>
      <c r="G46" t="s">
        <v>18</v>
      </c>
      <c r="H46" t="s">
        <v>19</v>
      </c>
      <c r="I46" t="s">
        <v>20</v>
      </c>
      <c r="J46">
        <v>15</v>
      </c>
      <c r="K46" s="5">
        <v>260</v>
      </c>
      <c r="L46" s="5">
        <v>3900</v>
      </c>
    </row>
    <row r="47" spans="1:12" hidden="1">
      <c r="A47">
        <v>43</v>
      </c>
      <c r="B47" s="2">
        <v>43937</v>
      </c>
      <c r="C47" s="3" t="s">
        <v>36</v>
      </c>
      <c r="D47" s="6" t="s">
        <v>64</v>
      </c>
      <c r="E47" s="3" t="s">
        <v>56</v>
      </c>
      <c r="F47" s="3">
        <v>157</v>
      </c>
      <c r="G47" t="s">
        <v>37</v>
      </c>
      <c r="H47" t="s">
        <v>29</v>
      </c>
      <c r="I47" t="s">
        <v>38</v>
      </c>
      <c r="J47">
        <v>15</v>
      </c>
      <c r="K47" s="5">
        <v>375</v>
      </c>
      <c r="L47" s="5">
        <v>5625</v>
      </c>
    </row>
    <row r="48" spans="1:12" hidden="1">
      <c r="A48">
        <v>44</v>
      </c>
      <c r="B48" s="2">
        <v>43940</v>
      </c>
      <c r="C48" s="3" t="s">
        <v>36</v>
      </c>
      <c r="D48" s="6" t="s">
        <v>55</v>
      </c>
      <c r="E48" s="3" t="s">
        <v>56</v>
      </c>
      <c r="F48" s="3">
        <v>180</v>
      </c>
      <c r="G48" t="s">
        <v>28</v>
      </c>
      <c r="H48" t="s">
        <v>22</v>
      </c>
      <c r="I48" t="s">
        <v>53</v>
      </c>
      <c r="J48">
        <v>42</v>
      </c>
      <c r="K48" s="5">
        <v>295</v>
      </c>
      <c r="L48" s="5">
        <v>12390</v>
      </c>
    </row>
    <row r="49" spans="1:12" hidden="1">
      <c r="A49">
        <v>45</v>
      </c>
      <c r="B49" s="2">
        <v>43941</v>
      </c>
      <c r="C49" s="3" t="s">
        <v>36</v>
      </c>
      <c r="D49" s="6" t="s">
        <v>55</v>
      </c>
      <c r="E49" s="3" t="s">
        <v>56</v>
      </c>
      <c r="F49" s="3">
        <v>132</v>
      </c>
      <c r="G49" t="s">
        <v>25</v>
      </c>
      <c r="H49" t="s">
        <v>29</v>
      </c>
      <c r="I49" t="s">
        <v>44</v>
      </c>
      <c r="J49">
        <v>26</v>
      </c>
      <c r="K49" s="5">
        <v>350</v>
      </c>
      <c r="L49" s="5">
        <v>9100</v>
      </c>
    </row>
    <row r="50" spans="1:12" hidden="1">
      <c r="A50">
        <v>46</v>
      </c>
      <c r="B50" s="2">
        <v>43943</v>
      </c>
      <c r="C50" s="3" t="s">
        <v>36</v>
      </c>
      <c r="D50" s="6" t="s">
        <v>61</v>
      </c>
      <c r="E50" s="3" t="s">
        <v>42</v>
      </c>
      <c r="F50" s="3">
        <v>162</v>
      </c>
      <c r="G50" t="s">
        <v>18</v>
      </c>
      <c r="H50" t="s">
        <v>34</v>
      </c>
      <c r="I50" t="s">
        <v>49</v>
      </c>
      <c r="J50">
        <v>35</v>
      </c>
      <c r="K50" s="5">
        <v>260</v>
      </c>
      <c r="L50" s="5">
        <v>9100</v>
      </c>
    </row>
    <row r="51" spans="1:12" hidden="1">
      <c r="A51">
        <v>47</v>
      </c>
      <c r="B51" s="2">
        <v>43944</v>
      </c>
      <c r="C51" s="3" t="s">
        <v>36</v>
      </c>
      <c r="D51" s="6" t="s">
        <v>64</v>
      </c>
      <c r="E51" s="3" t="s">
        <v>56</v>
      </c>
      <c r="F51" s="3">
        <v>144</v>
      </c>
      <c r="G51" t="s">
        <v>33</v>
      </c>
      <c r="H51" t="s">
        <v>26</v>
      </c>
      <c r="I51" t="s">
        <v>39</v>
      </c>
      <c r="J51">
        <v>32</v>
      </c>
      <c r="K51" s="5">
        <v>220</v>
      </c>
      <c r="L51" s="5">
        <v>7040</v>
      </c>
    </row>
    <row r="52" spans="1:12" hidden="1">
      <c r="A52">
        <v>48</v>
      </c>
      <c r="B52" s="2">
        <v>43948</v>
      </c>
      <c r="C52" s="3" t="s">
        <v>36</v>
      </c>
      <c r="D52" s="6" t="s">
        <v>50</v>
      </c>
      <c r="E52" s="3" t="s">
        <v>17</v>
      </c>
      <c r="F52" s="3">
        <v>132</v>
      </c>
      <c r="G52" t="s">
        <v>28</v>
      </c>
      <c r="H52" t="s">
        <v>22</v>
      </c>
      <c r="I52" t="s">
        <v>53</v>
      </c>
      <c r="J52">
        <v>18</v>
      </c>
      <c r="K52" s="5">
        <v>295</v>
      </c>
      <c r="L52" s="5">
        <v>5310</v>
      </c>
    </row>
    <row r="53" spans="1:12" hidden="1">
      <c r="A53">
        <v>49</v>
      </c>
      <c r="B53" s="2">
        <v>43948</v>
      </c>
      <c r="C53" s="3" t="s">
        <v>36</v>
      </c>
      <c r="D53" s="6" t="s">
        <v>61</v>
      </c>
      <c r="E53" s="3" t="s">
        <v>42</v>
      </c>
      <c r="F53" s="3">
        <v>180</v>
      </c>
      <c r="G53" t="s">
        <v>25</v>
      </c>
      <c r="H53" t="s">
        <v>29</v>
      </c>
      <c r="I53" t="s">
        <v>44</v>
      </c>
      <c r="J53">
        <v>22</v>
      </c>
      <c r="K53" s="5">
        <v>350</v>
      </c>
      <c r="L53" s="5">
        <v>7700</v>
      </c>
    </row>
    <row r="54" spans="1:12">
      <c r="A54">
        <v>50</v>
      </c>
      <c r="B54" s="2">
        <v>43951</v>
      </c>
      <c r="C54" s="3" t="s">
        <v>36</v>
      </c>
      <c r="D54" s="6" t="s">
        <v>41</v>
      </c>
      <c r="E54" s="3" t="s">
        <v>42</v>
      </c>
      <c r="F54" s="3">
        <v>162</v>
      </c>
      <c r="G54" t="s">
        <v>21</v>
      </c>
      <c r="H54" t="s">
        <v>34</v>
      </c>
      <c r="I54" t="s">
        <v>45</v>
      </c>
      <c r="J54">
        <v>38</v>
      </c>
      <c r="K54" s="5">
        <v>235</v>
      </c>
      <c r="L54" s="5">
        <v>8930</v>
      </c>
    </row>
    <row r="55" spans="1:12" hidden="1">
      <c r="A55">
        <v>51</v>
      </c>
      <c r="B55" s="2">
        <v>43952</v>
      </c>
      <c r="C55" s="3" t="s">
        <v>46</v>
      </c>
      <c r="D55" s="6" t="s">
        <v>55</v>
      </c>
      <c r="E55" s="3" t="s">
        <v>56</v>
      </c>
      <c r="F55" s="3">
        <v>180</v>
      </c>
      <c r="G55" t="s">
        <v>33</v>
      </c>
      <c r="H55" t="s">
        <v>29</v>
      </c>
      <c r="I55" t="s">
        <v>59</v>
      </c>
      <c r="J55">
        <v>42</v>
      </c>
      <c r="K55" s="5">
        <v>220</v>
      </c>
      <c r="L55" s="5">
        <v>9240</v>
      </c>
    </row>
    <row r="56" spans="1:12" hidden="1">
      <c r="A56">
        <v>52</v>
      </c>
      <c r="B56" s="2">
        <v>43954</v>
      </c>
      <c r="C56" s="3" t="s">
        <v>46</v>
      </c>
      <c r="D56" s="6" t="s">
        <v>50</v>
      </c>
      <c r="E56" s="3" t="s">
        <v>17</v>
      </c>
      <c r="F56" s="3">
        <v>162</v>
      </c>
      <c r="G56" t="s">
        <v>28</v>
      </c>
      <c r="H56" t="s">
        <v>19</v>
      </c>
      <c r="I56" t="s">
        <v>54</v>
      </c>
      <c r="J56">
        <v>15</v>
      </c>
      <c r="K56" s="5">
        <v>295</v>
      </c>
      <c r="L56" s="5">
        <v>4425</v>
      </c>
    </row>
    <row r="57" spans="1:12" hidden="1">
      <c r="A57">
        <v>53</v>
      </c>
      <c r="B57" s="2">
        <v>43958</v>
      </c>
      <c r="C57" s="3" t="s">
        <v>46</v>
      </c>
      <c r="D57" s="6" t="s">
        <v>61</v>
      </c>
      <c r="E57" s="3" t="s">
        <v>42</v>
      </c>
      <c r="F57" s="3">
        <v>136</v>
      </c>
      <c r="G57" t="s">
        <v>37</v>
      </c>
      <c r="H57" t="s">
        <v>34</v>
      </c>
      <c r="I57" t="s">
        <v>48</v>
      </c>
      <c r="J57">
        <v>10</v>
      </c>
      <c r="K57" s="5">
        <v>375</v>
      </c>
      <c r="L57" s="5">
        <v>3750</v>
      </c>
    </row>
    <row r="58" spans="1:12" hidden="1">
      <c r="A58">
        <v>54</v>
      </c>
      <c r="B58" s="2">
        <v>43959</v>
      </c>
      <c r="C58" s="3" t="s">
        <v>46</v>
      </c>
      <c r="D58" s="6" t="s">
        <v>63</v>
      </c>
      <c r="E58" s="3" t="s">
        <v>17</v>
      </c>
      <c r="F58" s="3">
        <v>136</v>
      </c>
      <c r="G58" t="s">
        <v>21</v>
      </c>
      <c r="H58" t="s">
        <v>29</v>
      </c>
      <c r="I58" t="s">
        <v>52</v>
      </c>
      <c r="J58">
        <v>26</v>
      </c>
      <c r="K58" s="5">
        <v>235</v>
      </c>
      <c r="L58" s="5">
        <v>6110</v>
      </c>
    </row>
    <row r="59" spans="1:12" hidden="1">
      <c r="A59">
        <v>55</v>
      </c>
      <c r="B59" s="2">
        <v>43963</v>
      </c>
      <c r="C59" s="3" t="s">
        <v>46</v>
      </c>
      <c r="D59" s="6" t="s">
        <v>64</v>
      </c>
      <c r="E59" s="3" t="s">
        <v>56</v>
      </c>
      <c r="F59" s="3">
        <v>152</v>
      </c>
      <c r="G59" t="s">
        <v>21</v>
      </c>
      <c r="H59" t="s">
        <v>19</v>
      </c>
      <c r="I59" t="s">
        <v>66</v>
      </c>
      <c r="J59">
        <v>40</v>
      </c>
      <c r="K59" s="5">
        <v>235</v>
      </c>
      <c r="L59" s="5">
        <v>9400</v>
      </c>
    </row>
    <row r="60" spans="1:12">
      <c r="A60">
        <v>56</v>
      </c>
      <c r="B60" s="2">
        <v>43964</v>
      </c>
      <c r="C60" s="3" t="s">
        <v>46</v>
      </c>
      <c r="D60" s="6" t="s">
        <v>41</v>
      </c>
      <c r="E60" s="3" t="s">
        <v>42</v>
      </c>
      <c r="F60" s="3">
        <v>180</v>
      </c>
      <c r="G60" t="s">
        <v>18</v>
      </c>
      <c r="H60" t="s">
        <v>29</v>
      </c>
      <c r="I60" t="s">
        <v>47</v>
      </c>
      <c r="J60">
        <v>30</v>
      </c>
      <c r="K60" s="5">
        <v>260</v>
      </c>
      <c r="L60" s="5">
        <v>7800</v>
      </c>
    </row>
    <row r="61" spans="1:12" hidden="1">
      <c r="A61">
        <v>57</v>
      </c>
      <c r="B61" s="2">
        <v>43966</v>
      </c>
      <c r="C61" s="3" t="s">
        <v>46</v>
      </c>
      <c r="D61" s="6" t="s">
        <v>61</v>
      </c>
      <c r="E61" s="3" t="s">
        <v>42</v>
      </c>
      <c r="F61" s="3">
        <v>152</v>
      </c>
      <c r="G61" t="s">
        <v>25</v>
      </c>
      <c r="H61" t="s">
        <v>34</v>
      </c>
      <c r="I61" t="s">
        <v>62</v>
      </c>
      <c r="J61">
        <v>26</v>
      </c>
      <c r="K61" s="5">
        <v>350</v>
      </c>
      <c r="L61" s="5">
        <v>9100</v>
      </c>
    </row>
    <row r="62" spans="1:12" hidden="1">
      <c r="A62">
        <v>58</v>
      </c>
      <c r="B62" s="2">
        <v>43968</v>
      </c>
      <c r="C62" s="3" t="s">
        <v>46</v>
      </c>
      <c r="D62" s="6" t="s">
        <v>64</v>
      </c>
      <c r="E62" s="3" t="s">
        <v>56</v>
      </c>
      <c r="F62" s="3">
        <v>132</v>
      </c>
      <c r="G62" t="s">
        <v>28</v>
      </c>
      <c r="H62" t="s">
        <v>29</v>
      </c>
      <c r="I62" t="s">
        <v>30</v>
      </c>
      <c r="J62">
        <v>18</v>
      </c>
      <c r="K62" s="5">
        <v>295</v>
      </c>
      <c r="L62" s="5">
        <v>5310</v>
      </c>
    </row>
    <row r="63" spans="1:12" hidden="1">
      <c r="A63">
        <v>59</v>
      </c>
      <c r="B63" s="2">
        <v>43970</v>
      </c>
      <c r="C63" s="3" t="s">
        <v>46</v>
      </c>
      <c r="D63" s="6" t="s">
        <v>63</v>
      </c>
      <c r="E63" s="3" t="s">
        <v>17</v>
      </c>
      <c r="F63" s="3">
        <v>180</v>
      </c>
      <c r="G63" t="s">
        <v>21</v>
      </c>
      <c r="H63" t="s">
        <v>34</v>
      </c>
      <c r="I63" t="s">
        <v>45</v>
      </c>
      <c r="J63">
        <v>22</v>
      </c>
      <c r="K63" s="5">
        <v>235</v>
      </c>
      <c r="L63" s="5">
        <v>5170</v>
      </c>
    </row>
    <row r="64" spans="1:12" hidden="1">
      <c r="A64">
        <v>60</v>
      </c>
      <c r="B64" s="2">
        <v>43972</v>
      </c>
      <c r="C64" s="3" t="s">
        <v>46</v>
      </c>
      <c r="D64" s="6" t="s">
        <v>61</v>
      </c>
      <c r="E64" s="3" t="s">
        <v>42</v>
      </c>
      <c r="F64" s="3">
        <v>144</v>
      </c>
      <c r="G64" t="s">
        <v>25</v>
      </c>
      <c r="H64" t="s">
        <v>29</v>
      </c>
      <c r="I64" t="s">
        <v>44</v>
      </c>
      <c r="J64">
        <v>42</v>
      </c>
      <c r="K64" s="5">
        <v>350</v>
      </c>
      <c r="L64" s="5">
        <v>14700</v>
      </c>
    </row>
    <row r="65" spans="1:12" hidden="1">
      <c r="A65">
        <v>61</v>
      </c>
      <c r="B65" s="2">
        <v>43972</v>
      </c>
      <c r="C65" s="3" t="s">
        <v>46</v>
      </c>
      <c r="D65" s="6" t="s">
        <v>50</v>
      </c>
      <c r="E65" s="3" t="s">
        <v>17</v>
      </c>
      <c r="F65" s="3">
        <v>162</v>
      </c>
      <c r="G65" t="s">
        <v>25</v>
      </c>
      <c r="H65" t="s">
        <v>26</v>
      </c>
      <c r="I65" t="s">
        <v>27</v>
      </c>
      <c r="J65">
        <v>45</v>
      </c>
      <c r="K65" s="5">
        <v>350</v>
      </c>
      <c r="L65" s="5">
        <v>15750</v>
      </c>
    </row>
    <row r="66" spans="1:12" hidden="1">
      <c r="A66">
        <v>62</v>
      </c>
      <c r="B66" s="2">
        <v>43975</v>
      </c>
      <c r="C66" s="3" t="s">
        <v>46</v>
      </c>
      <c r="D66" s="6" t="s">
        <v>61</v>
      </c>
      <c r="E66" s="3" t="s">
        <v>42</v>
      </c>
      <c r="F66" s="3">
        <v>132</v>
      </c>
      <c r="G66" t="s">
        <v>28</v>
      </c>
      <c r="H66" t="s">
        <v>19</v>
      </c>
      <c r="I66" t="s">
        <v>54</v>
      </c>
      <c r="J66">
        <v>20</v>
      </c>
      <c r="K66" s="5">
        <v>295</v>
      </c>
      <c r="L66" s="5">
        <v>5900</v>
      </c>
    </row>
    <row r="67" spans="1:12" hidden="1">
      <c r="A67">
        <v>63</v>
      </c>
      <c r="B67" s="2">
        <v>43977</v>
      </c>
      <c r="C67" s="3" t="s">
        <v>46</v>
      </c>
      <c r="D67" s="6" t="s">
        <v>55</v>
      </c>
      <c r="E67" s="3" t="s">
        <v>56</v>
      </c>
      <c r="F67" s="3">
        <v>136</v>
      </c>
      <c r="G67" t="s">
        <v>28</v>
      </c>
      <c r="H67" t="s">
        <v>29</v>
      </c>
      <c r="I67" t="s">
        <v>30</v>
      </c>
      <c r="J67">
        <v>22</v>
      </c>
      <c r="K67" s="5">
        <v>295</v>
      </c>
      <c r="L67" s="5">
        <v>6490</v>
      </c>
    </row>
    <row r="68" spans="1:12">
      <c r="A68">
        <v>64</v>
      </c>
      <c r="B68" s="2">
        <v>43978</v>
      </c>
      <c r="C68" s="3" t="s">
        <v>46</v>
      </c>
      <c r="D68" s="6" t="s">
        <v>41</v>
      </c>
      <c r="E68" s="3" t="s">
        <v>42</v>
      </c>
      <c r="F68" s="3">
        <v>157</v>
      </c>
      <c r="G68" t="s">
        <v>33</v>
      </c>
      <c r="H68" t="s">
        <v>26</v>
      </c>
      <c r="I68" t="s">
        <v>39</v>
      </c>
      <c r="J68">
        <v>15</v>
      </c>
      <c r="K68" s="5">
        <v>220</v>
      </c>
      <c r="L68" s="5">
        <v>3300</v>
      </c>
    </row>
    <row r="69" spans="1:12" hidden="1">
      <c r="A69">
        <v>65</v>
      </c>
      <c r="B69" s="2">
        <v>43979</v>
      </c>
      <c r="C69" s="3" t="s">
        <v>46</v>
      </c>
      <c r="D69" s="6" t="s">
        <v>64</v>
      </c>
      <c r="E69" s="3" t="s">
        <v>56</v>
      </c>
      <c r="F69" s="3">
        <v>132</v>
      </c>
      <c r="G69" t="s">
        <v>21</v>
      </c>
      <c r="H69" t="s">
        <v>22</v>
      </c>
      <c r="I69" t="s">
        <v>23</v>
      </c>
      <c r="J69">
        <v>35</v>
      </c>
      <c r="K69" s="5">
        <v>235</v>
      </c>
      <c r="L69" s="5">
        <v>8225</v>
      </c>
    </row>
    <row r="70" spans="1:12">
      <c r="A70">
        <v>66</v>
      </c>
      <c r="B70" s="2">
        <v>43984</v>
      </c>
      <c r="C70" s="3" t="s">
        <v>40</v>
      </c>
      <c r="D70" s="6" t="s">
        <v>41</v>
      </c>
      <c r="E70" s="3" t="s">
        <v>42</v>
      </c>
      <c r="F70" s="3">
        <v>178</v>
      </c>
      <c r="G70" t="s">
        <v>37</v>
      </c>
      <c r="H70" t="s">
        <v>34</v>
      </c>
      <c r="I70" t="s">
        <v>48</v>
      </c>
      <c r="J70">
        <v>33</v>
      </c>
      <c r="K70" s="5">
        <v>375</v>
      </c>
      <c r="L70" s="5">
        <v>12375</v>
      </c>
    </row>
    <row r="71" spans="1:12" hidden="1">
      <c r="A71">
        <v>67</v>
      </c>
      <c r="B71" s="2">
        <v>43987</v>
      </c>
      <c r="C71" s="3" t="s">
        <v>40</v>
      </c>
      <c r="D71" s="6" t="s">
        <v>61</v>
      </c>
      <c r="E71" s="3" t="s">
        <v>42</v>
      </c>
      <c r="F71" s="3">
        <v>144</v>
      </c>
      <c r="G71" t="s">
        <v>18</v>
      </c>
      <c r="H71" t="s">
        <v>29</v>
      </c>
      <c r="I71" t="s">
        <v>47</v>
      </c>
      <c r="J71">
        <v>22</v>
      </c>
      <c r="K71" s="5">
        <v>260</v>
      </c>
      <c r="L71" s="5">
        <v>5720</v>
      </c>
    </row>
    <row r="72" spans="1:12">
      <c r="A72">
        <v>68</v>
      </c>
      <c r="B72" s="2">
        <v>43987</v>
      </c>
      <c r="C72" s="3" t="s">
        <v>40</v>
      </c>
      <c r="D72" s="6" t="s">
        <v>41</v>
      </c>
      <c r="E72" s="3" t="s">
        <v>42</v>
      </c>
      <c r="F72" s="3">
        <v>136</v>
      </c>
      <c r="G72" t="s">
        <v>18</v>
      </c>
      <c r="H72" t="s">
        <v>34</v>
      </c>
      <c r="I72" t="s">
        <v>49</v>
      </c>
      <c r="J72">
        <v>26</v>
      </c>
      <c r="K72" s="5">
        <v>260</v>
      </c>
      <c r="L72" s="5">
        <v>6760</v>
      </c>
    </row>
    <row r="73" spans="1:12" hidden="1">
      <c r="A73">
        <v>69</v>
      </c>
      <c r="B73" s="2">
        <v>43990</v>
      </c>
      <c r="C73" s="3" t="s">
        <v>40</v>
      </c>
      <c r="D73" s="6" t="s">
        <v>55</v>
      </c>
      <c r="E73" s="3" t="s">
        <v>56</v>
      </c>
      <c r="F73" s="3">
        <v>132</v>
      </c>
      <c r="G73" t="s">
        <v>33</v>
      </c>
      <c r="H73" t="s">
        <v>19</v>
      </c>
      <c r="I73" t="s">
        <v>60</v>
      </c>
      <c r="J73">
        <v>16</v>
      </c>
      <c r="K73" s="5">
        <v>220</v>
      </c>
      <c r="L73" s="5">
        <v>3520</v>
      </c>
    </row>
    <row r="74" spans="1:12" hidden="1">
      <c r="A74">
        <v>70</v>
      </c>
      <c r="B74" s="2">
        <v>43991</v>
      </c>
      <c r="C74" s="3" t="s">
        <v>40</v>
      </c>
      <c r="D74" s="6" t="s">
        <v>50</v>
      </c>
      <c r="E74" s="3" t="s">
        <v>17</v>
      </c>
      <c r="F74" s="3">
        <v>178</v>
      </c>
      <c r="G74" t="s">
        <v>28</v>
      </c>
      <c r="H74" t="s">
        <v>29</v>
      </c>
      <c r="I74" t="s">
        <v>30</v>
      </c>
      <c r="J74">
        <v>10</v>
      </c>
      <c r="K74" s="5">
        <v>295</v>
      </c>
      <c r="L74" s="5">
        <v>2950</v>
      </c>
    </row>
    <row r="75" spans="1:12" hidden="1">
      <c r="A75">
        <v>71</v>
      </c>
      <c r="B75" s="2">
        <v>43991</v>
      </c>
      <c r="C75" s="3" t="s">
        <v>40</v>
      </c>
      <c r="D75" s="6" t="s">
        <v>63</v>
      </c>
      <c r="E75" s="3" t="s">
        <v>17</v>
      </c>
      <c r="F75" s="3">
        <v>162</v>
      </c>
      <c r="G75" t="s">
        <v>18</v>
      </c>
      <c r="H75" t="s">
        <v>29</v>
      </c>
      <c r="I75" t="s">
        <v>47</v>
      </c>
      <c r="J75">
        <v>40</v>
      </c>
      <c r="K75" s="5">
        <v>260</v>
      </c>
      <c r="L75" s="5">
        <v>10400</v>
      </c>
    </row>
    <row r="76" spans="1:12" hidden="1">
      <c r="A76">
        <v>72</v>
      </c>
      <c r="B76" s="2">
        <v>43994</v>
      </c>
      <c r="C76" s="3" t="s">
        <v>40</v>
      </c>
      <c r="D76" s="6" t="s">
        <v>16</v>
      </c>
      <c r="E76" s="3" t="s">
        <v>17</v>
      </c>
      <c r="F76" s="3">
        <v>157</v>
      </c>
      <c r="G76" t="s">
        <v>21</v>
      </c>
      <c r="H76" t="s">
        <v>22</v>
      </c>
      <c r="I76" t="s">
        <v>23</v>
      </c>
      <c r="J76">
        <v>15</v>
      </c>
      <c r="K76" s="5">
        <v>235</v>
      </c>
      <c r="L76" s="5">
        <v>3525</v>
      </c>
    </row>
    <row r="77" spans="1:12" hidden="1">
      <c r="A77">
        <v>73</v>
      </c>
      <c r="B77" s="2">
        <v>43996</v>
      </c>
      <c r="C77" s="3" t="s">
        <v>40</v>
      </c>
      <c r="D77" s="6" t="s">
        <v>64</v>
      </c>
      <c r="E77" s="3" t="s">
        <v>56</v>
      </c>
      <c r="F77" s="3">
        <v>132</v>
      </c>
      <c r="G77" t="s">
        <v>37</v>
      </c>
      <c r="H77" t="s">
        <v>34</v>
      </c>
      <c r="I77" t="s">
        <v>48</v>
      </c>
      <c r="J77">
        <v>25</v>
      </c>
      <c r="K77" s="5">
        <v>375</v>
      </c>
      <c r="L77" s="5">
        <v>9375</v>
      </c>
    </row>
    <row r="78" spans="1:12" hidden="1">
      <c r="A78">
        <v>74</v>
      </c>
      <c r="B78" s="2">
        <v>167</v>
      </c>
      <c r="C78" s="3" t="s">
        <v>40</v>
      </c>
      <c r="D78" s="6" t="s">
        <v>55</v>
      </c>
      <c r="E78" s="3" t="s">
        <v>56</v>
      </c>
      <c r="F78" s="3">
        <v>144</v>
      </c>
      <c r="G78" t="s">
        <v>28</v>
      </c>
      <c r="H78" t="s">
        <v>34</v>
      </c>
      <c r="I78" t="s">
        <v>57</v>
      </c>
      <c r="J78">
        <v>20</v>
      </c>
      <c r="K78" s="5">
        <v>295</v>
      </c>
      <c r="L78" s="5">
        <v>5900</v>
      </c>
    </row>
    <row r="79" spans="1:12">
      <c r="A79">
        <v>75</v>
      </c>
      <c r="B79" s="2">
        <v>44000</v>
      </c>
      <c r="C79" s="3" t="s">
        <v>40</v>
      </c>
      <c r="D79" s="6" t="s">
        <v>41</v>
      </c>
      <c r="E79" s="3" t="s">
        <v>42</v>
      </c>
      <c r="F79" s="3">
        <v>166</v>
      </c>
      <c r="G79" t="s">
        <v>18</v>
      </c>
      <c r="H79" t="s">
        <v>19</v>
      </c>
      <c r="I79" t="s">
        <v>20</v>
      </c>
      <c r="J79">
        <v>35</v>
      </c>
      <c r="K79" s="5">
        <v>260</v>
      </c>
      <c r="L79" s="5">
        <v>9100</v>
      </c>
    </row>
    <row r="80" spans="1:12" hidden="1">
      <c r="A80">
        <v>76</v>
      </c>
      <c r="B80" s="2">
        <v>44005</v>
      </c>
      <c r="C80" s="3" t="s">
        <v>40</v>
      </c>
      <c r="D80" s="6" t="s">
        <v>61</v>
      </c>
      <c r="E80" s="3" t="s">
        <v>42</v>
      </c>
      <c r="F80" s="3">
        <v>178</v>
      </c>
      <c r="G80" t="s">
        <v>25</v>
      </c>
      <c r="H80" t="s">
        <v>29</v>
      </c>
      <c r="I80" t="s">
        <v>44</v>
      </c>
      <c r="J80">
        <v>22</v>
      </c>
      <c r="K80" s="5">
        <v>350</v>
      </c>
      <c r="L80" s="5">
        <v>7700</v>
      </c>
    </row>
    <row r="81" spans="1:12" hidden="1">
      <c r="A81">
        <v>77</v>
      </c>
      <c r="B81" s="2">
        <v>44006</v>
      </c>
      <c r="C81" s="3" t="s">
        <v>40</v>
      </c>
      <c r="D81" s="6" t="s">
        <v>16</v>
      </c>
      <c r="E81" s="3" t="s">
        <v>17</v>
      </c>
      <c r="F81" s="3">
        <v>166</v>
      </c>
      <c r="G81" t="s">
        <v>33</v>
      </c>
      <c r="H81" t="s">
        <v>26</v>
      </c>
      <c r="I81" t="s">
        <v>39</v>
      </c>
      <c r="J81">
        <v>16</v>
      </c>
      <c r="K81" s="5">
        <v>220</v>
      </c>
      <c r="L81" s="5">
        <v>3520</v>
      </c>
    </row>
    <row r="82" spans="1:12" hidden="1">
      <c r="A82">
        <v>78</v>
      </c>
      <c r="B82" s="2">
        <v>44009</v>
      </c>
      <c r="C82" s="3" t="s">
        <v>40</v>
      </c>
      <c r="D82" s="6" t="s">
        <v>63</v>
      </c>
      <c r="E82" s="3" t="s">
        <v>17</v>
      </c>
      <c r="F82" s="3">
        <v>162</v>
      </c>
      <c r="G82" t="s">
        <v>28</v>
      </c>
      <c r="H82" t="s">
        <v>29</v>
      </c>
      <c r="I82" t="s">
        <v>30</v>
      </c>
      <c r="J82">
        <v>50</v>
      </c>
      <c r="K82" s="5">
        <v>295</v>
      </c>
      <c r="L82" s="5">
        <v>14750</v>
      </c>
    </row>
    <row r="83" spans="1:12" hidden="1">
      <c r="A83">
        <v>79</v>
      </c>
      <c r="B83" s="2">
        <v>44011</v>
      </c>
      <c r="C83" s="3" t="s">
        <v>40</v>
      </c>
      <c r="D83" s="6" t="s">
        <v>64</v>
      </c>
      <c r="E83" s="3" t="s">
        <v>56</v>
      </c>
      <c r="F83" s="3">
        <v>178</v>
      </c>
      <c r="G83" t="s">
        <v>37</v>
      </c>
      <c r="H83" t="s">
        <v>34</v>
      </c>
      <c r="I83" t="s">
        <v>48</v>
      </c>
      <c r="J83">
        <v>32</v>
      </c>
      <c r="K83" s="5">
        <v>375</v>
      </c>
      <c r="L83" s="5">
        <v>12000</v>
      </c>
    </row>
    <row r="84" spans="1:12" hidden="1">
      <c r="A84">
        <v>80</v>
      </c>
      <c r="B84" s="2">
        <v>44011</v>
      </c>
      <c r="C84" s="3" t="s">
        <v>40</v>
      </c>
      <c r="D84" s="6" t="s">
        <v>16</v>
      </c>
      <c r="E84" s="3" t="s">
        <v>17</v>
      </c>
      <c r="F84" s="3">
        <v>136</v>
      </c>
      <c r="G84" t="s">
        <v>21</v>
      </c>
      <c r="H84" t="s">
        <v>26</v>
      </c>
      <c r="I84" t="s">
        <v>32</v>
      </c>
      <c r="J84">
        <v>14</v>
      </c>
      <c r="K84" s="5">
        <v>235</v>
      </c>
      <c r="L84" s="5"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7340-ED29-44FC-9725-119BB2D0C635}">
  <dimension ref="A3:I15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12.7109375" bestFit="1" customWidth="1"/>
    <col min="3" max="3" width="12.42578125" bestFit="1" customWidth="1"/>
    <col min="4" max="4" width="12.5703125" bestFit="1" customWidth="1"/>
    <col min="5" max="5" width="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1.7109375" bestFit="1" customWidth="1"/>
    <col min="10" max="11" width="10.5703125" bestFit="1" customWidth="1"/>
    <col min="12" max="14" width="9.5703125" bestFit="1" customWidth="1"/>
    <col min="15" max="22" width="10.5703125" bestFit="1" customWidth="1"/>
    <col min="23" max="26" width="9.5703125" bestFit="1" customWidth="1"/>
    <col min="27" max="34" width="10.5703125" bestFit="1" customWidth="1"/>
    <col min="35" max="37" width="9.5703125" bestFit="1" customWidth="1"/>
    <col min="38" max="48" width="10.5703125" bestFit="1" customWidth="1"/>
    <col min="49" max="52" width="9.5703125" bestFit="1" customWidth="1"/>
    <col min="53" max="62" width="10.5703125" bestFit="1" customWidth="1"/>
    <col min="63" max="66" width="9.5703125" bestFit="1" customWidth="1"/>
    <col min="67" max="73" width="10.5703125" bestFit="1" customWidth="1"/>
    <col min="74" max="74" width="11.7109375" bestFit="1" customWidth="1"/>
  </cols>
  <sheetData>
    <row r="3" spans="1:9">
      <c r="A3" s="20" t="s">
        <v>68</v>
      </c>
      <c r="B3" s="20" t="s">
        <v>6</v>
      </c>
    </row>
    <row r="4" spans="1:9">
      <c r="A4" s="20" t="s">
        <v>5</v>
      </c>
      <c r="B4" t="s">
        <v>16</v>
      </c>
      <c r="C4" t="s">
        <v>41</v>
      </c>
      <c r="D4" t="s">
        <v>50</v>
      </c>
      <c r="E4" t="s">
        <v>55</v>
      </c>
      <c r="F4" t="s">
        <v>61</v>
      </c>
      <c r="G4" t="s">
        <v>63</v>
      </c>
      <c r="H4" t="s">
        <v>64</v>
      </c>
      <c r="I4" t="s">
        <v>69</v>
      </c>
    </row>
    <row r="5" spans="1:9">
      <c r="A5" t="s">
        <v>15</v>
      </c>
      <c r="B5">
        <v>10345.5</v>
      </c>
      <c r="C5">
        <v>13972.5</v>
      </c>
      <c r="E5">
        <v>20805.5</v>
      </c>
      <c r="F5">
        <v>6697.5</v>
      </c>
      <c r="G5">
        <v>15480</v>
      </c>
      <c r="H5">
        <v>4900</v>
      </c>
      <c r="I5">
        <v>72201</v>
      </c>
    </row>
    <row r="6" spans="1:9">
      <c r="A6" t="s">
        <v>24</v>
      </c>
      <c r="B6">
        <v>14180</v>
      </c>
      <c r="C6">
        <v>7813.75</v>
      </c>
      <c r="D6">
        <v>11115</v>
      </c>
      <c r="E6">
        <v>7910</v>
      </c>
      <c r="F6">
        <v>27985</v>
      </c>
      <c r="G6">
        <v>2200</v>
      </c>
      <c r="H6">
        <v>3500</v>
      </c>
      <c r="I6">
        <v>74703.75</v>
      </c>
    </row>
    <row r="7" spans="1:9">
      <c r="A7" t="s">
        <v>31</v>
      </c>
      <c r="B7">
        <v>10763.5</v>
      </c>
      <c r="D7">
        <v>18460</v>
      </c>
      <c r="E7">
        <v>14233.75</v>
      </c>
      <c r="F7">
        <v>13775</v>
      </c>
      <c r="G7">
        <v>8906.25</v>
      </c>
      <c r="H7">
        <v>11605</v>
      </c>
      <c r="I7">
        <v>77743.5</v>
      </c>
    </row>
    <row r="8" spans="1:9">
      <c r="A8" t="s">
        <v>36</v>
      </c>
      <c r="B8">
        <v>10641</v>
      </c>
      <c r="C8">
        <v>8483.5</v>
      </c>
      <c r="D8">
        <v>24797.5</v>
      </c>
      <c r="E8">
        <v>20415.5</v>
      </c>
      <c r="F8">
        <v>24928</v>
      </c>
      <c r="G8">
        <v>9880</v>
      </c>
      <c r="H8">
        <v>22359.25</v>
      </c>
      <c r="I8">
        <v>121504.75</v>
      </c>
    </row>
    <row r="9" spans="1:9">
      <c r="A9" t="s">
        <v>46</v>
      </c>
      <c r="C9">
        <v>10710</v>
      </c>
      <c r="D9">
        <v>19387.5</v>
      </c>
      <c r="E9">
        <v>14943.5</v>
      </c>
      <c r="F9">
        <v>31965</v>
      </c>
      <c r="G9">
        <v>10716</v>
      </c>
      <c r="H9">
        <v>22053.75</v>
      </c>
      <c r="I9">
        <v>109775.75</v>
      </c>
    </row>
    <row r="10" spans="1:9">
      <c r="A10" t="s">
        <v>40</v>
      </c>
      <c r="B10">
        <v>10335</v>
      </c>
      <c r="C10">
        <v>26823.25</v>
      </c>
      <c r="D10">
        <v>2950</v>
      </c>
      <c r="E10">
        <v>9125</v>
      </c>
      <c r="F10">
        <v>12749</v>
      </c>
      <c r="G10">
        <v>23892.5</v>
      </c>
      <c r="H10">
        <v>20306.25</v>
      </c>
      <c r="I10">
        <v>106181</v>
      </c>
    </row>
    <row r="11" spans="1:9">
      <c r="A11" t="s">
        <v>69</v>
      </c>
      <c r="B11">
        <v>56265</v>
      </c>
      <c r="C11">
        <v>67803</v>
      </c>
      <c r="D11">
        <v>76710</v>
      </c>
      <c r="E11">
        <v>87433.25</v>
      </c>
      <c r="F11">
        <v>118099.5</v>
      </c>
      <c r="G11">
        <v>71074.75</v>
      </c>
      <c r="H11">
        <v>84724.25</v>
      </c>
      <c r="I11">
        <v>562109.75</v>
      </c>
    </row>
    <row r="14" spans="1:9" ht="23.25">
      <c r="B14" s="18" t="s">
        <v>70</v>
      </c>
    </row>
    <row r="15" spans="1:9" ht="23.25">
      <c r="B15" s="1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CA44-FBAB-4272-AF7C-6A63B90D9DB7}">
  <dimension ref="A3:H15"/>
  <sheetViews>
    <sheetView tabSelected="1" workbookViewId="0">
      <selection activeCell="B15" sqref="B15"/>
    </sheetView>
  </sheetViews>
  <sheetFormatPr defaultRowHeight="15"/>
  <cols>
    <col min="1" max="1" width="15.28515625" bestFit="1" customWidth="1"/>
    <col min="2" max="2" width="10.28515625" bestFit="1" customWidth="1"/>
    <col min="3" max="3" width="9.140625" bestFit="1" customWidth="1"/>
    <col min="4" max="4" width="6.85546875" bestFit="1" customWidth="1"/>
    <col min="5" max="5" width="5.42578125" bestFit="1" customWidth="1"/>
    <col min="6" max="6" width="5.140625" bestFit="1" customWidth="1"/>
    <col min="7" max="7" width="5.28515625" bestFit="1" customWidth="1"/>
    <col min="8" max="8" width="11.7109375" bestFit="1" customWidth="1"/>
    <col min="9" max="9" width="9.42578125" bestFit="1" customWidth="1"/>
    <col min="10" max="10" width="12.140625" bestFit="1" customWidth="1"/>
    <col min="11" max="11" width="9" bestFit="1" customWidth="1"/>
    <col min="12" max="12" width="8.42578125" bestFit="1" customWidth="1"/>
    <col min="13" max="13" width="8.28515625" bestFit="1" customWidth="1"/>
    <col min="14" max="14" width="9.28515625" bestFit="1" customWidth="1"/>
    <col min="15" max="15" width="12.28515625" bestFit="1" customWidth="1"/>
    <col min="16" max="16" width="8.140625" bestFit="1" customWidth="1"/>
    <col min="17" max="17" width="8.42578125" bestFit="1" customWidth="1"/>
    <col min="18" max="18" width="8.28515625" bestFit="1" customWidth="1"/>
    <col min="19" max="19" width="8.42578125" bestFit="1" customWidth="1"/>
    <col min="20" max="20" width="9.28515625" bestFit="1" customWidth="1"/>
    <col min="21" max="21" width="10.7109375" bestFit="1" customWidth="1"/>
    <col min="22" max="22" width="8.5703125" bestFit="1" customWidth="1"/>
    <col min="23" max="23" width="8.85546875" bestFit="1" customWidth="1"/>
    <col min="24" max="24" width="8.7109375" bestFit="1" customWidth="1"/>
    <col min="25" max="25" width="8.85546875" bestFit="1" customWidth="1"/>
    <col min="26" max="26" width="11.7109375" bestFit="1" customWidth="1"/>
    <col min="27" max="27" width="8.42578125" bestFit="1" customWidth="1"/>
    <col min="28" max="28" width="8.7109375" bestFit="1" customWidth="1"/>
    <col min="29" max="29" width="8.5703125" bestFit="1" customWidth="1"/>
    <col min="30" max="30" width="8.7109375" bestFit="1" customWidth="1"/>
    <col min="31" max="31" width="9.5703125" bestFit="1" customWidth="1"/>
    <col min="32" max="32" width="9.85546875" bestFit="1" customWidth="1"/>
    <col min="33" max="33" width="11.7109375" bestFit="1" customWidth="1"/>
    <col min="34" max="41" width="3.28515625" bestFit="1" customWidth="1"/>
    <col min="42" max="42" width="10.5703125" bestFit="1" customWidth="1"/>
    <col min="43" max="43" width="7.28515625" bestFit="1" customWidth="1"/>
    <col min="44" max="54" width="3.28515625" bestFit="1" customWidth="1"/>
    <col min="55" max="55" width="10.5703125" bestFit="1" customWidth="1"/>
    <col min="56" max="56" width="7.28515625" bestFit="1" customWidth="1"/>
    <col min="57" max="64" width="3.28515625" bestFit="1" customWidth="1"/>
    <col min="65" max="65" width="10.5703125" bestFit="1" customWidth="1"/>
    <col min="66" max="66" width="11.7109375" bestFit="1" customWidth="1"/>
  </cols>
  <sheetData>
    <row r="3" spans="1:8">
      <c r="A3" s="20" t="s">
        <v>72</v>
      </c>
      <c r="B3" s="20" t="s">
        <v>5</v>
      </c>
    </row>
    <row r="4" spans="1:8">
      <c r="A4" s="20" t="s">
        <v>9</v>
      </c>
      <c r="B4" t="s">
        <v>15</v>
      </c>
      <c r="C4" t="s">
        <v>24</v>
      </c>
      <c r="D4" t="s">
        <v>31</v>
      </c>
      <c r="E4" t="s">
        <v>36</v>
      </c>
      <c r="F4" t="s">
        <v>46</v>
      </c>
      <c r="G4" t="s">
        <v>40</v>
      </c>
      <c r="H4" t="s">
        <v>69</v>
      </c>
    </row>
    <row r="5" spans="1:8">
      <c r="A5" t="s">
        <v>33</v>
      </c>
      <c r="C5">
        <v>10</v>
      </c>
      <c r="D5">
        <v>83</v>
      </c>
      <c r="E5">
        <v>56</v>
      </c>
      <c r="F5">
        <v>57</v>
      </c>
      <c r="G5">
        <v>32</v>
      </c>
      <c r="H5">
        <v>238</v>
      </c>
    </row>
    <row r="6" spans="1:8">
      <c r="A6" t="s">
        <v>37</v>
      </c>
      <c r="B6">
        <v>8</v>
      </c>
      <c r="C6">
        <v>50</v>
      </c>
      <c r="D6">
        <v>45</v>
      </c>
      <c r="E6">
        <v>60</v>
      </c>
      <c r="F6">
        <v>10</v>
      </c>
      <c r="G6">
        <v>90</v>
      </c>
      <c r="H6">
        <v>263</v>
      </c>
    </row>
    <row r="7" spans="1:8">
      <c r="A7" t="s">
        <v>25</v>
      </c>
      <c r="B7">
        <v>88</v>
      </c>
      <c r="C7">
        <v>70</v>
      </c>
      <c r="D7">
        <v>20</v>
      </c>
      <c r="E7">
        <v>62</v>
      </c>
      <c r="F7">
        <v>113</v>
      </c>
      <c r="G7">
        <v>22</v>
      </c>
      <c r="H7">
        <v>375</v>
      </c>
    </row>
    <row r="8" spans="1:8">
      <c r="A8" t="s">
        <v>21</v>
      </c>
      <c r="B8">
        <v>67</v>
      </c>
      <c r="C8">
        <v>35</v>
      </c>
      <c r="D8">
        <v>48</v>
      </c>
      <c r="E8">
        <v>83</v>
      </c>
      <c r="F8">
        <v>123</v>
      </c>
      <c r="G8">
        <v>29</v>
      </c>
      <c r="H8">
        <v>385</v>
      </c>
    </row>
    <row r="9" spans="1:8">
      <c r="A9" t="s">
        <v>18</v>
      </c>
      <c r="B9">
        <v>62</v>
      </c>
      <c r="C9">
        <v>61</v>
      </c>
      <c r="D9">
        <v>50</v>
      </c>
      <c r="E9">
        <v>90</v>
      </c>
      <c r="F9">
        <v>30</v>
      </c>
      <c r="G9">
        <v>123</v>
      </c>
      <c r="H9">
        <v>416</v>
      </c>
    </row>
    <row r="10" spans="1:8">
      <c r="A10" t="s">
        <v>28</v>
      </c>
      <c r="B10">
        <v>32</v>
      </c>
      <c r="C10">
        <v>27</v>
      </c>
      <c r="D10">
        <v>50</v>
      </c>
      <c r="E10">
        <v>92</v>
      </c>
      <c r="F10">
        <v>75</v>
      </c>
      <c r="G10">
        <v>80</v>
      </c>
      <c r="H10">
        <v>356</v>
      </c>
    </row>
    <row r="11" spans="1:8">
      <c r="A11" t="s">
        <v>69</v>
      </c>
      <c r="B11">
        <v>257</v>
      </c>
      <c r="C11">
        <v>253</v>
      </c>
      <c r="D11">
        <v>296</v>
      </c>
      <c r="E11">
        <v>443</v>
      </c>
      <c r="F11">
        <v>408</v>
      </c>
      <c r="G11">
        <v>376</v>
      </c>
      <c r="H11">
        <v>2033</v>
      </c>
    </row>
    <row r="15" spans="1:8" ht="23.25">
      <c r="B15" s="18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8FC2-4621-4F0B-BC3A-3D5EE87F5D83}">
  <dimension ref="A1:P84"/>
  <sheetViews>
    <sheetView topLeftCell="A25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6.42578125" customWidth="1"/>
    <col min="8" max="8" width="17.5703125" customWidth="1"/>
    <col min="9" max="9" width="9.140625" bestFit="1" customWidth="1"/>
    <col min="10" max="10" width="9" customWidth="1"/>
    <col min="11" max="11" width="12.28515625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4" customWidth="1"/>
    <col min="16" max="16" width="14.7109375" style="5" customWidth="1"/>
  </cols>
  <sheetData>
    <row r="1" spans="1:16" ht="21">
      <c r="A1" s="1" t="s">
        <v>0</v>
      </c>
      <c r="D1" s="17" t="s">
        <v>74</v>
      </c>
    </row>
    <row r="2" spans="1:16" ht="21">
      <c r="A2" s="1" t="s">
        <v>2</v>
      </c>
    </row>
    <row r="4" spans="1:16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75</v>
      </c>
      <c r="H4" s="3" t="s">
        <v>76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77</v>
      </c>
      <c r="P4" s="16" t="s">
        <v>78</v>
      </c>
    </row>
    <row r="5" spans="1:16">
      <c r="A5">
        <v>1</v>
      </c>
      <c r="B5" s="2">
        <v>43832</v>
      </c>
      <c r="C5" s="3" t="s">
        <v>15</v>
      </c>
      <c r="D5" s="6" t="s">
        <v>55</v>
      </c>
      <c r="E5" s="3" t="s">
        <v>56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21</v>
      </c>
      <c r="J5" t="s">
        <v>29</v>
      </c>
      <c r="K5" t="s">
        <v>52</v>
      </c>
      <c r="L5">
        <v>15</v>
      </c>
      <c r="M5" s="4">
        <v>235</v>
      </c>
      <c r="N5" s="5">
        <v>3525</v>
      </c>
      <c r="O5" s="3" t="str">
        <f t="shared" ref="O5:O68" si="0">IF(L5&gt;=20,"y","N")</f>
        <v>N</v>
      </c>
      <c r="P5" s="5">
        <f t="shared" ref="P5:P68" si="1">IF(L5&gt;=20,0.95*N5,N5)</f>
        <v>3525</v>
      </c>
    </row>
    <row r="6" spans="1:16">
      <c r="A6">
        <v>2</v>
      </c>
      <c r="B6" s="2">
        <v>43836</v>
      </c>
      <c r="C6" s="3" t="s">
        <v>15</v>
      </c>
      <c r="D6" s="6" t="s">
        <v>16</v>
      </c>
      <c r="E6" s="3" t="s">
        <v>17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18</v>
      </c>
      <c r="J6" t="s">
        <v>19</v>
      </c>
      <c r="K6" t="s">
        <v>20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15</v>
      </c>
      <c r="D7" s="6" t="s">
        <v>63</v>
      </c>
      <c r="E7" s="3" t="s">
        <v>17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25</v>
      </c>
      <c r="J7" t="s">
        <v>29</v>
      </c>
      <c r="K7" t="s">
        <v>44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15</v>
      </c>
      <c r="D8" s="6" t="s">
        <v>61</v>
      </c>
      <c r="E8" s="3" t="s">
        <v>42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21</v>
      </c>
      <c r="J8" t="s">
        <v>22</v>
      </c>
      <c r="K8" t="s">
        <v>23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15</v>
      </c>
      <c r="D9" s="6" t="s">
        <v>55</v>
      </c>
      <c r="E9" s="3" t="s">
        <v>56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28</v>
      </c>
      <c r="J9" t="s">
        <v>34</v>
      </c>
      <c r="K9" t="s">
        <v>57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15</v>
      </c>
      <c r="D10" s="6" t="s">
        <v>64</v>
      </c>
      <c r="E10" s="3" t="s">
        <v>56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25</v>
      </c>
      <c r="J10" t="s">
        <v>22</v>
      </c>
      <c r="K10" t="s">
        <v>65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15</v>
      </c>
      <c r="D11" s="6" t="s">
        <v>41</v>
      </c>
      <c r="E11" s="3" t="s">
        <v>42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37</v>
      </c>
      <c r="J11" t="s">
        <v>26</v>
      </c>
      <c r="K11" t="s">
        <v>43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15</v>
      </c>
      <c r="D12" s="6" t="s">
        <v>16</v>
      </c>
      <c r="E12" s="3" t="s">
        <v>17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21</v>
      </c>
      <c r="J12" t="s">
        <v>22</v>
      </c>
      <c r="K12" t="s">
        <v>23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15</v>
      </c>
      <c r="D13" s="6" t="s">
        <v>63</v>
      </c>
      <c r="E13" s="3" t="s">
        <v>17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18</v>
      </c>
      <c r="J13" t="s">
        <v>22</v>
      </c>
      <c r="K13" t="s">
        <v>51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15</v>
      </c>
      <c r="D14" s="6" t="s">
        <v>55</v>
      </c>
      <c r="E14" s="3" t="s">
        <v>56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25</v>
      </c>
      <c r="J14" t="s">
        <v>29</v>
      </c>
      <c r="K14" t="s">
        <v>44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15</v>
      </c>
      <c r="D15" s="6" t="s">
        <v>41</v>
      </c>
      <c r="E15" s="3" t="s">
        <v>42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25</v>
      </c>
      <c r="J15" t="s">
        <v>29</v>
      </c>
      <c r="K15" t="s">
        <v>44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24</v>
      </c>
      <c r="D16" s="6" t="s">
        <v>61</v>
      </c>
      <c r="E16" s="3" t="s">
        <v>42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28</v>
      </c>
      <c r="J16" t="s">
        <v>26</v>
      </c>
      <c r="K16" t="s">
        <v>58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24</v>
      </c>
      <c r="D17" s="6" t="s">
        <v>55</v>
      </c>
      <c r="E17" s="3" t="s">
        <v>56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37</v>
      </c>
      <c r="J17" t="s">
        <v>34</v>
      </c>
      <c r="K17" t="s">
        <v>48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24</v>
      </c>
      <c r="D18" s="6" t="s">
        <v>50</v>
      </c>
      <c r="E18" s="3" t="s">
        <v>17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18</v>
      </c>
      <c r="J18" t="s">
        <v>22</v>
      </c>
      <c r="K18" t="s">
        <v>51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24</v>
      </c>
      <c r="D19" s="6" t="s">
        <v>16</v>
      </c>
      <c r="E19" s="3" t="s">
        <v>17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25</v>
      </c>
      <c r="J19" t="s">
        <v>26</v>
      </c>
      <c r="K19" t="s">
        <v>27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24</v>
      </c>
      <c r="D20" s="6" t="s">
        <v>61</v>
      </c>
      <c r="E20" s="3" t="s">
        <v>42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25</v>
      </c>
      <c r="J20" t="s">
        <v>29</v>
      </c>
      <c r="K20" t="s">
        <v>44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24</v>
      </c>
      <c r="D21" s="6" t="s">
        <v>63</v>
      </c>
      <c r="E21" s="3" t="s">
        <v>17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33</v>
      </c>
      <c r="J21" t="s">
        <v>19</v>
      </c>
      <c r="K21" t="s">
        <v>60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24</v>
      </c>
      <c r="D22" s="6" t="s">
        <v>55</v>
      </c>
      <c r="E22" s="3" t="s">
        <v>56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18</v>
      </c>
      <c r="J22" t="s">
        <v>22</v>
      </c>
      <c r="K22" t="s">
        <v>51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24</v>
      </c>
      <c r="D23" s="6" t="s">
        <v>41</v>
      </c>
      <c r="E23" s="3" t="s">
        <v>42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21</v>
      </c>
      <c r="J23" t="s">
        <v>22</v>
      </c>
      <c r="K23" t="s">
        <v>23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24</v>
      </c>
      <c r="D24" s="6" t="s">
        <v>16</v>
      </c>
      <c r="E24" s="3" t="s">
        <v>17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28</v>
      </c>
      <c r="J24" t="s">
        <v>29</v>
      </c>
      <c r="K24" t="s">
        <v>30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24</v>
      </c>
      <c r="D25" s="6" t="s">
        <v>61</v>
      </c>
      <c r="E25" s="3" t="s">
        <v>42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37</v>
      </c>
      <c r="J25" t="s">
        <v>34</v>
      </c>
      <c r="K25" t="s">
        <v>48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24</v>
      </c>
      <c r="D26" s="6" t="s">
        <v>64</v>
      </c>
      <c r="E26" s="3" t="s">
        <v>56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25</v>
      </c>
      <c r="J26" t="s">
        <v>22</v>
      </c>
      <c r="K26" t="s">
        <v>65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31</v>
      </c>
      <c r="D27" s="6" t="s">
        <v>63</v>
      </c>
      <c r="E27" s="3" t="s">
        <v>17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37</v>
      </c>
      <c r="J27" t="s">
        <v>29</v>
      </c>
      <c r="K27" t="s">
        <v>38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31</v>
      </c>
      <c r="D28" s="6" t="s">
        <v>50</v>
      </c>
      <c r="E28" s="3" t="s">
        <v>17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18</v>
      </c>
      <c r="J28" t="s">
        <v>29</v>
      </c>
      <c r="K28" t="s">
        <v>47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31</v>
      </c>
      <c r="D29" s="6" t="s">
        <v>16</v>
      </c>
      <c r="E29" s="3" t="s">
        <v>17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21</v>
      </c>
      <c r="J29" t="s">
        <v>26</v>
      </c>
      <c r="K29" t="s">
        <v>32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31</v>
      </c>
      <c r="D30" s="6" t="s">
        <v>55</v>
      </c>
      <c r="E30" s="3" t="s">
        <v>56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28</v>
      </c>
      <c r="J30" t="s">
        <v>22</v>
      </c>
      <c r="K30" t="s">
        <v>53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31</v>
      </c>
      <c r="D31" s="6" t="s">
        <v>64</v>
      </c>
      <c r="E31" s="3" t="s">
        <v>56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33</v>
      </c>
      <c r="J31" t="s">
        <v>26</v>
      </c>
      <c r="K31" t="s">
        <v>39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31</v>
      </c>
      <c r="D32" s="6" t="s">
        <v>61</v>
      </c>
      <c r="E32" s="3" t="s">
        <v>42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25</v>
      </c>
      <c r="J32" t="s">
        <v>29</v>
      </c>
      <c r="K32" t="s">
        <v>44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31</v>
      </c>
      <c r="D33" s="6" t="s">
        <v>50</v>
      </c>
      <c r="E33" s="3" t="s">
        <v>17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21</v>
      </c>
      <c r="J33" t="s">
        <v>34</v>
      </c>
      <c r="K33" t="s">
        <v>45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31</v>
      </c>
      <c r="D34" s="6" t="s">
        <v>16</v>
      </c>
      <c r="E34" s="3" t="s">
        <v>17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33</v>
      </c>
      <c r="J34" t="s">
        <v>34</v>
      </c>
      <c r="K34" t="s">
        <v>35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31</v>
      </c>
      <c r="D35" s="6" t="s">
        <v>50</v>
      </c>
      <c r="E35" s="3" t="s">
        <v>17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21</v>
      </c>
      <c r="J35" t="s">
        <v>29</v>
      </c>
      <c r="K35" t="s">
        <v>52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31</v>
      </c>
      <c r="D36" s="6" t="s">
        <v>55</v>
      </c>
      <c r="E36" s="3" t="s">
        <v>56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28</v>
      </c>
      <c r="J36" t="s">
        <v>26</v>
      </c>
      <c r="K36" t="s">
        <v>58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31</v>
      </c>
      <c r="D37" s="6" t="s">
        <v>61</v>
      </c>
      <c r="E37" s="3" t="s">
        <v>42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37</v>
      </c>
      <c r="J37" t="s">
        <v>26</v>
      </c>
      <c r="K37" t="s">
        <v>43</v>
      </c>
      <c r="L37">
        <v>20</v>
      </c>
      <c r="M37" s="5">
        <v>375</v>
      </c>
      <c r="N37" s="5">
        <v>7500</v>
      </c>
      <c r="O37" t="str">
        <f t="shared" si="0"/>
        <v>y</v>
      </c>
      <c r="P37" s="5">
        <f t="shared" si="1"/>
        <v>7125</v>
      </c>
    </row>
    <row r="38" spans="1:16">
      <c r="A38">
        <v>34</v>
      </c>
      <c r="B38" s="2">
        <v>43918</v>
      </c>
      <c r="C38" s="3" t="s">
        <v>31</v>
      </c>
      <c r="D38" s="6" t="s">
        <v>64</v>
      </c>
      <c r="E38" s="3" t="s">
        <v>56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33</v>
      </c>
      <c r="J38" t="s">
        <v>34</v>
      </c>
      <c r="K38" t="s">
        <v>35</v>
      </c>
      <c r="L38">
        <v>45</v>
      </c>
      <c r="M38" s="5">
        <v>220</v>
      </c>
      <c r="N38" s="5">
        <v>9900</v>
      </c>
      <c r="O38" t="str">
        <f t="shared" si="0"/>
        <v>y</v>
      </c>
      <c r="P38" s="5">
        <f t="shared" si="1"/>
        <v>9405</v>
      </c>
    </row>
    <row r="39" spans="1:16">
      <c r="A39">
        <v>35</v>
      </c>
      <c r="B39" s="2">
        <v>43923</v>
      </c>
      <c r="C39" s="3" t="s">
        <v>36</v>
      </c>
      <c r="D39" s="6" t="s">
        <v>16</v>
      </c>
      <c r="E39" s="3" t="s">
        <v>17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37</v>
      </c>
      <c r="J39" t="s">
        <v>29</v>
      </c>
      <c r="K39" t="s">
        <v>38</v>
      </c>
      <c r="L39">
        <v>15</v>
      </c>
      <c r="M39" s="5">
        <v>375</v>
      </c>
      <c r="N39" s="5">
        <v>5625</v>
      </c>
      <c r="O39" t="str">
        <f t="shared" si="0"/>
        <v>N</v>
      </c>
      <c r="P39" s="5">
        <f t="shared" si="1"/>
        <v>5625</v>
      </c>
    </row>
    <row r="40" spans="1:16">
      <c r="A40">
        <v>36</v>
      </c>
      <c r="B40" s="2">
        <v>43927</v>
      </c>
      <c r="C40" s="3" t="s">
        <v>36</v>
      </c>
      <c r="D40" s="6" t="s">
        <v>50</v>
      </c>
      <c r="E40" s="3" t="s">
        <v>17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25</v>
      </c>
      <c r="J40" t="s">
        <v>29</v>
      </c>
      <c r="K40" t="s">
        <v>44</v>
      </c>
      <c r="L40">
        <v>14</v>
      </c>
      <c r="M40" s="5">
        <v>350</v>
      </c>
      <c r="N40" s="5">
        <v>4900</v>
      </c>
      <c r="O40" t="str">
        <f t="shared" si="0"/>
        <v>N</v>
      </c>
      <c r="P40" s="5">
        <f t="shared" si="1"/>
        <v>4900</v>
      </c>
    </row>
    <row r="41" spans="1:16">
      <c r="A41">
        <v>37</v>
      </c>
      <c r="B41" s="2">
        <v>43928</v>
      </c>
      <c r="C41" s="3" t="s">
        <v>36</v>
      </c>
      <c r="D41" s="6" t="s">
        <v>61</v>
      </c>
      <c r="E41" s="3" t="s">
        <v>42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28</v>
      </c>
      <c r="J41" t="s">
        <v>34</v>
      </c>
      <c r="K41" t="s">
        <v>57</v>
      </c>
      <c r="L41">
        <v>32</v>
      </c>
      <c r="M41" s="5">
        <v>295</v>
      </c>
      <c r="N41" s="5">
        <v>9440</v>
      </c>
      <c r="O41" t="str">
        <f t="shared" si="0"/>
        <v>y</v>
      </c>
      <c r="P41" s="5">
        <f t="shared" si="1"/>
        <v>8968</v>
      </c>
    </row>
    <row r="42" spans="1:16">
      <c r="A42">
        <v>38</v>
      </c>
      <c r="B42" s="2">
        <v>43932</v>
      </c>
      <c r="C42" s="3" t="s">
        <v>36</v>
      </c>
      <c r="D42" s="6" t="s">
        <v>63</v>
      </c>
      <c r="E42" s="3" t="s">
        <v>17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18</v>
      </c>
      <c r="J42" t="s">
        <v>29</v>
      </c>
      <c r="K42" t="s">
        <v>47</v>
      </c>
      <c r="L42">
        <v>40</v>
      </c>
      <c r="M42" s="5">
        <v>260</v>
      </c>
      <c r="N42" s="5">
        <v>10400</v>
      </c>
      <c r="O42" t="str">
        <f t="shared" si="0"/>
        <v>y</v>
      </c>
      <c r="P42" s="5">
        <f t="shared" si="1"/>
        <v>9880</v>
      </c>
    </row>
    <row r="43" spans="1:16">
      <c r="A43">
        <v>39</v>
      </c>
      <c r="B43" s="2">
        <v>43933</v>
      </c>
      <c r="C43" s="3" t="s">
        <v>36</v>
      </c>
      <c r="D43" s="6" t="s">
        <v>64</v>
      </c>
      <c r="E43" s="3" t="s">
        <v>56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21</v>
      </c>
      <c r="J43" t="s">
        <v>29</v>
      </c>
      <c r="K43" t="s">
        <v>52</v>
      </c>
      <c r="L43">
        <v>45</v>
      </c>
      <c r="M43" s="5">
        <v>235</v>
      </c>
      <c r="N43" s="5">
        <v>10575</v>
      </c>
      <c r="O43" t="str">
        <f t="shared" si="0"/>
        <v>y</v>
      </c>
      <c r="P43" s="5">
        <f t="shared" si="1"/>
        <v>10046.25</v>
      </c>
    </row>
    <row r="44" spans="1:16">
      <c r="A44">
        <v>40</v>
      </c>
      <c r="B44" s="2">
        <v>43933</v>
      </c>
      <c r="C44" s="3" t="s">
        <v>36</v>
      </c>
      <c r="D44" s="6" t="s">
        <v>16</v>
      </c>
      <c r="E44" s="3" t="s">
        <v>17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33</v>
      </c>
      <c r="J44" t="s">
        <v>26</v>
      </c>
      <c r="K44" t="s">
        <v>39</v>
      </c>
      <c r="L44">
        <v>24</v>
      </c>
      <c r="M44" s="5">
        <v>220</v>
      </c>
      <c r="N44" s="5">
        <v>5280</v>
      </c>
      <c r="O44" t="str">
        <f t="shared" si="0"/>
        <v>y</v>
      </c>
      <c r="P44" s="5">
        <f t="shared" si="1"/>
        <v>5016</v>
      </c>
    </row>
    <row r="45" spans="1:16">
      <c r="A45">
        <v>41</v>
      </c>
      <c r="B45" s="2">
        <v>43935</v>
      </c>
      <c r="C45" s="3" t="s">
        <v>36</v>
      </c>
      <c r="D45" s="6" t="s">
        <v>50</v>
      </c>
      <c r="E45" s="3" t="s">
        <v>17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37</v>
      </c>
      <c r="J45" t="s">
        <v>29</v>
      </c>
      <c r="K45" t="s">
        <v>38</v>
      </c>
      <c r="L45">
        <v>30</v>
      </c>
      <c r="M45" s="5">
        <v>375</v>
      </c>
      <c r="N45" s="5">
        <v>11250</v>
      </c>
      <c r="O45" t="str">
        <f t="shared" si="0"/>
        <v>y</v>
      </c>
      <c r="P45" s="5">
        <f t="shared" si="1"/>
        <v>10687.5</v>
      </c>
    </row>
    <row r="46" spans="1:16">
      <c r="A46">
        <v>42</v>
      </c>
      <c r="B46" s="2">
        <v>43936</v>
      </c>
      <c r="C46" s="3" t="s">
        <v>36</v>
      </c>
      <c r="D46" s="6" t="s">
        <v>50</v>
      </c>
      <c r="E46" s="3" t="s">
        <v>17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18</v>
      </c>
      <c r="J46" t="s">
        <v>19</v>
      </c>
      <c r="K46" t="s">
        <v>20</v>
      </c>
      <c r="L46">
        <v>15</v>
      </c>
      <c r="M46" s="5">
        <v>260</v>
      </c>
      <c r="N46" s="5">
        <v>3900</v>
      </c>
      <c r="O46" t="str">
        <f t="shared" si="0"/>
        <v>N</v>
      </c>
      <c r="P46" s="5">
        <f t="shared" si="1"/>
        <v>3900</v>
      </c>
    </row>
    <row r="47" spans="1:16">
      <c r="A47">
        <v>43</v>
      </c>
      <c r="B47" s="2">
        <v>43937</v>
      </c>
      <c r="C47" s="3" t="s">
        <v>36</v>
      </c>
      <c r="D47" s="6" t="s">
        <v>64</v>
      </c>
      <c r="E47" s="3" t="s">
        <v>56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37</v>
      </c>
      <c r="J47" t="s">
        <v>29</v>
      </c>
      <c r="K47" t="s">
        <v>38</v>
      </c>
      <c r="L47">
        <v>15</v>
      </c>
      <c r="M47" s="5">
        <v>375</v>
      </c>
      <c r="N47" s="5">
        <v>5625</v>
      </c>
      <c r="O47" t="str">
        <f t="shared" si="0"/>
        <v>N</v>
      </c>
      <c r="P47" s="5">
        <f t="shared" si="1"/>
        <v>5625</v>
      </c>
    </row>
    <row r="48" spans="1:16">
      <c r="A48">
        <v>44</v>
      </c>
      <c r="B48" s="2">
        <v>43940</v>
      </c>
      <c r="C48" s="3" t="s">
        <v>36</v>
      </c>
      <c r="D48" s="6" t="s">
        <v>55</v>
      </c>
      <c r="E48" s="3" t="s">
        <v>56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28</v>
      </c>
      <c r="J48" t="s">
        <v>22</v>
      </c>
      <c r="K48" t="s">
        <v>53</v>
      </c>
      <c r="L48">
        <v>42</v>
      </c>
      <c r="M48" s="5">
        <v>295</v>
      </c>
      <c r="N48" s="5">
        <v>12390</v>
      </c>
      <c r="O48" t="str">
        <f t="shared" si="0"/>
        <v>y</v>
      </c>
      <c r="P48" s="5">
        <f t="shared" si="1"/>
        <v>11770.5</v>
      </c>
    </row>
    <row r="49" spans="1:16">
      <c r="A49">
        <v>45</v>
      </c>
      <c r="B49" s="2">
        <v>43941</v>
      </c>
      <c r="C49" s="3" t="s">
        <v>36</v>
      </c>
      <c r="D49" s="6" t="s">
        <v>55</v>
      </c>
      <c r="E49" s="3" t="s">
        <v>56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25</v>
      </c>
      <c r="J49" t="s">
        <v>29</v>
      </c>
      <c r="K49" t="s">
        <v>44</v>
      </c>
      <c r="L49">
        <v>26</v>
      </c>
      <c r="M49" s="5">
        <v>350</v>
      </c>
      <c r="N49" s="5">
        <v>9100</v>
      </c>
      <c r="O49" t="str">
        <f t="shared" si="0"/>
        <v>y</v>
      </c>
      <c r="P49" s="5">
        <f t="shared" si="1"/>
        <v>8645</v>
      </c>
    </row>
    <row r="50" spans="1:16">
      <c r="A50">
        <v>46</v>
      </c>
      <c r="B50" s="2">
        <v>43943</v>
      </c>
      <c r="C50" s="3" t="s">
        <v>36</v>
      </c>
      <c r="D50" s="6" t="s">
        <v>61</v>
      </c>
      <c r="E50" s="3" t="s">
        <v>42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18</v>
      </c>
      <c r="J50" t="s">
        <v>34</v>
      </c>
      <c r="K50" t="s">
        <v>49</v>
      </c>
      <c r="L50">
        <v>35</v>
      </c>
      <c r="M50" s="5">
        <v>260</v>
      </c>
      <c r="N50" s="5">
        <v>9100</v>
      </c>
      <c r="O50" t="str">
        <f t="shared" si="0"/>
        <v>y</v>
      </c>
      <c r="P50" s="5">
        <f t="shared" si="1"/>
        <v>8645</v>
      </c>
    </row>
    <row r="51" spans="1:16">
      <c r="A51">
        <v>47</v>
      </c>
      <c r="B51" s="2">
        <v>43944</v>
      </c>
      <c r="C51" s="3" t="s">
        <v>36</v>
      </c>
      <c r="D51" s="6" t="s">
        <v>64</v>
      </c>
      <c r="E51" s="3" t="s">
        <v>56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33</v>
      </c>
      <c r="J51" t="s">
        <v>26</v>
      </c>
      <c r="K51" t="s">
        <v>39</v>
      </c>
      <c r="L51">
        <v>32</v>
      </c>
      <c r="M51" s="5">
        <v>220</v>
      </c>
      <c r="N51" s="5">
        <v>7040</v>
      </c>
      <c r="O51" t="str">
        <f t="shared" si="0"/>
        <v>y</v>
      </c>
      <c r="P51" s="5">
        <f t="shared" si="1"/>
        <v>6688</v>
      </c>
    </row>
    <row r="52" spans="1:16">
      <c r="A52">
        <v>48</v>
      </c>
      <c r="B52" s="2">
        <v>43948</v>
      </c>
      <c r="C52" s="3" t="s">
        <v>36</v>
      </c>
      <c r="D52" s="6" t="s">
        <v>50</v>
      </c>
      <c r="E52" s="3" t="s">
        <v>17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28</v>
      </c>
      <c r="J52" t="s">
        <v>22</v>
      </c>
      <c r="K52" t="s">
        <v>53</v>
      </c>
      <c r="L52">
        <v>18</v>
      </c>
      <c r="M52" s="5">
        <v>295</v>
      </c>
      <c r="N52" s="5">
        <v>5310</v>
      </c>
      <c r="O52" t="str">
        <f t="shared" si="0"/>
        <v>N</v>
      </c>
      <c r="P52" s="5">
        <f t="shared" si="1"/>
        <v>5310</v>
      </c>
    </row>
    <row r="53" spans="1:16">
      <c r="A53">
        <v>49</v>
      </c>
      <c r="B53" s="2">
        <v>43948</v>
      </c>
      <c r="C53" s="3" t="s">
        <v>36</v>
      </c>
      <c r="D53" s="6" t="s">
        <v>61</v>
      </c>
      <c r="E53" s="3" t="s">
        <v>42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25</v>
      </c>
      <c r="J53" t="s">
        <v>29</v>
      </c>
      <c r="K53" t="s">
        <v>44</v>
      </c>
      <c r="L53">
        <v>22</v>
      </c>
      <c r="M53" s="5">
        <v>350</v>
      </c>
      <c r="N53" s="5">
        <v>7700</v>
      </c>
      <c r="O53" t="str">
        <f t="shared" si="0"/>
        <v>y</v>
      </c>
      <c r="P53" s="5">
        <f t="shared" si="1"/>
        <v>7315</v>
      </c>
    </row>
    <row r="54" spans="1:16">
      <c r="A54">
        <v>50</v>
      </c>
      <c r="B54" s="2">
        <v>43951</v>
      </c>
      <c r="C54" s="3" t="s">
        <v>36</v>
      </c>
      <c r="D54" s="6" t="s">
        <v>41</v>
      </c>
      <c r="E54" s="3" t="s">
        <v>42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21</v>
      </c>
      <c r="J54" t="s">
        <v>34</v>
      </c>
      <c r="K54" t="s">
        <v>45</v>
      </c>
      <c r="L54">
        <v>38</v>
      </c>
      <c r="M54" s="5">
        <v>235</v>
      </c>
      <c r="N54" s="5">
        <v>8930</v>
      </c>
      <c r="O54" t="str">
        <f t="shared" si="0"/>
        <v>y</v>
      </c>
      <c r="P54" s="5">
        <f t="shared" si="1"/>
        <v>8483.5</v>
      </c>
    </row>
    <row r="55" spans="1:16">
      <c r="A55">
        <v>51</v>
      </c>
      <c r="B55" s="2">
        <v>43952</v>
      </c>
      <c r="C55" s="3" t="s">
        <v>46</v>
      </c>
      <c r="D55" s="6" t="s">
        <v>55</v>
      </c>
      <c r="E55" s="3" t="s">
        <v>56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33</v>
      </c>
      <c r="J55" t="s">
        <v>29</v>
      </c>
      <c r="K55" t="s">
        <v>59</v>
      </c>
      <c r="L55">
        <v>42</v>
      </c>
      <c r="M55" s="5">
        <v>220</v>
      </c>
      <c r="N55" s="5">
        <v>9240</v>
      </c>
      <c r="O55" t="str">
        <f t="shared" si="0"/>
        <v>y</v>
      </c>
      <c r="P55" s="5">
        <f t="shared" si="1"/>
        <v>8778</v>
      </c>
    </row>
    <row r="56" spans="1:16">
      <c r="A56">
        <v>52</v>
      </c>
      <c r="B56" s="2">
        <v>43954</v>
      </c>
      <c r="C56" s="3" t="s">
        <v>46</v>
      </c>
      <c r="D56" s="6" t="s">
        <v>50</v>
      </c>
      <c r="E56" s="3" t="s">
        <v>17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28</v>
      </c>
      <c r="J56" t="s">
        <v>19</v>
      </c>
      <c r="K56" t="s">
        <v>54</v>
      </c>
      <c r="L56">
        <v>15</v>
      </c>
      <c r="M56" s="5">
        <v>295</v>
      </c>
      <c r="N56" s="5">
        <v>4425</v>
      </c>
      <c r="O56" t="str">
        <f t="shared" si="0"/>
        <v>N</v>
      </c>
      <c r="P56" s="5">
        <f t="shared" si="1"/>
        <v>4425</v>
      </c>
    </row>
    <row r="57" spans="1:16">
      <c r="A57">
        <v>53</v>
      </c>
      <c r="B57" s="2">
        <v>43958</v>
      </c>
      <c r="C57" s="3" t="s">
        <v>46</v>
      </c>
      <c r="D57" s="6" t="s">
        <v>61</v>
      </c>
      <c r="E57" s="3" t="s">
        <v>42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37</v>
      </c>
      <c r="J57" t="s">
        <v>34</v>
      </c>
      <c r="K57" t="s">
        <v>48</v>
      </c>
      <c r="L57">
        <v>10</v>
      </c>
      <c r="M57" s="5">
        <v>375</v>
      </c>
      <c r="N57" s="5">
        <v>3750</v>
      </c>
      <c r="O57" t="str">
        <f t="shared" si="0"/>
        <v>N</v>
      </c>
      <c r="P57" s="5">
        <f t="shared" si="1"/>
        <v>3750</v>
      </c>
    </row>
    <row r="58" spans="1:16">
      <c r="A58">
        <v>54</v>
      </c>
      <c r="B58" s="2">
        <v>43959</v>
      </c>
      <c r="C58" s="3" t="s">
        <v>46</v>
      </c>
      <c r="D58" s="6" t="s">
        <v>63</v>
      </c>
      <c r="E58" s="3" t="s">
        <v>17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21</v>
      </c>
      <c r="J58" t="s">
        <v>29</v>
      </c>
      <c r="K58" t="s">
        <v>52</v>
      </c>
      <c r="L58">
        <v>26</v>
      </c>
      <c r="M58" s="5">
        <v>235</v>
      </c>
      <c r="N58" s="5">
        <v>6110</v>
      </c>
      <c r="O58" t="str">
        <f t="shared" si="0"/>
        <v>y</v>
      </c>
      <c r="P58" s="5">
        <f t="shared" si="1"/>
        <v>5804.5</v>
      </c>
    </row>
    <row r="59" spans="1:16">
      <c r="A59">
        <v>55</v>
      </c>
      <c r="B59" s="2">
        <v>43963</v>
      </c>
      <c r="C59" s="3" t="s">
        <v>46</v>
      </c>
      <c r="D59" s="6" t="s">
        <v>64</v>
      </c>
      <c r="E59" s="3" t="s">
        <v>56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21</v>
      </c>
      <c r="J59" t="s">
        <v>19</v>
      </c>
      <c r="K59" t="s">
        <v>66</v>
      </c>
      <c r="L59">
        <v>40</v>
      </c>
      <c r="M59" s="5">
        <v>235</v>
      </c>
      <c r="N59" s="5">
        <v>9400</v>
      </c>
      <c r="O59" t="str">
        <f t="shared" si="0"/>
        <v>y</v>
      </c>
      <c r="P59" s="5">
        <f t="shared" si="1"/>
        <v>8930</v>
      </c>
    </row>
    <row r="60" spans="1:16">
      <c r="A60">
        <v>56</v>
      </c>
      <c r="B60" s="2">
        <v>43964</v>
      </c>
      <c r="C60" s="3" t="s">
        <v>46</v>
      </c>
      <c r="D60" s="6" t="s">
        <v>41</v>
      </c>
      <c r="E60" s="3" t="s">
        <v>42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18</v>
      </c>
      <c r="J60" t="s">
        <v>29</v>
      </c>
      <c r="K60" t="s">
        <v>47</v>
      </c>
      <c r="L60">
        <v>30</v>
      </c>
      <c r="M60" s="5">
        <v>260</v>
      </c>
      <c r="N60" s="5">
        <v>7800</v>
      </c>
      <c r="O60" t="str">
        <f t="shared" si="0"/>
        <v>y</v>
      </c>
      <c r="P60" s="5">
        <f t="shared" si="1"/>
        <v>7410</v>
      </c>
    </row>
    <row r="61" spans="1:16">
      <c r="A61">
        <v>57</v>
      </c>
      <c r="B61" s="2">
        <v>43966</v>
      </c>
      <c r="C61" s="3" t="s">
        <v>46</v>
      </c>
      <c r="D61" s="6" t="s">
        <v>61</v>
      </c>
      <c r="E61" s="3" t="s">
        <v>42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25</v>
      </c>
      <c r="J61" t="s">
        <v>34</v>
      </c>
      <c r="K61" t="s">
        <v>62</v>
      </c>
      <c r="L61">
        <v>26</v>
      </c>
      <c r="M61" s="5">
        <v>350</v>
      </c>
      <c r="N61" s="5">
        <v>9100</v>
      </c>
      <c r="O61" t="str">
        <f t="shared" si="0"/>
        <v>y</v>
      </c>
      <c r="P61" s="5">
        <f t="shared" si="1"/>
        <v>8645</v>
      </c>
    </row>
    <row r="62" spans="1:16">
      <c r="A62">
        <v>58</v>
      </c>
      <c r="B62" s="2">
        <v>43968</v>
      </c>
      <c r="C62" s="3" t="s">
        <v>46</v>
      </c>
      <c r="D62" s="6" t="s">
        <v>64</v>
      </c>
      <c r="E62" s="3" t="s">
        <v>56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28</v>
      </c>
      <c r="J62" t="s">
        <v>29</v>
      </c>
      <c r="K62" t="s">
        <v>30</v>
      </c>
      <c r="L62">
        <v>18</v>
      </c>
      <c r="M62" s="5">
        <v>295</v>
      </c>
      <c r="N62" s="5">
        <v>5310</v>
      </c>
      <c r="O62" t="str">
        <f t="shared" si="0"/>
        <v>N</v>
      </c>
      <c r="P62" s="5">
        <f t="shared" si="1"/>
        <v>5310</v>
      </c>
    </row>
    <row r="63" spans="1:16">
      <c r="A63">
        <v>59</v>
      </c>
      <c r="B63" s="2">
        <v>43970</v>
      </c>
      <c r="C63" s="3" t="s">
        <v>46</v>
      </c>
      <c r="D63" s="6" t="s">
        <v>63</v>
      </c>
      <c r="E63" s="3" t="s">
        <v>17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21</v>
      </c>
      <c r="J63" t="s">
        <v>34</v>
      </c>
      <c r="K63" t="s">
        <v>45</v>
      </c>
      <c r="L63">
        <v>22</v>
      </c>
      <c r="M63" s="5">
        <v>235</v>
      </c>
      <c r="N63" s="5">
        <v>5170</v>
      </c>
      <c r="O63" t="str">
        <f t="shared" si="0"/>
        <v>y</v>
      </c>
      <c r="P63" s="5">
        <f t="shared" si="1"/>
        <v>4911.5</v>
      </c>
    </row>
    <row r="64" spans="1:16">
      <c r="A64">
        <v>60</v>
      </c>
      <c r="B64" s="2">
        <v>43972</v>
      </c>
      <c r="C64" s="3" t="s">
        <v>46</v>
      </c>
      <c r="D64" s="6" t="s">
        <v>61</v>
      </c>
      <c r="E64" s="3" t="s">
        <v>42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25</v>
      </c>
      <c r="J64" t="s">
        <v>29</v>
      </c>
      <c r="K64" t="s">
        <v>44</v>
      </c>
      <c r="L64">
        <v>42</v>
      </c>
      <c r="M64" s="5">
        <v>350</v>
      </c>
      <c r="N64" s="5">
        <v>14700</v>
      </c>
      <c r="O64" t="str">
        <f t="shared" si="0"/>
        <v>y</v>
      </c>
      <c r="P64" s="5">
        <f t="shared" si="1"/>
        <v>13965</v>
      </c>
    </row>
    <row r="65" spans="1:16">
      <c r="A65">
        <v>61</v>
      </c>
      <c r="B65" s="2">
        <v>43972</v>
      </c>
      <c r="C65" s="3" t="s">
        <v>46</v>
      </c>
      <c r="D65" s="6" t="s">
        <v>50</v>
      </c>
      <c r="E65" s="3" t="s">
        <v>17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25</v>
      </c>
      <c r="J65" t="s">
        <v>26</v>
      </c>
      <c r="K65" t="s">
        <v>27</v>
      </c>
      <c r="L65">
        <v>45</v>
      </c>
      <c r="M65" s="5">
        <v>350</v>
      </c>
      <c r="N65" s="5">
        <v>15750</v>
      </c>
      <c r="O65" t="str">
        <f t="shared" si="0"/>
        <v>y</v>
      </c>
      <c r="P65" s="5">
        <f t="shared" si="1"/>
        <v>14962.5</v>
      </c>
    </row>
    <row r="66" spans="1:16">
      <c r="A66">
        <v>62</v>
      </c>
      <c r="B66" s="2">
        <v>43975</v>
      </c>
      <c r="C66" s="3" t="s">
        <v>46</v>
      </c>
      <c r="D66" s="6" t="s">
        <v>61</v>
      </c>
      <c r="E66" s="3" t="s">
        <v>42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28</v>
      </c>
      <c r="J66" t="s">
        <v>19</v>
      </c>
      <c r="K66" t="s">
        <v>54</v>
      </c>
      <c r="L66">
        <v>20</v>
      </c>
      <c r="M66" s="5">
        <v>295</v>
      </c>
      <c r="N66" s="5">
        <v>5900</v>
      </c>
      <c r="O66" t="str">
        <f t="shared" si="0"/>
        <v>y</v>
      </c>
      <c r="P66" s="5">
        <f t="shared" si="1"/>
        <v>5605</v>
      </c>
    </row>
    <row r="67" spans="1:16">
      <c r="A67">
        <v>63</v>
      </c>
      <c r="B67" s="2">
        <v>43977</v>
      </c>
      <c r="C67" s="3" t="s">
        <v>46</v>
      </c>
      <c r="D67" s="6" t="s">
        <v>55</v>
      </c>
      <c r="E67" s="3" t="s">
        <v>56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28</v>
      </c>
      <c r="J67" t="s">
        <v>29</v>
      </c>
      <c r="K67" t="s">
        <v>30</v>
      </c>
      <c r="L67">
        <v>22</v>
      </c>
      <c r="M67" s="5">
        <v>295</v>
      </c>
      <c r="N67" s="5">
        <v>6490</v>
      </c>
      <c r="O67" t="str">
        <f t="shared" si="0"/>
        <v>y</v>
      </c>
      <c r="P67" s="5">
        <f t="shared" si="1"/>
        <v>6165.5</v>
      </c>
    </row>
    <row r="68" spans="1:16">
      <c r="A68">
        <v>64</v>
      </c>
      <c r="B68" s="2">
        <v>43978</v>
      </c>
      <c r="C68" s="3" t="s">
        <v>46</v>
      </c>
      <c r="D68" s="6" t="s">
        <v>41</v>
      </c>
      <c r="E68" s="3" t="s">
        <v>42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33</v>
      </c>
      <c r="J68" t="s">
        <v>26</v>
      </c>
      <c r="K68" t="s">
        <v>39</v>
      </c>
      <c r="L68">
        <v>15</v>
      </c>
      <c r="M68" s="5">
        <v>220</v>
      </c>
      <c r="N68" s="5">
        <v>3300</v>
      </c>
      <c r="O68" t="str">
        <f t="shared" si="0"/>
        <v>N</v>
      </c>
      <c r="P68" s="5">
        <f t="shared" si="1"/>
        <v>3300</v>
      </c>
    </row>
    <row r="69" spans="1:16">
      <c r="A69">
        <v>65</v>
      </c>
      <c r="B69" s="2">
        <v>43979</v>
      </c>
      <c r="C69" s="3" t="s">
        <v>46</v>
      </c>
      <c r="D69" s="6" t="s">
        <v>64</v>
      </c>
      <c r="E69" s="3" t="s">
        <v>56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21</v>
      </c>
      <c r="J69" t="s">
        <v>22</v>
      </c>
      <c r="K69" t="s">
        <v>23</v>
      </c>
      <c r="L69">
        <v>35</v>
      </c>
      <c r="M69" s="5">
        <v>235</v>
      </c>
      <c r="N69" s="5">
        <v>8225</v>
      </c>
      <c r="O69" t="str">
        <f t="shared" ref="O69:O84" si="2">IF(L69&gt;=20,"y","N")</f>
        <v>y</v>
      </c>
      <c r="P69" s="5">
        <f t="shared" ref="P69:P84" si="3">IF(L69&gt;=20,0.95*N69,N69)</f>
        <v>7813.75</v>
      </c>
    </row>
    <row r="70" spans="1:16">
      <c r="A70">
        <v>66</v>
      </c>
      <c r="B70" s="2">
        <v>43984</v>
      </c>
      <c r="C70" s="3" t="s">
        <v>40</v>
      </c>
      <c r="D70" s="6" t="s">
        <v>41</v>
      </c>
      <c r="E70" s="3" t="s">
        <v>42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37</v>
      </c>
      <c r="J70" t="s">
        <v>34</v>
      </c>
      <c r="K70" t="s">
        <v>48</v>
      </c>
      <c r="L70">
        <v>33</v>
      </c>
      <c r="M70" s="5">
        <v>375</v>
      </c>
      <c r="N70" s="5">
        <v>12375</v>
      </c>
      <c r="O70" t="str">
        <f t="shared" si="2"/>
        <v>y</v>
      </c>
      <c r="P70" s="5">
        <f t="shared" si="3"/>
        <v>11756.25</v>
      </c>
    </row>
    <row r="71" spans="1:16">
      <c r="A71">
        <v>67</v>
      </c>
      <c r="B71" s="2">
        <v>43987</v>
      </c>
      <c r="C71" s="3" t="s">
        <v>40</v>
      </c>
      <c r="D71" s="6" t="s">
        <v>61</v>
      </c>
      <c r="E71" s="3" t="s">
        <v>42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18</v>
      </c>
      <c r="J71" t="s">
        <v>29</v>
      </c>
      <c r="K71" t="s">
        <v>47</v>
      </c>
      <c r="L71">
        <v>22</v>
      </c>
      <c r="M71" s="5">
        <v>260</v>
      </c>
      <c r="N71" s="5">
        <v>5720</v>
      </c>
      <c r="O71" t="str">
        <f t="shared" si="2"/>
        <v>y</v>
      </c>
      <c r="P71" s="5">
        <f t="shared" si="3"/>
        <v>5434</v>
      </c>
    </row>
    <row r="72" spans="1:16">
      <c r="A72">
        <v>68</v>
      </c>
      <c r="B72" s="2">
        <v>43987</v>
      </c>
      <c r="C72" s="3" t="s">
        <v>40</v>
      </c>
      <c r="D72" s="6" t="s">
        <v>41</v>
      </c>
      <c r="E72" s="3" t="s">
        <v>42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18</v>
      </c>
      <c r="J72" t="s">
        <v>34</v>
      </c>
      <c r="K72" t="s">
        <v>49</v>
      </c>
      <c r="L72">
        <v>26</v>
      </c>
      <c r="M72" s="5">
        <v>260</v>
      </c>
      <c r="N72" s="5">
        <v>6760</v>
      </c>
      <c r="O72" t="str">
        <f t="shared" si="2"/>
        <v>y</v>
      </c>
      <c r="P72" s="5">
        <f t="shared" si="3"/>
        <v>6422</v>
      </c>
    </row>
    <row r="73" spans="1:16">
      <c r="A73">
        <v>69</v>
      </c>
      <c r="B73" s="2">
        <v>43990</v>
      </c>
      <c r="C73" s="3" t="s">
        <v>40</v>
      </c>
      <c r="D73" s="6" t="s">
        <v>55</v>
      </c>
      <c r="E73" s="3" t="s">
        <v>56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33</v>
      </c>
      <c r="J73" t="s">
        <v>19</v>
      </c>
      <c r="K73" t="s">
        <v>60</v>
      </c>
      <c r="L73">
        <v>16</v>
      </c>
      <c r="M73" s="5">
        <v>220</v>
      </c>
      <c r="N73" s="5">
        <v>3520</v>
      </c>
      <c r="O73" t="str">
        <f t="shared" si="2"/>
        <v>N</v>
      </c>
      <c r="P73" s="5">
        <f t="shared" si="3"/>
        <v>3520</v>
      </c>
    </row>
    <row r="74" spans="1:16">
      <c r="A74">
        <v>70</v>
      </c>
      <c r="B74" s="2">
        <v>43991</v>
      </c>
      <c r="C74" s="3" t="s">
        <v>40</v>
      </c>
      <c r="D74" s="6" t="s">
        <v>50</v>
      </c>
      <c r="E74" s="3" t="s">
        <v>17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28</v>
      </c>
      <c r="J74" t="s">
        <v>29</v>
      </c>
      <c r="K74" t="s">
        <v>30</v>
      </c>
      <c r="L74">
        <v>10</v>
      </c>
      <c r="M74" s="5">
        <v>295</v>
      </c>
      <c r="N74" s="5">
        <v>2950</v>
      </c>
      <c r="O74" t="str">
        <f t="shared" si="2"/>
        <v>N</v>
      </c>
      <c r="P74" s="5">
        <f t="shared" si="3"/>
        <v>2950</v>
      </c>
    </row>
    <row r="75" spans="1:16">
      <c r="A75">
        <v>71</v>
      </c>
      <c r="B75" s="2">
        <v>43991</v>
      </c>
      <c r="C75" s="3" t="s">
        <v>40</v>
      </c>
      <c r="D75" s="6" t="s">
        <v>63</v>
      </c>
      <c r="E75" s="3" t="s">
        <v>17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18</v>
      </c>
      <c r="J75" t="s">
        <v>29</v>
      </c>
      <c r="K75" t="s">
        <v>47</v>
      </c>
      <c r="L75">
        <v>40</v>
      </c>
      <c r="M75" s="5">
        <v>260</v>
      </c>
      <c r="N75" s="5">
        <v>10400</v>
      </c>
      <c r="O75" t="str">
        <f t="shared" si="2"/>
        <v>y</v>
      </c>
      <c r="P75" s="5">
        <f t="shared" si="3"/>
        <v>9880</v>
      </c>
    </row>
    <row r="76" spans="1:16">
      <c r="A76">
        <v>72</v>
      </c>
      <c r="B76" s="2">
        <v>43994</v>
      </c>
      <c r="C76" s="3" t="s">
        <v>40</v>
      </c>
      <c r="D76" s="6" t="s">
        <v>16</v>
      </c>
      <c r="E76" s="3" t="s">
        <v>17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21</v>
      </c>
      <c r="J76" t="s">
        <v>22</v>
      </c>
      <c r="K76" t="s">
        <v>23</v>
      </c>
      <c r="L76">
        <v>15</v>
      </c>
      <c r="M76" s="5">
        <v>235</v>
      </c>
      <c r="N76" s="5">
        <v>3525</v>
      </c>
      <c r="O76" t="str">
        <f t="shared" si="2"/>
        <v>N</v>
      </c>
      <c r="P76" s="5">
        <f t="shared" si="3"/>
        <v>3525</v>
      </c>
    </row>
    <row r="77" spans="1:16">
      <c r="A77">
        <v>73</v>
      </c>
      <c r="B77" s="2">
        <v>43996</v>
      </c>
      <c r="C77" s="3" t="s">
        <v>40</v>
      </c>
      <c r="D77" s="6" t="s">
        <v>64</v>
      </c>
      <c r="E77" s="3" t="s">
        <v>56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37</v>
      </c>
      <c r="J77" t="s">
        <v>34</v>
      </c>
      <c r="K77" t="s">
        <v>48</v>
      </c>
      <c r="L77">
        <v>25</v>
      </c>
      <c r="M77" s="5">
        <v>375</v>
      </c>
      <c r="N77" s="5">
        <v>9375</v>
      </c>
      <c r="O77" t="str">
        <f t="shared" si="2"/>
        <v>y</v>
      </c>
      <c r="P77" s="5">
        <f t="shared" si="3"/>
        <v>8906.25</v>
      </c>
    </row>
    <row r="78" spans="1:16">
      <c r="A78">
        <v>74</v>
      </c>
      <c r="B78" s="2">
        <v>167</v>
      </c>
      <c r="C78" s="3" t="s">
        <v>40</v>
      </c>
      <c r="D78" s="6" t="s">
        <v>55</v>
      </c>
      <c r="E78" s="3" t="s">
        <v>56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28</v>
      </c>
      <c r="J78" t="s">
        <v>34</v>
      </c>
      <c r="K78" t="s">
        <v>57</v>
      </c>
      <c r="L78">
        <v>20</v>
      </c>
      <c r="M78" s="5">
        <v>295</v>
      </c>
      <c r="N78" s="5">
        <v>5900</v>
      </c>
      <c r="O78" t="str">
        <f t="shared" si="2"/>
        <v>y</v>
      </c>
      <c r="P78" s="5">
        <f t="shared" si="3"/>
        <v>5605</v>
      </c>
    </row>
    <row r="79" spans="1:16">
      <c r="A79">
        <v>75</v>
      </c>
      <c r="B79" s="2">
        <v>44000</v>
      </c>
      <c r="C79" s="3" t="s">
        <v>40</v>
      </c>
      <c r="D79" s="6" t="s">
        <v>41</v>
      </c>
      <c r="E79" s="3" t="s">
        <v>42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18</v>
      </c>
      <c r="J79" t="s">
        <v>19</v>
      </c>
      <c r="K79" t="s">
        <v>20</v>
      </c>
      <c r="L79">
        <v>35</v>
      </c>
      <c r="M79" s="5">
        <v>260</v>
      </c>
      <c r="N79" s="5">
        <v>9100</v>
      </c>
      <c r="O79" t="str">
        <f t="shared" si="2"/>
        <v>y</v>
      </c>
      <c r="P79" s="5">
        <f t="shared" si="3"/>
        <v>8645</v>
      </c>
    </row>
    <row r="80" spans="1:16">
      <c r="A80">
        <v>76</v>
      </c>
      <c r="B80" s="2">
        <v>44005</v>
      </c>
      <c r="C80" s="3" t="s">
        <v>40</v>
      </c>
      <c r="D80" s="6" t="s">
        <v>61</v>
      </c>
      <c r="E80" s="3" t="s">
        <v>42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25</v>
      </c>
      <c r="J80" t="s">
        <v>29</v>
      </c>
      <c r="K80" t="s">
        <v>44</v>
      </c>
      <c r="L80">
        <v>22</v>
      </c>
      <c r="M80" s="5">
        <v>350</v>
      </c>
      <c r="N80" s="5">
        <v>7700</v>
      </c>
      <c r="O80" t="str">
        <f t="shared" si="2"/>
        <v>y</v>
      </c>
      <c r="P80" s="5">
        <f t="shared" si="3"/>
        <v>7315</v>
      </c>
    </row>
    <row r="81" spans="1:16">
      <c r="A81">
        <v>77</v>
      </c>
      <c r="B81" s="2">
        <v>44006</v>
      </c>
      <c r="C81" s="3" t="s">
        <v>40</v>
      </c>
      <c r="D81" s="6" t="s">
        <v>16</v>
      </c>
      <c r="E81" s="3" t="s">
        <v>17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33</v>
      </c>
      <c r="J81" t="s">
        <v>26</v>
      </c>
      <c r="K81" t="s">
        <v>39</v>
      </c>
      <c r="L81">
        <v>16</v>
      </c>
      <c r="M81" s="5">
        <v>220</v>
      </c>
      <c r="N81" s="5">
        <v>3520</v>
      </c>
      <c r="O81" t="str">
        <f t="shared" si="2"/>
        <v>N</v>
      </c>
      <c r="P81" s="5">
        <f t="shared" si="3"/>
        <v>3520</v>
      </c>
    </row>
    <row r="82" spans="1:16">
      <c r="A82">
        <v>78</v>
      </c>
      <c r="B82" s="2">
        <v>44009</v>
      </c>
      <c r="C82" s="3" t="s">
        <v>40</v>
      </c>
      <c r="D82" s="6" t="s">
        <v>63</v>
      </c>
      <c r="E82" s="3" t="s">
        <v>17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28</v>
      </c>
      <c r="J82" t="s">
        <v>29</v>
      </c>
      <c r="K82" t="s">
        <v>30</v>
      </c>
      <c r="L82">
        <v>50</v>
      </c>
      <c r="M82" s="5">
        <v>295</v>
      </c>
      <c r="N82" s="5">
        <v>14750</v>
      </c>
      <c r="O82" t="str">
        <f t="shared" si="2"/>
        <v>y</v>
      </c>
      <c r="P82" s="5">
        <f t="shared" si="3"/>
        <v>14012.5</v>
      </c>
    </row>
    <row r="83" spans="1:16">
      <c r="A83">
        <v>79</v>
      </c>
      <c r="B83" s="2">
        <v>44011</v>
      </c>
      <c r="C83" s="3" t="s">
        <v>40</v>
      </c>
      <c r="D83" s="6" t="s">
        <v>64</v>
      </c>
      <c r="E83" s="3" t="s">
        <v>56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37</v>
      </c>
      <c r="J83" t="s">
        <v>34</v>
      </c>
      <c r="K83" t="s">
        <v>48</v>
      </c>
      <c r="L83">
        <v>32</v>
      </c>
      <c r="M83" s="5">
        <v>375</v>
      </c>
      <c r="N83" s="5">
        <v>12000</v>
      </c>
      <c r="O83" t="str">
        <f t="shared" si="2"/>
        <v>y</v>
      </c>
      <c r="P83" s="5">
        <f t="shared" si="3"/>
        <v>11400</v>
      </c>
    </row>
    <row r="84" spans="1:16">
      <c r="A84">
        <v>80</v>
      </c>
      <c r="B84" s="2">
        <v>44011</v>
      </c>
      <c r="C84" s="3" t="s">
        <v>40</v>
      </c>
      <c r="D84" s="6" t="s">
        <v>16</v>
      </c>
      <c r="E84" s="3" t="s">
        <v>17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21</v>
      </c>
      <c r="J84" t="s">
        <v>26</v>
      </c>
      <c r="K84" t="s">
        <v>32</v>
      </c>
      <c r="L84">
        <v>14</v>
      </c>
      <c r="M84" s="5">
        <v>235</v>
      </c>
      <c r="N84" s="5">
        <v>3290</v>
      </c>
      <c r="O84" t="str">
        <f t="shared" si="2"/>
        <v>N</v>
      </c>
      <c r="P84" s="5">
        <f t="shared" si="3"/>
        <v>3290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F0C9-342C-473D-9E00-C51846A20C14}">
  <dimension ref="A1:P84"/>
  <sheetViews>
    <sheetView workbookViewId="0">
      <selection activeCell="H6" sqref="H6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6.42578125" customWidth="1"/>
    <col min="8" max="8" width="17.5703125" customWidth="1"/>
    <col min="9" max="9" width="9.140625" bestFit="1" customWidth="1"/>
    <col min="10" max="10" width="9" customWidth="1"/>
    <col min="11" max="11" width="12.28515625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4" customWidth="1"/>
    <col min="16" max="16" width="14.7109375" style="5" customWidth="1"/>
  </cols>
  <sheetData>
    <row r="1" spans="1:16" ht="21">
      <c r="A1" s="1" t="s">
        <v>0</v>
      </c>
      <c r="D1" s="17" t="s">
        <v>79</v>
      </c>
    </row>
    <row r="2" spans="1:16" ht="21">
      <c r="A2" s="1" t="s">
        <v>2</v>
      </c>
    </row>
    <row r="4" spans="1:16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75</v>
      </c>
      <c r="H4" s="3" t="s">
        <v>76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77</v>
      </c>
      <c r="P4" s="16" t="s">
        <v>78</v>
      </c>
    </row>
    <row r="5" spans="1:16">
      <c r="A5">
        <v>1</v>
      </c>
      <c r="B5" s="2">
        <v>43832</v>
      </c>
      <c r="C5" s="3" t="s">
        <v>15</v>
      </c>
      <c r="D5" s="6" t="s">
        <v>55</v>
      </c>
      <c r="E5" s="3" t="s">
        <v>56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21</v>
      </c>
      <c r="J5" t="s">
        <v>29</v>
      </c>
      <c r="K5" t="s">
        <v>52</v>
      </c>
      <c r="L5">
        <v>15</v>
      </c>
      <c r="M5" s="4">
        <v>235</v>
      </c>
      <c r="N5" s="5">
        <v>3525</v>
      </c>
      <c r="O5" s="3" t="str">
        <f t="shared" ref="O5:O68" si="0">IF(L5&gt;=20,"y","N")</f>
        <v>N</v>
      </c>
      <c r="P5" s="5">
        <f t="shared" ref="P5:P68" si="1">IF(L5&gt;=20,0.95*N5,N5)</f>
        <v>3525</v>
      </c>
    </row>
    <row r="6" spans="1:16">
      <c r="A6">
        <v>2</v>
      </c>
      <c r="B6" s="2">
        <v>43836</v>
      </c>
      <c r="C6" s="3" t="s">
        <v>15</v>
      </c>
      <c r="D6" s="6" t="s">
        <v>16</v>
      </c>
      <c r="E6" s="3" t="s">
        <v>17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18</v>
      </c>
      <c r="J6" t="s">
        <v>19</v>
      </c>
      <c r="K6" t="s">
        <v>20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15</v>
      </c>
      <c r="D7" s="6" t="s">
        <v>63</v>
      </c>
      <c r="E7" s="3" t="s">
        <v>17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25</v>
      </c>
      <c r="J7" t="s">
        <v>29</v>
      </c>
      <c r="K7" t="s">
        <v>44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15</v>
      </c>
      <c r="D8" s="6" t="s">
        <v>61</v>
      </c>
      <c r="E8" s="3" t="s">
        <v>42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21</v>
      </c>
      <c r="J8" t="s">
        <v>22</v>
      </c>
      <c r="K8" t="s">
        <v>23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15</v>
      </c>
      <c r="D9" s="6" t="s">
        <v>55</v>
      </c>
      <c r="E9" s="3" t="s">
        <v>56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28</v>
      </c>
      <c r="J9" t="s">
        <v>34</v>
      </c>
      <c r="K9" t="s">
        <v>57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15</v>
      </c>
      <c r="D10" s="6" t="s">
        <v>64</v>
      </c>
      <c r="E10" s="3" t="s">
        <v>56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25</v>
      </c>
      <c r="J10" t="s">
        <v>22</v>
      </c>
      <c r="K10" t="s">
        <v>65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15</v>
      </c>
      <c r="D11" s="6" t="s">
        <v>41</v>
      </c>
      <c r="E11" s="3" t="s">
        <v>42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37</v>
      </c>
      <c r="J11" t="s">
        <v>26</v>
      </c>
      <c r="K11" t="s">
        <v>43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15</v>
      </c>
      <c r="D12" s="6" t="s">
        <v>16</v>
      </c>
      <c r="E12" s="3" t="s">
        <v>17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21</v>
      </c>
      <c r="J12" t="s">
        <v>22</v>
      </c>
      <c r="K12" t="s">
        <v>23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15</v>
      </c>
      <c r="D13" s="6" t="s">
        <v>63</v>
      </c>
      <c r="E13" s="3" t="s">
        <v>17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18</v>
      </c>
      <c r="J13" t="s">
        <v>22</v>
      </c>
      <c r="K13" t="s">
        <v>51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15</v>
      </c>
      <c r="D14" s="6" t="s">
        <v>55</v>
      </c>
      <c r="E14" s="3" t="s">
        <v>56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25</v>
      </c>
      <c r="J14" t="s">
        <v>29</v>
      </c>
      <c r="K14" t="s">
        <v>44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15</v>
      </c>
      <c r="D15" s="6" t="s">
        <v>41</v>
      </c>
      <c r="E15" s="3" t="s">
        <v>42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25</v>
      </c>
      <c r="J15" t="s">
        <v>29</v>
      </c>
      <c r="K15" t="s">
        <v>44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24</v>
      </c>
      <c r="D16" s="6" t="s">
        <v>61</v>
      </c>
      <c r="E16" s="3" t="s">
        <v>42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28</v>
      </c>
      <c r="J16" t="s">
        <v>26</v>
      </c>
      <c r="K16" t="s">
        <v>58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24</v>
      </c>
      <c r="D17" s="6" t="s">
        <v>55</v>
      </c>
      <c r="E17" s="3" t="s">
        <v>56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37</v>
      </c>
      <c r="J17" t="s">
        <v>34</v>
      </c>
      <c r="K17" t="s">
        <v>48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24</v>
      </c>
      <c r="D18" s="6" t="s">
        <v>50</v>
      </c>
      <c r="E18" s="3" t="s">
        <v>17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18</v>
      </c>
      <c r="J18" t="s">
        <v>22</v>
      </c>
      <c r="K18" t="s">
        <v>51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24</v>
      </c>
      <c r="D19" s="6" t="s">
        <v>16</v>
      </c>
      <c r="E19" s="3" t="s">
        <v>17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25</v>
      </c>
      <c r="J19" t="s">
        <v>26</v>
      </c>
      <c r="K19" t="s">
        <v>27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24</v>
      </c>
      <c r="D20" s="6" t="s">
        <v>61</v>
      </c>
      <c r="E20" s="3" t="s">
        <v>42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25</v>
      </c>
      <c r="J20" t="s">
        <v>29</v>
      </c>
      <c r="K20" t="s">
        <v>44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24</v>
      </c>
      <c r="D21" s="6" t="s">
        <v>63</v>
      </c>
      <c r="E21" s="3" t="s">
        <v>17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33</v>
      </c>
      <c r="J21" t="s">
        <v>19</v>
      </c>
      <c r="K21" t="s">
        <v>60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24</v>
      </c>
      <c r="D22" s="6" t="s">
        <v>55</v>
      </c>
      <c r="E22" s="3" t="s">
        <v>56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18</v>
      </c>
      <c r="J22" t="s">
        <v>22</v>
      </c>
      <c r="K22" t="s">
        <v>51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24</v>
      </c>
      <c r="D23" s="6" t="s">
        <v>41</v>
      </c>
      <c r="E23" s="3" t="s">
        <v>42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21</v>
      </c>
      <c r="J23" t="s">
        <v>22</v>
      </c>
      <c r="K23" t="s">
        <v>23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24</v>
      </c>
      <c r="D24" s="6" t="s">
        <v>16</v>
      </c>
      <c r="E24" s="3" t="s">
        <v>17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28</v>
      </c>
      <c r="J24" t="s">
        <v>29</v>
      </c>
      <c r="K24" t="s">
        <v>30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24</v>
      </c>
      <c r="D25" s="6" t="s">
        <v>61</v>
      </c>
      <c r="E25" s="3" t="s">
        <v>42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37</v>
      </c>
      <c r="J25" t="s">
        <v>34</v>
      </c>
      <c r="K25" t="s">
        <v>48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24</v>
      </c>
      <c r="D26" s="6" t="s">
        <v>64</v>
      </c>
      <c r="E26" s="3" t="s">
        <v>56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25</v>
      </c>
      <c r="J26" t="s">
        <v>22</v>
      </c>
      <c r="K26" t="s">
        <v>65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31</v>
      </c>
      <c r="D27" s="6" t="s">
        <v>63</v>
      </c>
      <c r="E27" s="3" t="s">
        <v>17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37</v>
      </c>
      <c r="J27" t="s">
        <v>29</v>
      </c>
      <c r="K27" t="s">
        <v>38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31</v>
      </c>
      <c r="D28" s="6" t="s">
        <v>50</v>
      </c>
      <c r="E28" s="3" t="s">
        <v>17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18</v>
      </c>
      <c r="J28" t="s">
        <v>29</v>
      </c>
      <c r="K28" t="s">
        <v>47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31</v>
      </c>
      <c r="D29" s="6" t="s">
        <v>16</v>
      </c>
      <c r="E29" s="3" t="s">
        <v>17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21</v>
      </c>
      <c r="J29" t="s">
        <v>26</v>
      </c>
      <c r="K29" t="s">
        <v>32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31</v>
      </c>
      <c r="D30" s="6" t="s">
        <v>55</v>
      </c>
      <c r="E30" s="3" t="s">
        <v>56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28</v>
      </c>
      <c r="J30" t="s">
        <v>22</v>
      </c>
      <c r="K30" t="s">
        <v>53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31</v>
      </c>
      <c r="D31" s="6" t="s">
        <v>64</v>
      </c>
      <c r="E31" s="3" t="s">
        <v>56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33</v>
      </c>
      <c r="J31" t="s">
        <v>26</v>
      </c>
      <c r="K31" t="s">
        <v>39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31</v>
      </c>
      <c r="D32" s="6" t="s">
        <v>61</v>
      </c>
      <c r="E32" s="3" t="s">
        <v>42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25</v>
      </c>
      <c r="J32" t="s">
        <v>29</v>
      </c>
      <c r="K32" t="s">
        <v>44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31</v>
      </c>
      <c r="D33" s="6" t="s">
        <v>50</v>
      </c>
      <c r="E33" s="3" t="s">
        <v>17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21</v>
      </c>
      <c r="J33" t="s">
        <v>34</v>
      </c>
      <c r="K33" t="s">
        <v>45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31</v>
      </c>
      <c r="D34" s="6" t="s">
        <v>16</v>
      </c>
      <c r="E34" s="3" t="s">
        <v>17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33</v>
      </c>
      <c r="J34" t="s">
        <v>34</v>
      </c>
      <c r="K34" t="s">
        <v>35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31</v>
      </c>
      <c r="D35" s="6" t="s">
        <v>50</v>
      </c>
      <c r="E35" s="3" t="s">
        <v>17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21</v>
      </c>
      <c r="J35" t="s">
        <v>29</v>
      </c>
      <c r="K35" t="s">
        <v>52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31</v>
      </c>
      <c r="D36" s="6" t="s">
        <v>55</v>
      </c>
      <c r="E36" s="3" t="s">
        <v>56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28</v>
      </c>
      <c r="J36" t="s">
        <v>26</v>
      </c>
      <c r="K36" t="s">
        <v>58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31</v>
      </c>
      <c r="D37" s="6" t="s">
        <v>61</v>
      </c>
      <c r="E37" s="3" t="s">
        <v>42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37</v>
      </c>
      <c r="J37" t="s">
        <v>26</v>
      </c>
      <c r="K37" t="s">
        <v>43</v>
      </c>
      <c r="L37">
        <v>20</v>
      </c>
      <c r="M37" s="5">
        <v>375</v>
      </c>
      <c r="N37" s="5">
        <v>7500</v>
      </c>
      <c r="O37" t="str">
        <f t="shared" si="0"/>
        <v>y</v>
      </c>
      <c r="P37" s="5">
        <f t="shared" si="1"/>
        <v>7125</v>
      </c>
    </row>
    <row r="38" spans="1:16">
      <c r="A38">
        <v>34</v>
      </c>
      <c r="B38" s="2">
        <v>43918</v>
      </c>
      <c r="C38" s="3" t="s">
        <v>31</v>
      </c>
      <c r="D38" s="6" t="s">
        <v>64</v>
      </c>
      <c r="E38" s="3" t="s">
        <v>56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33</v>
      </c>
      <c r="J38" t="s">
        <v>34</v>
      </c>
      <c r="K38" t="s">
        <v>35</v>
      </c>
      <c r="L38">
        <v>45</v>
      </c>
      <c r="M38" s="5">
        <v>220</v>
      </c>
      <c r="N38" s="5">
        <v>9900</v>
      </c>
      <c r="O38" t="str">
        <f t="shared" si="0"/>
        <v>y</v>
      </c>
      <c r="P38" s="5">
        <f t="shared" si="1"/>
        <v>9405</v>
      </c>
    </row>
    <row r="39" spans="1:16">
      <c r="A39">
        <v>35</v>
      </c>
      <c r="B39" s="2">
        <v>43923</v>
      </c>
      <c r="C39" s="3" t="s">
        <v>36</v>
      </c>
      <c r="D39" s="6" t="s">
        <v>16</v>
      </c>
      <c r="E39" s="3" t="s">
        <v>17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37</v>
      </c>
      <c r="J39" t="s">
        <v>29</v>
      </c>
      <c r="K39" t="s">
        <v>38</v>
      </c>
      <c r="L39">
        <v>15</v>
      </c>
      <c r="M39" s="5">
        <v>375</v>
      </c>
      <c r="N39" s="5">
        <v>5625</v>
      </c>
      <c r="O39" t="str">
        <f t="shared" si="0"/>
        <v>N</v>
      </c>
      <c r="P39" s="5">
        <f t="shared" si="1"/>
        <v>5625</v>
      </c>
    </row>
    <row r="40" spans="1:16">
      <c r="A40">
        <v>36</v>
      </c>
      <c r="B40" s="2">
        <v>43927</v>
      </c>
      <c r="C40" s="3" t="s">
        <v>36</v>
      </c>
      <c r="D40" s="6" t="s">
        <v>50</v>
      </c>
      <c r="E40" s="3" t="s">
        <v>17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25</v>
      </c>
      <c r="J40" t="s">
        <v>29</v>
      </c>
      <c r="K40" t="s">
        <v>44</v>
      </c>
      <c r="L40">
        <v>14</v>
      </c>
      <c r="M40" s="5">
        <v>350</v>
      </c>
      <c r="N40" s="5">
        <v>4900</v>
      </c>
      <c r="O40" t="str">
        <f t="shared" si="0"/>
        <v>N</v>
      </c>
      <c r="P40" s="5">
        <f t="shared" si="1"/>
        <v>4900</v>
      </c>
    </row>
    <row r="41" spans="1:16">
      <c r="A41">
        <v>37</v>
      </c>
      <c r="B41" s="2">
        <v>43928</v>
      </c>
      <c r="C41" s="3" t="s">
        <v>36</v>
      </c>
      <c r="D41" s="6" t="s">
        <v>61</v>
      </c>
      <c r="E41" s="3" t="s">
        <v>42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28</v>
      </c>
      <c r="J41" t="s">
        <v>34</v>
      </c>
      <c r="K41" t="s">
        <v>57</v>
      </c>
      <c r="L41">
        <v>32</v>
      </c>
      <c r="M41" s="5">
        <v>295</v>
      </c>
      <c r="N41" s="5">
        <v>9440</v>
      </c>
      <c r="O41" t="str">
        <f t="shared" si="0"/>
        <v>y</v>
      </c>
      <c r="P41" s="5">
        <f t="shared" si="1"/>
        <v>8968</v>
      </c>
    </row>
    <row r="42" spans="1:16">
      <c r="A42">
        <v>38</v>
      </c>
      <c r="B42" s="2">
        <v>43932</v>
      </c>
      <c r="C42" s="3" t="s">
        <v>36</v>
      </c>
      <c r="D42" s="6" t="s">
        <v>63</v>
      </c>
      <c r="E42" s="3" t="s">
        <v>17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18</v>
      </c>
      <c r="J42" t="s">
        <v>29</v>
      </c>
      <c r="K42" t="s">
        <v>47</v>
      </c>
      <c r="L42">
        <v>40</v>
      </c>
      <c r="M42" s="5">
        <v>260</v>
      </c>
      <c r="N42" s="5">
        <v>10400</v>
      </c>
      <c r="O42" t="str">
        <f t="shared" si="0"/>
        <v>y</v>
      </c>
      <c r="P42" s="5">
        <f t="shared" si="1"/>
        <v>9880</v>
      </c>
    </row>
    <row r="43" spans="1:16">
      <c r="A43">
        <v>39</v>
      </c>
      <c r="B43" s="2">
        <v>43933</v>
      </c>
      <c r="C43" s="3" t="s">
        <v>36</v>
      </c>
      <c r="D43" s="6" t="s">
        <v>64</v>
      </c>
      <c r="E43" s="3" t="s">
        <v>56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21</v>
      </c>
      <c r="J43" t="s">
        <v>29</v>
      </c>
      <c r="K43" t="s">
        <v>52</v>
      </c>
      <c r="L43">
        <v>45</v>
      </c>
      <c r="M43" s="5">
        <v>235</v>
      </c>
      <c r="N43" s="5">
        <v>10575</v>
      </c>
      <c r="O43" t="str">
        <f t="shared" si="0"/>
        <v>y</v>
      </c>
      <c r="P43" s="5">
        <f t="shared" si="1"/>
        <v>10046.25</v>
      </c>
    </row>
    <row r="44" spans="1:16">
      <c r="A44">
        <v>40</v>
      </c>
      <c r="B44" s="2">
        <v>43933</v>
      </c>
      <c r="C44" s="3" t="s">
        <v>36</v>
      </c>
      <c r="D44" s="6" t="s">
        <v>16</v>
      </c>
      <c r="E44" s="3" t="s">
        <v>17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33</v>
      </c>
      <c r="J44" t="s">
        <v>26</v>
      </c>
      <c r="K44" t="s">
        <v>39</v>
      </c>
      <c r="L44">
        <v>24</v>
      </c>
      <c r="M44" s="5">
        <v>220</v>
      </c>
      <c r="N44" s="5">
        <v>5280</v>
      </c>
      <c r="O44" t="str">
        <f t="shared" si="0"/>
        <v>y</v>
      </c>
      <c r="P44" s="5">
        <f t="shared" si="1"/>
        <v>5016</v>
      </c>
    </row>
    <row r="45" spans="1:16">
      <c r="A45">
        <v>41</v>
      </c>
      <c r="B45" s="2">
        <v>43935</v>
      </c>
      <c r="C45" s="3" t="s">
        <v>36</v>
      </c>
      <c r="D45" s="6" t="s">
        <v>50</v>
      </c>
      <c r="E45" s="3" t="s">
        <v>17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37</v>
      </c>
      <c r="J45" t="s">
        <v>29</v>
      </c>
      <c r="K45" t="s">
        <v>38</v>
      </c>
      <c r="L45">
        <v>30</v>
      </c>
      <c r="M45" s="5">
        <v>375</v>
      </c>
      <c r="N45" s="5">
        <v>11250</v>
      </c>
      <c r="O45" t="str">
        <f t="shared" si="0"/>
        <v>y</v>
      </c>
      <c r="P45" s="5">
        <f t="shared" si="1"/>
        <v>10687.5</v>
      </c>
    </row>
    <row r="46" spans="1:16">
      <c r="A46">
        <v>42</v>
      </c>
      <c r="B46" s="2">
        <v>43936</v>
      </c>
      <c r="C46" s="3" t="s">
        <v>36</v>
      </c>
      <c r="D46" s="6" t="s">
        <v>50</v>
      </c>
      <c r="E46" s="3" t="s">
        <v>17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18</v>
      </c>
      <c r="J46" t="s">
        <v>19</v>
      </c>
      <c r="K46" t="s">
        <v>20</v>
      </c>
      <c r="L46">
        <v>15</v>
      </c>
      <c r="M46" s="5">
        <v>260</v>
      </c>
      <c r="N46" s="5">
        <v>3900</v>
      </c>
      <c r="O46" t="str">
        <f t="shared" si="0"/>
        <v>N</v>
      </c>
      <c r="P46" s="5">
        <f t="shared" si="1"/>
        <v>3900</v>
      </c>
    </row>
    <row r="47" spans="1:16">
      <c r="A47">
        <v>43</v>
      </c>
      <c r="B47" s="2">
        <v>43937</v>
      </c>
      <c r="C47" s="3" t="s">
        <v>36</v>
      </c>
      <c r="D47" s="6" t="s">
        <v>64</v>
      </c>
      <c r="E47" s="3" t="s">
        <v>56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37</v>
      </c>
      <c r="J47" t="s">
        <v>29</v>
      </c>
      <c r="K47" t="s">
        <v>38</v>
      </c>
      <c r="L47">
        <v>15</v>
      </c>
      <c r="M47" s="5">
        <v>375</v>
      </c>
      <c r="N47" s="5">
        <v>5625</v>
      </c>
      <c r="O47" t="str">
        <f t="shared" si="0"/>
        <v>N</v>
      </c>
      <c r="P47" s="5">
        <f t="shared" si="1"/>
        <v>5625</v>
      </c>
    </row>
    <row r="48" spans="1:16">
      <c r="A48">
        <v>44</v>
      </c>
      <c r="B48" s="2">
        <v>43940</v>
      </c>
      <c r="C48" s="3" t="s">
        <v>36</v>
      </c>
      <c r="D48" s="6" t="s">
        <v>55</v>
      </c>
      <c r="E48" s="3" t="s">
        <v>56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28</v>
      </c>
      <c r="J48" t="s">
        <v>22</v>
      </c>
      <c r="K48" t="s">
        <v>53</v>
      </c>
      <c r="L48">
        <v>42</v>
      </c>
      <c r="M48" s="5">
        <v>295</v>
      </c>
      <c r="N48" s="5">
        <v>12390</v>
      </c>
      <c r="O48" t="str">
        <f t="shared" si="0"/>
        <v>y</v>
      </c>
      <c r="P48" s="5">
        <f t="shared" si="1"/>
        <v>11770.5</v>
      </c>
    </row>
    <row r="49" spans="1:16">
      <c r="A49">
        <v>45</v>
      </c>
      <c r="B49" s="2">
        <v>43941</v>
      </c>
      <c r="C49" s="3" t="s">
        <v>36</v>
      </c>
      <c r="D49" s="6" t="s">
        <v>55</v>
      </c>
      <c r="E49" s="3" t="s">
        <v>56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25</v>
      </c>
      <c r="J49" t="s">
        <v>29</v>
      </c>
      <c r="K49" t="s">
        <v>44</v>
      </c>
      <c r="L49">
        <v>26</v>
      </c>
      <c r="M49" s="5">
        <v>350</v>
      </c>
      <c r="N49" s="5">
        <v>9100</v>
      </c>
      <c r="O49" t="str">
        <f t="shared" si="0"/>
        <v>y</v>
      </c>
      <c r="P49" s="5">
        <f t="shared" si="1"/>
        <v>8645</v>
      </c>
    </row>
    <row r="50" spans="1:16">
      <c r="A50">
        <v>46</v>
      </c>
      <c r="B50" s="2">
        <v>43943</v>
      </c>
      <c r="C50" s="3" t="s">
        <v>36</v>
      </c>
      <c r="D50" s="6" t="s">
        <v>61</v>
      </c>
      <c r="E50" s="3" t="s">
        <v>42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18</v>
      </c>
      <c r="J50" t="s">
        <v>34</v>
      </c>
      <c r="K50" t="s">
        <v>49</v>
      </c>
      <c r="L50">
        <v>35</v>
      </c>
      <c r="M50" s="5">
        <v>260</v>
      </c>
      <c r="N50" s="5">
        <v>9100</v>
      </c>
      <c r="O50" t="str">
        <f t="shared" si="0"/>
        <v>y</v>
      </c>
      <c r="P50" s="5">
        <f t="shared" si="1"/>
        <v>8645</v>
      </c>
    </row>
    <row r="51" spans="1:16">
      <c r="A51">
        <v>47</v>
      </c>
      <c r="B51" s="2">
        <v>43944</v>
      </c>
      <c r="C51" s="3" t="s">
        <v>36</v>
      </c>
      <c r="D51" s="6" t="s">
        <v>64</v>
      </c>
      <c r="E51" s="3" t="s">
        <v>56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33</v>
      </c>
      <c r="J51" t="s">
        <v>26</v>
      </c>
      <c r="K51" t="s">
        <v>39</v>
      </c>
      <c r="L51">
        <v>32</v>
      </c>
      <c r="M51" s="5">
        <v>220</v>
      </c>
      <c r="N51" s="5">
        <v>7040</v>
      </c>
      <c r="O51" t="str">
        <f t="shared" si="0"/>
        <v>y</v>
      </c>
      <c r="P51" s="5">
        <f t="shared" si="1"/>
        <v>6688</v>
      </c>
    </row>
    <row r="52" spans="1:16">
      <c r="A52">
        <v>48</v>
      </c>
      <c r="B52" s="2">
        <v>43948</v>
      </c>
      <c r="C52" s="3" t="s">
        <v>36</v>
      </c>
      <c r="D52" s="6" t="s">
        <v>50</v>
      </c>
      <c r="E52" s="3" t="s">
        <v>17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28</v>
      </c>
      <c r="J52" t="s">
        <v>22</v>
      </c>
      <c r="K52" t="s">
        <v>53</v>
      </c>
      <c r="L52">
        <v>18</v>
      </c>
      <c r="M52" s="5">
        <v>295</v>
      </c>
      <c r="N52" s="5">
        <v>5310</v>
      </c>
      <c r="O52" t="str">
        <f t="shared" si="0"/>
        <v>N</v>
      </c>
      <c r="P52" s="5">
        <f t="shared" si="1"/>
        <v>5310</v>
      </c>
    </row>
    <row r="53" spans="1:16">
      <c r="A53">
        <v>49</v>
      </c>
      <c r="B53" s="2">
        <v>43948</v>
      </c>
      <c r="C53" s="3" t="s">
        <v>36</v>
      </c>
      <c r="D53" s="6" t="s">
        <v>61</v>
      </c>
      <c r="E53" s="3" t="s">
        <v>42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25</v>
      </c>
      <c r="J53" t="s">
        <v>29</v>
      </c>
      <c r="K53" t="s">
        <v>44</v>
      </c>
      <c r="L53">
        <v>22</v>
      </c>
      <c r="M53" s="5">
        <v>350</v>
      </c>
      <c r="N53" s="5">
        <v>7700</v>
      </c>
      <c r="O53" t="str">
        <f t="shared" si="0"/>
        <v>y</v>
      </c>
      <c r="P53" s="5">
        <f t="shared" si="1"/>
        <v>7315</v>
      </c>
    </row>
    <row r="54" spans="1:16">
      <c r="A54">
        <v>50</v>
      </c>
      <c r="B54" s="2">
        <v>43951</v>
      </c>
      <c r="C54" s="3" t="s">
        <v>36</v>
      </c>
      <c r="D54" s="6" t="s">
        <v>41</v>
      </c>
      <c r="E54" s="3" t="s">
        <v>42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21</v>
      </c>
      <c r="J54" t="s">
        <v>34</v>
      </c>
      <c r="K54" t="s">
        <v>45</v>
      </c>
      <c r="L54">
        <v>38</v>
      </c>
      <c r="M54" s="5">
        <v>235</v>
      </c>
      <c r="N54" s="5">
        <v>8930</v>
      </c>
      <c r="O54" t="str">
        <f t="shared" si="0"/>
        <v>y</v>
      </c>
      <c r="P54" s="5">
        <f t="shared" si="1"/>
        <v>8483.5</v>
      </c>
    </row>
    <row r="55" spans="1:16">
      <c r="A55">
        <v>51</v>
      </c>
      <c r="B55" s="2">
        <v>43952</v>
      </c>
      <c r="C55" s="3" t="s">
        <v>46</v>
      </c>
      <c r="D55" s="6" t="s">
        <v>55</v>
      </c>
      <c r="E55" s="3" t="s">
        <v>56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33</v>
      </c>
      <c r="J55" t="s">
        <v>29</v>
      </c>
      <c r="K55" t="s">
        <v>59</v>
      </c>
      <c r="L55">
        <v>42</v>
      </c>
      <c r="M55" s="5">
        <v>220</v>
      </c>
      <c r="N55" s="5">
        <v>9240</v>
      </c>
      <c r="O55" t="str">
        <f t="shared" si="0"/>
        <v>y</v>
      </c>
      <c r="P55" s="5">
        <f t="shared" si="1"/>
        <v>8778</v>
      </c>
    </row>
    <row r="56" spans="1:16">
      <c r="A56">
        <v>52</v>
      </c>
      <c r="B56" s="2">
        <v>43954</v>
      </c>
      <c r="C56" s="3" t="s">
        <v>46</v>
      </c>
      <c r="D56" s="6" t="s">
        <v>50</v>
      </c>
      <c r="E56" s="3" t="s">
        <v>17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28</v>
      </c>
      <c r="J56" t="s">
        <v>19</v>
      </c>
      <c r="K56" t="s">
        <v>54</v>
      </c>
      <c r="L56">
        <v>15</v>
      </c>
      <c r="M56" s="5">
        <v>295</v>
      </c>
      <c r="N56" s="5">
        <v>4425</v>
      </c>
      <c r="O56" t="str">
        <f t="shared" si="0"/>
        <v>N</v>
      </c>
      <c r="P56" s="5">
        <f t="shared" si="1"/>
        <v>4425</v>
      </c>
    </row>
    <row r="57" spans="1:16">
      <c r="A57">
        <v>53</v>
      </c>
      <c r="B57" s="2">
        <v>43958</v>
      </c>
      <c r="C57" s="3" t="s">
        <v>46</v>
      </c>
      <c r="D57" s="6" t="s">
        <v>61</v>
      </c>
      <c r="E57" s="3" t="s">
        <v>42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37</v>
      </c>
      <c r="J57" t="s">
        <v>34</v>
      </c>
      <c r="K57" t="s">
        <v>48</v>
      </c>
      <c r="L57">
        <v>10</v>
      </c>
      <c r="M57" s="5">
        <v>375</v>
      </c>
      <c r="N57" s="5">
        <v>3750</v>
      </c>
      <c r="O57" t="str">
        <f t="shared" si="0"/>
        <v>N</v>
      </c>
      <c r="P57" s="5">
        <f t="shared" si="1"/>
        <v>3750</v>
      </c>
    </row>
    <row r="58" spans="1:16">
      <c r="A58">
        <v>54</v>
      </c>
      <c r="B58" s="2">
        <v>43959</v>
      </c>
      <c r="C58" s="3" t="s">
        <v>46</v>
      </c>
      <c r="D58" s="6" t="s">
        <v>63</v>
      </c>
      <c r="E58" s="3" t="s">
        <v>17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21</v>
      </c>
      <c r="J58" t="s">
        <v>29</v>
      </c>
      <c r="K58" t="s">
        <v>52</v>
      </c>
      <c r="L58">
        <v>26</v>
      </c>
      <c r="M58" s="5">
        <v>235</v>
      </c>
      <c r="N58" s="5">
        <v>6110</v>
      </c>
      <c r="O58" t="str">
        <f t="shared" si="0"/>
        <v>y</v>
      </c>
      <c r="P58" s="5">
        <f t="shared" si="1"/>
        <v>5804.5</v>
      </c>
    </row>
    <row r="59" spans="1:16">
      <c r="A59">
        <v>55</v>
      </c>
      <c r="B59" s="2">
        <v>43963</v>
      </c>
      <c r="C59" s="3" t="s">
        <v>46</v>
      </c>
      <c r="D59" s="6" t="s">
        <v>64</v>
      </c>
      <c r="E59" s="3" t="s">
        <v>56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21</v>
      </c>
      <c r="J59" t="s">
        <v>19</v>
      </c>
      <c r="K59" t="s">
        <v>66</v>
      </c>
      <c r="L59">
        <v>40</v>
      </c>
      <c r="M59" s="5">
        <v>235</v>
      </c>
      <c r="N59" s="5">
        <v>9400</v>
      </c>
      <c r="O59" t="str">
        <f t="shared" si="0"/>
        <v>y</v>
      </c>
      <c r="P59" s="5">
        <f t="shared" si="1"/>
        <v>8930</v>
      </c>
    </row>
    <row r="60" spans="1:16">
      <c r="A60">
        <v>56</v>
      </c>
      <c r="B60" s="2">
        <v>43964</v>
      </c>
      <c r="C60" s="3" t="s">
        <v>46</v>
      </c>
      <c r="D60" s="6" t="s">
        <v>41</v>
      </c>
      <c r="E60" s="3" t="s">
        <v>42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18</v>
      </c>
      <c r="J60" t="s">
        <v>29</v>
      </c>
      <c r="K60" t="s">
        <v>47</v>
      </c>
      <c r="L60">
        <v>30</v>
      </c>
      <c r="M60" s="5">
        <v>260</v>
      </c>
      <c r="N60" s="5">
        <v>7800</v>
      </c>
      <c r="O60" t="str">
        <f t="shared" si="0"/>
        <v>y</v>
      </c>
      <c r="P60" s="5">
        <f t="shared" si="1"/>
        <v>7410</v>
      </c>
    </row>
    <row r="61" spans="1:16">
      <c r="A61">
        <v>57</v>
      </c>
      <c r="B61" s="2">
        <v>43966</v>
      </c>
      <c r="C61" s="3" t="s">
        <v>46</v>
      </c>
      <c r="D61" s="6" t="s">
        <v>61</v>
      </c>
      <c r="E61" s="3" t="s">
        <v>42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25</v>
      </c>
      <c r="J61" t="s">
        <v>34</v>
      </c>
      <c r="K61" t="s">
        <v>62</v>
      </c>
      <c r="L61">
        <v>26</v>
      </c>
      <c r="M61" s="5">
        <v>350</v>
      </c>
      <c r="N61" s="5">
        <v>9100</v>
      </c>
      <c r="O61" t="str">
        <f t="shared" si="0"/>
        <v>y</v>
      </c>
      <c r="P61" s="5">
        <f t="shared" si="1"/>
        <v>8645</v>
      </c>
    </row>
    <row r="62" spans="1:16">
      <c r="A62">
        <v>58</v>
      </c>
      <c r="B62" s="2">
        <v>43968</v>
      </c>
      <c r="C62" s="3" t="s">
        <v>46</v>
      </c>
      <c r="D62" s="6" t="s">
        <v>64</v>
      </c>
      <c r="E62" s="3" t="s">
        <v>56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28</v>
      </c>
      <c r="J62" t="s">
        <v>29</v>
      </c>
      <c r="K62" t="s">
        <v>30</v>
      </c>
      <c r="L62">
        <v>18</v>
      </c>
      <c r="M62" s="5">
        <v>295</v>
      </c>
      <c r="N62" s="5">
        <v>5310</v>
      </c>
      <c r="O62" t="str">
        <f t="shared" si="0"/>
        <v>N</v>
      </c>
      <c r="P62" s="5">
        <f t="shared" si="1"/>
        <v>5310</v>
      </c>
    </row>
    <row r="63" spans="1:16">
      <c r="A63">
        <v>59</v>
      </c>
      <c r="B63" s="2">
        <v>43970</v>
      </c>
      <c r="C63" s="3" t="s">
        <v>46</v>
      </c>
      <c r="D63" s="6" t="s">
        <v>63</v>
      </c>
      <c r="E63" s="3" t="s">
        <v>17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21</v>
      </c>
      <c r="J63" t="s">
        <v>34</v>
      </c>
      <c r="K63" t="s">
        <v>45</v>
      </c>
      <c r="L63">
        <v>22</v>
      </c>
      <c r="M63" s="5">
        <v>235</v>
      </c>
      <c r="N63" s="5">
        <v>5170</v>
      </c>
      <c r="O63" t="str">
        <f t="shared" si="0"/>
        <v>y</v>
      </c>
      <c r="P63" s="5">
        <f t="shared" si="1"/>
        <v>4911.5</v>
      </c>
    </row>
    <row r="64" spans="1:16">
      <c r="A64">
        <v>60</v>
      </c>
      <c r="B64" s="2">
        <v>43972</v>
      </c>
      <c r="C64" s="3" t="s">
        <v>46</v>
      </c>
      <c r="D64" s="6" t="s">
        <v>61</v>
      </c>
      <c r="E64" s="3" t="s">
        <v>42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25</v>
      </c>
      <c r="J64" t="s">
        <v>29</v>
      </c>
      <c r="K64" t="s">
        <v>44</v>
      </c>
      <c r="L64">
        <v>42</v>
      </c>
      <c r="M64" s="5">
        <v>350</v>
      </c>
      <c r="N64" s="5">
        <v>14700</v>
      </c>
      <c r="O64" t="str">
        <f t="shared" si="0"/>
        <v>y</v>
      </c>
      <c r="P64" s="5">
        <f t="shared" si="1"/>
        <v>13965</v>
      </c>
    </row>
    <row r="65" spans="1:16">
      <c r="A65">
        <v>61</v>
      </c>
      <c r="B65" s="2">
        <v>43972</v>
      </c>
      <c r="C65" s="3" t="s">
        <v>46</v>
      </c>
      <c r="D65" s="6" t="s">
        <v>50</v>
      </c>
      <c r="E65" s="3" t="s">
        <v>17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25</v>
      </c>
      <c r="J65" t="s">
        <v>26</v>
      </c>
      <c r="K65" t="s">
        <v>27</v>
      </c>
      <c r="L65">
        <v>45</v>
      </c>
      <c r="M65" s="5">
        <v>350</v>
      </c>
      <c r="N65" s="5">
        <v>15750</v>
      </c>
      <c r="O65" t="str">
        <f t="shared" si="0"/>
        <v>y</v>
      </c>
      <c r="P65" s="5">
        <f t="shared" si="1"/>
        <v>14962.5</v>
      </c>
    </row>
    <row r="66" spans="1:16">
      <c r="A66">
        <v>62</v>
      </c>
      <c r="B66" s="2">
        <v>43975</v>
      </c>
      <c r="C66" s="3" t="s">
        <v>46</v>
      </c>
      <c r="D66" s="6" t="s">
        <v>61</v>
      </c>
      <c r="E66" s="3" t="s">
        <v>42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28</v>
      </c>
      <c r="J66" t="s">
        <v>19</v>
      </c>
      <c r="K66" t="s">
        <v>54</v>
      </c>
      <c r="L66">
        <v>20</v>
      </c>
      <c r="M66" s="5">
        <v>295</v>
      </c>
      <c r="N66" s="5">
        <v>5900</v>
      </c>
      <c r="O66" t="str">
        <f t="shared" si="0"/>
        <v>y</v>
      </c>
      <c r="P66" s="5">
        <f t="shared" si="1"/>
        <v>5605</v>
      </c>
    </row>
    <row r="67" spans="1:16">
      <c r="A67">
        <v>63</v>
      </c>
      <c r="B67" s="2">
        <v>43977</v>
      </c>
      <c r="C67" s="3" t="s">
        <v>46</v>
      </c>
      <c r="D67" s="6" t="s">
        <v>55</v>
      </c>
      <c r="E67" s="3" t="s">
        <v>56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28</v>
      </c>
      <c r="J67" t="s">
        <v>29</v>
      </c>
      <c r="K67" t="s">
        <v>30</v>
      </c>
      <c r="L67">
        <v>22</v>
      </c>
      <c r="M67" s="5">
        <v>295</v>
      </c>
      <c r="N67" s="5">
        <v>6490</v>
      </c>
      <c r="O67" t="str">
        <f t="shared" si="0"/>
        <v>y</v>
      </c>
      <c r="P67" s="5">
        <f t="shared" si="1"/>
        <v>6165.5</v>
      </c>
    </row>
    <row r="68" spans="1:16">
      <c r="A68">
        <v>64</v>
      </c>
      <c r="B68" s="2">
        <v>43978</v>
      </c>
      <c r="C68" s="3" t="s">
        <v>46</v>
      </c>
      <c r="D68" s="6" t="s">
        <v>41</v>
      </c>
      <c r="E68" s="3" t="s">
        <v>42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33</v>
      </c>
      <c r="J68" t="s">
        <v>26</v>
      </c>
      <c r="K68" t="s">
        <v>39</v>
      </c>
      <c r="L68">
        <v>15</v>
      </c>
      <c r="M68" s="5">
        <v>220</v>
      </c>
      <c r="N68" s="5">
        <v>3300</v>
      </c>
      <c r="O68" t="str">
        <f t="shared" si="0"/>
        <v>N</v>
      </c>
      <c r="P68" s="5">
        <f t="shared" si="1"/>
        <v>3300</v>
      </c>
    </row>
    <row r="69" spans="1:16">
      <c r="A69">
        <v>65</v>
      </c>
      <c r="B69" s="2">
        <v>43979</v>
      </c>
      <c r="C69" s="3" t="s">
        <v>46</v>
      </c>
      <c r="D69" s="6" t="s">
        <v>64</v>
      </c>
      <c r="E69" s="3" t="s">
        <v>56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21</v>
      </c>
      <c r="J69" t="s">
        <v>22</v>
      </c>
      <c r="K69" t="s">
        <v>23</v>
      </c>
      <c r="L69">
        <v>35</v>
      </c>
      <c r="M69" s="5">
        <v>235</v>
      </c>
      <c r="N69" s="5">
        <v>8225</v>
      </c>
      <c r="O69" t="str">
        <f t="shared" ref="O69:O84" si="2">IF(L69&gt;=20,"y","N")</f>
        <v>y</v>
      </c>
      <c r="P69" s="5">
        <f t="shared" ref="P69:P84" si="3">IF(L69&gt;=20,0.95*N69,N69)</f>
        <v>7813.75</v>
      </c>
    </row>
    <row r="70" spans="1:16">
      <c r="A70">
        <v>66</v>
      </c>
      <c r="B70" s="2">
        <v>43984</v>
      </c>
      <c r="C70" s="3" t="s">
        <v>40</v>
      </c>
      <c r="D70" s="6" t="s">
        <v>41</v>
      </c>
      <c r="E70" s="3" t="s">
        <v>42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37</v>
      </c>
      <c r="J70" t="s">
        <v>34</v>
      </c>
      <c r="K70" t="s">
        <v>48</v>
      </c>
      <c r="L70">
        <v>33</v>
      </c>
      <c r="M70" s="5">
        <v>375</v>
      </c>
      <c r="N70" s="5">
        <v>12375</v>
      </c>
      <c r="O70" t="str">
        <f t="shared" si="2"/>
        <v>y</v>
      </c>
      <c r="P70" s="5">
        <f t="shared" si="3"/>
        <v>11756.25</v>
      </c>
    </row>
    <row r="71" spans="1:16">
      <c r="A71">
        <v>67</v>
      </c>
      <c r="B71" s="2">
        <v>43987</v>
      </c>
      <c r="C71" s="3" t="s">
        <v>40</v>
      </c>
      <c r="D71" s="6" t="s">
        <v>61</v>
      </c>
      <c r="E71" s="3" t="s">
        <v>42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18</v>
      </c>
      <c r="J71" t="s">
        <v>29</v>
      </c>
      <c r="K71" t="s">
        <v>47</v>
      </c>
      <c r="L71">
        <v>22</v>
      </c>
      <c r="M71" s="5">
        <v>260</v>
      </c>
      <c r="N71" s="5">
        <v>5720</v>
      </c>
      <c r="O71" t="str">
        <f t="shared" si="2"/>
        <v>y</v>
      </c>
      <c r="P71" s="5">
        <f t="shared" si="3"/>
        <v>5434</v>
      </c>
    </row>
    <row r="72" spans="1:16">
      <c r="A72">
        <v>68</v>
      </c>
      <c r="B72" s="2">
        <v>43987</v>
      </c>
      <c r="C72" s="3" t="s">
        <v>40</v>
      </c>
      <c r="D72" s="6" t="s">
        <v>41</v>
      </c>
      <c r="E72" s="3" t="s">
        <v>42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18</v>
      </c>
      <c r="J72" t="s">
        <v>34</v>
      </c>
      <c r="K72" t="s">
        <v>49</v>
      </c>
      <c r="L72">
        <v>26</v>
      </c>
      <c r="M72" s="5">
        <v>260</v>
      </c>
      <c r="N72" s="5">
        <v>6760</v>
      </c>
      <c r="O72" t="str">
        <f t="shared" si="2"/>
        <v>y</v>
      </c>
      <c r="P72" s="5">
        <f t="shared" si="3"/>
        <v>6422</v>
      </c>
    </row>
    <row r="73" spans="1:16">
      <c r="A73">
        <v>69</v>
      </c>
      <c r="B73" s="2">
        <v>43990</v>
      </c>
      <c r="C73" s="3" t="s">
        <v>40</v>
      </c>
      <c r="D73" s="6" t="s">
        <v>55</v>
      </c>
      <c r="E73" s="3" t="s">
        <v>56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33</v>
      </c>
      <c r="J73" t="s">
        <v>19</v>
      </c>
      <c r="K73" t="s">
        <v>60</v>
      </c>
      <c r="L73">
        <v>16</v>
      </c>
      <c r="M73" s="5">
        <v>220</v>
      </c>
      <c r="N73" s="5">
        <v>3520</v>
      </c>
      <c r="O73" t="str">
        <f t="shared" si="2"/>
        <v>N</v>
      </c>
      <c r="P73" s="5">
        <f t="shared" si="3"/>
        <v>3520</v>
      </c>
    </row>
    <row r="74" spans="1:16">
      <c r="A74">
        <v>70</v>
      </c>
      <c r="B74" s="2">
        <v>43991</v>
      </c>
      <c r="C74" s="3" t="s">
        <v>40</v>
      </c>
      <c r="D74" s="6" t="s">
        <v>50</v>
      </c>
      <c r="E74" s="3" t="s">
        <v>17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28</v>
      </c>
      <c r="J74" t="s">
        <v>29</v>
      </c>
      <c r="K74" t="s">
        <v>30</v>
      </c>
      <c r="L74">
        <v>10</v>
      </c>
      <c r="M74" s="5">
        <v>295</v>
      </c>
      <c r="N74" s="5">
        <v>2950</v>
      </c>
      <c r="O74" t="str">
        <f t="shared" si="2"/>
        <v>N</v>
      </c>
      <c r="P74" s="5">
        <f t="shared" si="3"/>
        <v>2950</v>
      </c>
    </row>
    <row r="75" spans="1:16">
      <c r="A75">
        <v>71</v>
      </c>
      <c r="B75" s="2">
        <v>43991</v>
      </c>
      <c r="C75" s="3" t="s">
        <v>40</v>
      </c>
      <c r="D75" s="6" t="s">
        <v>63</v>
      </c>
      <c r="E75" s="3" t="s">
        <v>17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18</v>
      </c>
      <c r="J75" t="s">
        <v>29</v>
      </c>
      <c r="K75" t="s">
        <v>47</v>
      </c>
      <c r="L75">
        <v>40</v>
      </c>
      <c r="M75" s="5">
        <v>260</v>
      </c>
      <c r="N75" s="5">
        <v>10400</v>
      </c>
      <c r="O75" t="str">
        <f t="shared" si="2"/>
        <v>y</v>
      </c>
      <c r="P75" s="5">
        <f t="shared" si="3"/>
        <v>9880</v>
      </c>
    </row>
    <row r="76" spans="1:16">
      <c r="A76">
        <v>72</v>
      </c>
      <c r="B76" s="2">
        <v>43994</v>
      </c>
      <c r="C76" s="3" t="s">
        <v>40</v>
      </c>
      <c r="D76" s="6" t="s">
        <v>16</v>
      </c>
      <c r="E76" s="3" t="s">
        <v>17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21</v>
      </c>
      <c r="J76" t="s">
        <v>22</v>
      </c>
      <c r="K76" t="s">
        <v>23</v>
      </c>
      <c r="L76">
        <v>15</v>
      </c>
      <c r="M76" s="5">
        <v>235</v>
      </c>
      <c r="N76" s="5">
        <v>3525</v>
      </c>
      <c r="O76" t="str">
        <f t="shared" si="2"/>
        <v>N</v>
      </c>
      <c r="P76" s="5">
        <f t="shared" si="3"/>
        <v>3525</v>
      </c>
    </row>
    <row r="77" spans="1:16">
      <c r="A77">
        <v>73</v>
      </c>
      <c r="B77" s="2">
        <v>43996</v>
      </c>
      <c r="C77" s="3" t="s">
        <v>40</v>
      </c>
      <c r="D77" s="6" t="s">
        <v>64</v>
      </c>
      <c r="E77" s="3" t="s">
        <v>56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37</v>
      </c>
      <c r="J77" t="s">
        <v>34</v>
      </c>
      <c r="K77" t="s">
        <v>48</v>
      </c>
      <c r="L77">
        <v>25</v>
      </c>
      <c r="M77" s="5">
        <v>375</v>
      </c>
      <c r="N77" s="5">
        <v>9375</v>
      </c>
      <c r="O77" t="str">
        <f t="shared" si="2"/>
        <v>y</v>
      </c>
      <c r="P77" s="5">
        <f t="shared" si="3"/>
        <v>8906.25</v>
      </c>
    </row>
    <row r="78" spans="1:16">
      <c r="A78">
        <v>74</v>
      </c>
      <c r="B78" s="2">
        <v>167</v>
      </c>
      <c r="C78" s="3" t="s">
        <v>40</v>
      </c>
      <c r="D78" s="6" t="s">
        <v>55</v>
      </c>
      <c r="E78" s="3" t="s">
        <v>56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28</v>
      </c>
      <c r="J78" t="s">
        <v>34</v>
      </c>
      <c r="K78" t="s">
        <v>57</v>
      </c>
      <c r="L78">
        <v>20</v>
      </c>
      <c r="M78" s="5">
        <v>295</v>
      </c>
      <c r="N78" s="5">
        <v>5900</v>
      </c>
      <c r="O78" t="str">
        <f t="shared" si="2"/>
        <v>y</v>
      </c>
      <c r="P78" s="5">
        <f t="shared" si="3"/>
        <v>5605</v>
      </c>
    </row>
    <row r="79" spans="1:16">
      <c r="A79">
        <v>75</v>
      </c>
      <c r="B79" s="2">
        <v>44000</v>
      </c>
      <c r="C79" s="3" t="s">
        <v>40</v>
      </c>
      <c r="D79" s="6" t="s">
        <v>41</v>
      </c>
      <c r="E79" s="3" t="s">
        <v>42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18</v>
      </c>
      <c r="J79" t="s">
        <v>19</v>
      </c>
      <c r="K79" t="s">
        <v>20</v>
      </c>
      <c r="L79">
        <v>35</v>
      </c>
      <c r="M79" s="5">
        <v>260</v>
      </c>
      <c r="N79" s="5">
        <v>9100</v>
      </c>
      <c r="O79" t="str">
        <f t="shared" si="2"/>
        <v>y</v>
      </c>
      <c r="P79" s="5">
        <f t="shared" si="3"/>
        <v>8645</v>
      </c>
    </row>
    <row r="80" spans="1:16">
      <c r="A80">
        <v>76</v>
      </c>
      <c r="B80" s="2">
        <v>44005</v>
      </c>
      <c r="C80" s="3" t="s">
        <v>40</v>
      </c>
      <c r="D80" s="6" t="s">
        <v>61</v>
      </c>
      <c r="E80" s="3" t="s">
        <v>42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25</v>
      </c>
      <c r="J80" t="s">
        <v>29</v>
      </c>
      <c r="K80" t="s">
        <v>44</v>
      </c>
      <c r="L80">
        <v>22</v>
      </c>
      <c r="M80" s="5">
        <v>350</v>
      </c>
      <c r="N80" s="5">
        <v>7700</v>
      </c>
      <c r="O80" t="str">
        <f t="shared" si="2"/>
        <v>y</v>
      </c>
      <c r="P80" s="5">
        <f t="shared" si="3"/>
        <v>7315</v>
      </c>
    </row>
    <row r="81" spans="1:16">
      <c r="A81">
        <v>77</v>
      </c>
      <c r="B81" s="2">
        <v>44006</v>
      </c>
      <c r="C81" s="3" t="s">
        <v>40</v>
      </c>
      <c r="D81" s="6" t="s">
        <v>16</v>
      </c>
      <c r="E81" s="3" t="s">
        <v>17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33</v>
      </c>
      <c r="J81" t="s">
        <v>26</v>
      </c>
      <c r="K81" t="s">
        <v>39</v>
      </c>
      <c r="L81">
        <v>16</v>
      </c>
      <c r="M81" s="5">
        <v>220</v>
      </c>
      <c r="N81" s="5">
        <v>3520</v>
      </c>
      <c r="O81" t="str">
        <f t="shared" si="2"/>
        <v>N</v>
      </c>
      <c r="P81" s="5">
        <f t="shared" si="3"/>
        <v>3520</v>
      </c>
    </row>
    <row r="82" spans="1:16">
      <c r="A82">
        <v>78</v>
      </c>
      <c r="B82" s="2">
        <v>44009</v>
      </c>
      <c r="C82" s="3" t="s">
        <v>40</v>
      </c>
      <c r="D82" s="6" t="s">
        <v>63</v>
      </c>
      <c r="E82" s="3" t="s">
        <v>17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28</v>
      </c>
      <c r="J82" t="s">
        <v>29</v>
      </c>
      <c r="K82" t="s">
        <v>30</v>
      </c>
      <c r="L82">
        <v>50</v>
      </c>
      <c r="M82" s="5">
        <v>295</v>
      </c>
      <c r="N82" s="5">
        <v>14750</v>
      </c>
      <c r="O82" t="str">
        <f t="shared" si="2"/>
        <v>y</v>
      </c>
      <c r="P82" s="5">
        <f t="shared" si="3"/>
        <v>14012.5</v>
      </c>
    </row>
    <row r="83" spans="1:16">
      <c r="A83">
        <v>79</v>
      </c>
      <c r="B83" s="2">
        <v>44011</v>
      </c>
      <c r="C83" s="3" t="s">
        <v>40</v>
      </c>
      <c r="D83" s="6" t="s">
        <v>64</v>
      </c>
      <c r="E83" s="3" t="s">
        <v>56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37</v>
      </c>
      <c r="J83" t="s">
        <v>34</v>
      </c>
      <c r="K83" t="s">
        <v>48</v>
      </c>
      <c r="L83">
        <v>32</v>
      </c>
      <c r="M83" s="5">
        <v>375</v>
      </c>
      <c r="N83" s="5">
        <v>12000</v>
      </c>
      <c r="O83" t="str">
        <f t="shared" si="2"/>
        <v>y</v>
      </c>
      <c r="P83" s="5">
        <f t="shared" si="3"/>
        <v>11400</v>
      </c>
    </row>
    <row r="84" spans="1:16">
      <c r="A84">
        <v>80</v>
      </c>
      <c r="B84" s="2">
        <v>44011</v>
      </c>
      <c r="C84" s="3" t="s">
        <v>40</v>
      </c>
      <c r="D84" s="6" t="s">
        <v>16</v>
      </c>
      <c r="E84" s="3" t="s">
        <v>17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21</v>
      </c>
      <c r="J84" t="s">
        <v>26</v>
      </c>
      <c r="K84" t="s">
        <v>32</v>
      </c>
      <c r="L84">
        <v>14</v>
      </c>
      <c r="M84" s="5">
        <v>235</v>
      </c>
      <c r="N84" s="5">
        <v>3290</v>
      </c>
      <c r="O84" t="str">
        <f t="shared" si="2"/>
        <v>N</v>
      </c>
      <c r="P84" s="5">
        <f t="shared" si="3"/>
        <v>3290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A4" sqref="A4:C12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80</v>
      </c>
      <c r="B1" s="8"/>
      <c r="C1" s="8"/>
    </row>
    <row r="2" spans="1:3">
      <c r="A2" s="8"/>
      <c r="B2" s="8"/>
      <c r="C2" s="8"/>
    </row>
    <row r="3" spans="1:3">
      <c r="A3" s="9" t="s">
        <v>8</v>
      </c>
      <c r="B3" s="9" t="s">
        <v>75</v>
      </c>
      <c r="C3" s="9" t="s">
        <v>81</v>
      </c>
    </row>
    <row r="4" spans="1:3">
      <c r="A4" s="10">
        <v>132</v>
      </c>
      <c r="B4" s="10" t="s">
        <v>82</v>
      </c>
      <c r="C4" s="11" t="s">
        <v>83</v>
      </c>
    </row>
    <row r="5" spans="1:3">
      <c r="A5" s="12">
        <v>136</v>
      </c>
      <c r="B5" s="12" t="s">
        <v>84</v>
      </c>
      <c r="C5" s="13" t="s">
        <v>85</v>
      </c>
    </row>
    <row r="6" spans="1:3">
      <c r="A6" s="12">
        <v>144</v>
      </c>
      <c r="B6" s="12" t="s">
        <v>86</v>
      </c>
      <c r="C6" s="13" t="s">
        <v>87</v>
      </c>
    </row>
    <row r="7" spans="1:3">
      <c r="A7" s="12">
        <v>152</v>
      </c>
      <c r="B7" s="12" t="s">
        <v>88</v>
      </c>
      <c r="C7" s="13" t="s">
        <v>89</v>
      </c>
    </row>
    <row r="8" spans="1:3">
      <c r="A8" s="12">
        <v>157</v>
      </c>
      <c r="B8" s="12" t="s">
        <v>90</v>
      </c>
      <c r="C8" s="13" t="s">
        <v>91</v>
      </c>
    </row>
    <row r="9" spans="1:3">
      <c r="A9" s="12">
        <v>162</v>
      </c>
      <c r="B9" s="12" t="s">
        <v>92</v>
      </c>
      <c r="C9" s="13" t="s">
        <v>93</v>
      </c>
    </row>
    <row r="10" spans="1:3">
      <c r="A10" s="12">
        <v>166</v>
      </c>
      <c r="B10" s="12" t="s">
        <v>94</v>
      </c>
      <c r="C10" s="13" t="s">
        <v>95</v>
      </c>
    </row>
    <row r="11" spans="1:3">
      <c r="A11" s="12">
        <v>178</v>
      </c>
      <c r="B11" s="12" t="s">
        <v>96</v>
      </c>
      <c r="C11" s="13" t="s">
        <v>97</v>
      </c>
    </row>
    <row r="12" spans="1:3">
      <c r="A12" s="14">
        <v>180</v>
      </c>
      <c r="B12" s="14" t="s">
        <v>98</v>
      </c>
      <c r="C12" s="15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1AFA-1320-43F7-8155-51A132BF944B}">
  <dimension ref="A1:N84"/>
  <sheetViews>
    <sheetView workbookViewId="0">
      <selection activeCell="N3" sqref="N3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9.140625" bestFit="1" customWidth="1"/>
    <col min="8" max="8" width="9" customWidth="1"/>
    <col min="9" max="9" width="12.28515625" customWidth="1"/>
    <col min="10" max="10" width="10.7109375" bestFit="1" customWidth="1"/>
    <col min="11" max="11" width="13.5703125" bestFit="1" customWidth="1"/>
    <col min="12" max="12" width="11.140625" bestFit="1" customWidth="1"/>
    <col min="13" max="13" width="14" customWidth="1"/>
    <col min="14" max="14" width="14.7109375" style="5" customWidth="1"/>
  </cols>
  <sheetData>
    <row r="1" spans="1:14" ht="23.25">
      <c r="A1" s="1" t="s">
        <v>0</v>
      </c>
      <c r="D1" s="18" t="s">
        <v>100</v>
      </c>
      <c r="M1" s="18" t="s">
        <v>101</v>
      </c>
    </row>
    <row r="2" spans="1:14" ht="23.25">
      <c r="A2" s="1" t="s">
        <v>2</v>
      </c>
      <c r="M2" s="18" t="s">
        <v>102</v>
      </c>
    </row>
    <row r="3" spans="1:14" ht="23.25">
      <c r="N3" s="19" t="s">
        <v>103</v>
      </c>
    </row>
    <row r="4" spans="1:1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77</v>
      </c>
      <c r="N4" s="16" t="s">
        <v>78</v>
      </c>
    </row>
    <row r="5" spans="1:14">
      <c r="A5">
        <v>1</v>
      </c>
      <c r="B5" s="2">
        <v>43832</v>
      </c>
      <c r="C5" s="3" t="s">
        <v>15</v>
      </c>
      <c r="D5" s="6" t="s">
        <v>55</v>
      </c>
      <c r="E5" s="3" t="s">
        <v>56</v>
      </c>
      <c r="F5" s="3">
        <v>132</v>
      </c>
      <c r="G5" t="s">
        <v>21</v>
      </c>
      <c r="H5" t="s">
        <v>29</v>
      </c>
      <c r="I5" t="s">
        <v>52</v>
      </c>
      <c r="J5">
        <v>15</v>
      </c>
      <c r="K5" s="4">
        <v>235</v>
      </c>
      <c r="L5" s="5">
        <v>3525</v>
      </c>
      <c r="M5" s="3" t="str">
        <f t="shared" ref="M5:M36" si="0">IF(J5&gt;=20,"y","N")</f>
        <v>N</v>
      </c>
      <c r="N5" s="5">
        <f t="shared" ref="N5:N36" si="1">IF(J5&gt;=20,0.95*L5,L5)</f>
        <v>3525</v>
      </c>
    </row>
    <row r="6" spans="1:14">
      <c r="A6">
        <v>2</v>
      </c>
      <c r="B6" s="2">
        <v>43836</v>
      </c>
      <c r="C6" s="3" t="s">
        <v>15</v>
      </c>
      <c r="D6" s="6" t="s">
        <v>16</v>
      </c>
      <c r="E6" s="3" t="s">
        <v>17</v>
      </c>
      <c r="F6" s="3">
        <v>144</v>
      </c>
      <c r="G6" t="s">
        <v>18</v>
      </c>
      <c r="H6" t="s">
        <v>19</v>
      </c>
      <c r="I6" t="s">
        <v>20</v>
      </c>
      <c r="J6">
        <v>22</v>
      </c>
      <c r="K6" s="5">
        <v>260</v>
      </c>
      <c r="L6" s="5">
        <v>5720</v>
      </c>
      <c r="M6" s="3" t="str">
        <f t="shared" si="0"/>
        <v>y</v>
      </c>
      <c r="N6" s="5">
        <f t="shared" si="1"/>
        <v>5434</v>
      </c>
    </row>
    <row r="7" spans="1:14">
      <c r="A7">
        <v>3</v>
      </c>
      <c r="B7" s="2">
        <v>43839</v>
      </c>
      <c r="C7" s="3" t="s">
        <v>15</v>
      </c>
      <c r="D7" s="6" t="s">
        <v>63</v>
      </c>
      <c r="E7" s="3" t="s">
        <v>17</v>
      </c>
      <c r="F7" s="3">
        <v>136</v>
      </c>
      <c r="G7" t="s">
        <v>25</v>
      </c>
      <c r="H7" t="s">
        <v>29</v>
      </c>
      <c r="I7" t="s">
        <v>44</v>
      </c>
      <c r="J7">
        <v>16</v>
      </c>
      <c r="K7" s="5">
        <v>350</v>
      </c>
      <c r="L7" s="5">
        <v>5600</v>
      </c>
      <c r="M7" s="3" t="str">
        <f t="shared" si="0"/>
        <v>N</v>
      </c>
      <c r="N7" s="5">
        <f t="shared" si="1"/>
        <v>5600</v>
      </c>
    </row>
    <row r="8" spans="1:14">
      <c r="A8">
        <v>4</v>
      </c>
      <c r="B8" s="2">
        <v>43842</v>
      </c>
      <c r="C8" s="3" t="s">
        <v>15</v>
      </c>
      <c r="D8" s="6" t="s">
        <v>61</v>
      </c>
      <c r="E8" s="3" t="s">
        <v>42</v>
      </c>
      <c r="F8" s="3">
        <v>144</v>
      </c>
      <c r="G8" t="s">
        <v>21</v>
      </c>
      <c r="H8" t="s">
        <v>22</v>
      </c>
      <c r="I8" t="s">
        <v>23</v>
      </c>
      <c r="J8">
        <v>30</v>
      </c>
      <c r="K8" s="5">
        <v>235</v>
      </c>
      <c r="L8" s="5">
        <v>7050</v>
      </c>
      <c r="M8" s="3" t="str">
        <f t="shared" si="0"/>
        <v>y</v>
      </c>
      <c r="N8" s="5">
        <f t="shared" si="1"/>
        <v>6697.5</v>
      </c>
    </row>
    <row r="9" spans="1:14">
      <c r="A9">
        <v>5</v>
      </c>
      <c r="B9" s="2">
        <v>43842</v>
      </c>
      <c r="C9" s="3" t="s">
        <v>15</v>
      </c>
      <c r="D9" s="6" t="s">
        <v>55</v>
      </c>
      <c r="E9" s="3" t="s">
        <v>56</v>
      </c>
      <c r="F9" s="3">
        <v>166</v>
      </c>
      <c r="G9" t="s">
        <v>28</v>
      </c>
      <c r="H9" t="s">
        <v>34</v>
      </c>
      <c r="I9" t="s">
        <v>57</v>
      </c>
      <c r="J9">
        <v>32</v>
      </c>
      <c r="K9" s="5">
        <v>295</v>
      </c>
      <c r="L9" s="5">
        <v>9440</v>
      </c>
      <c r="M9" s="3" t="str">
        <f t="shared" si="0"/>
        <v>y</v>
      </c>
      <c r="N9" s="5">
        <f t="shared" si="1"/>
        <v>8968</v>
      </c>
    </row>
    <row r="10" spans="1:14">
      <c r="A10">
        <v>6</v>
      </c>
      <c r="B10" s="2">
        <v>43845</v>
      </c>
      <c r="C10" s="3" t="s">
        <v>15</v>
      </c>
      <c r="D10" s="6" t="s">
        <v>64</v>
      </c>
      <c r="E10" s="3" t="s">
        <v>56</v>
      </c>
      <c r="F10" s="3">
        <v>136</v>
      </c>
      <c r="G10" t="s">
        <v>25</v>
      </c>
      <c r="H10" t="s">
        <v>22</v>
      </c>
      <c r="I10" t="s">
        <v>65</v>
      </c>
      <c r="J10">
        <v>14</v>
      </c>
      <c r="K10" s="5">
        <v>350</v>
      </c>
      <c r="L10" s="5">
        <v>4900</v>
      </c>
      <c r="M10" s="3" t="str">
        <f t="shared" si="0"/>
        <v>N</v>
      </c>
      <c r="N10" s="5">
        <f t="shared" si="1"/>
        <v>4900</v>
      </c>
    </row>
    <row r="11" spans="1:14">
      <c r="A11">
        <v>7</v>
      </c>
      <c r="B11" s="2">
        <v>43848</v>
      </c>
      <c r="C11" s="3" t="s">
        <v>15</v>
      </c>
      <c r="D11" s="6" t="s">
        <v>41</v>
      </c>
      <c r="E11" s="3" t="s">
        <v>42</v>
      </c>
      <c r="F11" s="3">
        <v>152</v>
      </c>
      <c r="G11" t="s">
        <v>37</v>
      </c>
      <c r="H11" t="s">
        <v>26</v>
      </c>
      <c r="I11" t="s">
        <v>43</v>
      </c>
      <c r="J11">
        <v>8</v>
      </c>
      <c r="K11" s="5">
        <v>375</v>
      </c>
      <c r="L11" s="5">
        <v>3000</v>
      </c>
      <c r="M11" s="3" t="str">
        <f t="shared" si="0"/>
        <v>N</v>
      </c>
      <c r="N11" s="5">
        <f t="shared" si="1"/>
        <v>3000</v>
      </c>
    </row>
    <row r="12" spans="1:14">
      <c r="A12">
        <v>8</v>
      </c>
      <c r="B12" s="2">
        <v>43852</v>
      </c>
      <c r="C12" s="3" t="s">
        <v>15</v>
      </c>
      <c r="D12" s="6" t="s">
        <v>16</v>
      </c>
      <c r="E12" s="3" t="s">
        <v>17</v>
      </c>
      <c r="F12" s="3">
        <v>132</v>
      </c>
      <c r="G12" t="s">
        <v>21</v>
      </c>
      <c r="H12" t="s">
        <v>22</v>
      </c>
      <c r="I12" t="s">
        <v>23</v>
      </c>
      <c r="J12">
        <v>22</v>
      </c>
      <c r="K12" s="5">
        <v>235</v>
      </c>
      <c r="L12" s="5">
        <v>5170</v>
      </c>
      <c r="M12" s="3" t="str">
        <f t="shared" si="0"/>
        <v>y</v>
      </c>
      <c r="N12" s="5">
        <f t="shared" si="1"/>
        <v>4911.5</v>
      </c>
    </row>
    <row r="13" spans="1:14">
      <c r="A13">
        <v>9</v>
      </c>
      <c r="B13" s="2">
        <v>43852</v>
      </c>
      <c r="C13" s="3" t="s">
        <v>15</v>
      </c>
      <c r="D13" s="6" t="s">
        <v>63</v>
      </c>
      <c r="E13" s="3" t="s">
        <v>17</v>
      </c>
      <c r="F13" s="3">
        <v>136</v>
      </c>
      <c r="G13" t="s">
        <v>18</v>
      </c>
      <c r="H13" t="s">
        <v>22</v>
      </c>
      <c r="I13" t="s">
        <v>51</v>
      </c>
      <c r="J13">
        <v>40</v>
      </c>
      <c r="K13" s="5">
        <v>260</v>
      </c>
      <c r="L13" s="5">
        <v>10400</v>
      </c>
      <c r="M13" s="3" t="str">
        <f t="shared" si="0"/>
        <v>y</v>
      </c>
      <c r="N13" s="5">
        <f t="shared" si="1"/>
        <v>9880</v>
      </c>
    </row>
    <row r="14" spans="1:14">
      <c r="A14">
        <v>10</v>
      </c>
      <c r="B14" s="2">
        <v>43856</v>
      </c>
      <c r="C14" s="3" t="s">
        <v>15</v>
      </c>
      <c r="D14" s="6" t="s">
        <v>55</v>
      </c>
      <c r="E14" s="3" t="s">
        <v>56</v>
      </c>
      <c r="F14" s="3">
        <v>166</v>
      </c>
      <c r="G14" t="s">
        <v>25</v>
      </c>
      <c r="H14" t="s">
        <v>29</v>
      </c>
      <c r="I14" t="s">
        <v>44</v>
      </c>
      <c r="J14">
        <v>25</v>
      </c>
      <c r="K14" s="5">
        <v>350</v>
      </c>
      <c r="L14" s="5">
        <v>8750</v>
      </c>
      <c r="M14" s="3" t="str">
        <f t="shared" si="0"/>
        <v>y</v>
      </c>
      <c r="N14" s="5">
        <f t="shared" si="1"/>
        <v>8312.5</v>
      </c>
    </row>
    <row r="15" spans="1:14">
      <c r="A15">
        <v>11</v>
      </c>
      <c r="B15" s="2">
        <v>43858</v>
      </c>
      <c r="C15" s="3" t="s">
        <v>15</v>
      </c>
      <c r="D15" s="6" t="s">
        <v>41</v>
      </c>
      <c r="E15" s="3" t="s">
        <v>42</v>
      </c>
      <c r="F15" s="3">
        <v>157</v>
      </c>
      <c r="G15" t="s">
        <v>25</v>
      </c>
      <c r="H15" t="s">
        <v>29</v>
      </c>
      <c r="I15" t="s">
        <v>44</v>
      </c>
      <c r="J15">
        <v>33</v>
      </c>
      <c r="K15" s="5">
        <v>350</v>
      </c>
      <c r="L15" s="5">
        <v>11550</v>
      </c>
      <c r="M15" s="3" t="str">
        <f t="shared" si="0"/>
        <v>y</v>
      </c>
      <c r="N15" s="5">
        <f t="shared" si="1"/>
        <v>10972.5</v>
      </c>
    </row>
    <row r="16" spans="1:14">
      <c r="A16">
        <v>12</v>
      </c>
      <c r="B16" s="2">
        <v>43865</v>
      </c>
      <c r="C16" s="3" t="s">
        <v>24</v>
      </c>
      <c r="D16" s="6" t="s">
        <v>61</v>
      </c>
      <c r="E16" s="3" t="s">
        <v>42</v>
      </c>
      <c r="F16" s="3">
        <v>178</v>
      </c>
      <c r="G16" t="s">
        <v>28</v>
      </c>
      <c r="H16" t="s">
        <v>26</v>
      </c>
      <c r="I16" t="s">
        <v>58</v>
      </c>
      <c r="J16">
        <v>15</v>
      </c>
      <c r="K16" s="5">
        <v>295</v>
      </c>
      <c r="L16" s="5">
        <v>4425</v>
      </c>
      <c r="M16" s="3" t="str">
        <f t="shared" si="0"/>
        <v>N</v>
      </c>
      <c r="N16" s="5">
        <f t="shared" si="1"/>
        <v>4425</v>
      </c>
    </row>
    <row r="17" spans="1:14">
      <c r="A17">
        <v>13</v>
      </c>
      <c r="B17" s="2">
        <v>43868</v>
      </c>
      <c r="C17" s="3" t="s">
        <v>24</v>
      </c>
      <c r="D17" s="6" t="s">
        <v>55</v>
      </c>
      <c r="E17" s="3" t="s">
        <v>56</v>
      </c>
      <c r="F17" s="3">
        <v>180</v>
      </c>
      <c r="G17" t="s">
        <v>37</v>
      </c>
      <c r="H17" t="s">
        <v>34</v>
      </c>
      <c r="I17" t="s">
        <v>48</v>
      </c>
      <c r="J17">
        <v>10</v>
      </c>
      <c r="K17" s="5">
        <v>375</v>
      </c>
      <c r="L17" s="5">
        <v>3750</v>
      </c>
      <c r="M17" s="3" t="str">
        <f t="shared" si="0"/>
        <v>N</v>
      </c>
      <c r="N17" s="5">
        <f t="shared" si="1"/>
        <v>3750</v>
      </c>
    </row>
    <row r="18" spans="1:14">
      <c r="A18">
        <v>14</v>
      </c>
      <c r="B18" s="2">
        <v>43869</v>
      </c>
      <c r="C18" s="3" t="s">
        <v>24</v>
      </c>
      <c r="D18" s="6" t="s">
        <v>50</v>
      </c>
      <c r="E18" s="3" t="s">
        <v>17</v>
      </c>
      <c r="F18" s="3">
        <v>132</v>
      </c>
      <c r="G18" t="s">
        <v>18</v>
      </c>
      <c r="H18" t="s">
        <v>22</v>
      </c>
      <c r="I18" t="s">
        <v>51</v>
      </c>
      <c r="J18">
        <v>45</v>
      </c>
      <c r="K18" s="5">
        <v>260</v>
      </c>
      <c r="L18" s="5">
        <v>11700</v>
      </c>
      <c r="M18" s="3" t="str">
        <f t="shared" si="0"/>
        <v>y</v>
      </c>
      <c r="N18" s="5">
        <f t="shared" si="1"/>
        <v>11115</v>
      </c>
    </row>
    <row r="19" spans="1:14">
      <c r="A19">
        <v>15</v>
      </c>
      <c r="B19" s="2">
        <v>43871</v>
      </c>
      <c r="C19" s="3" t="s">
        <v>24</v>
      </c>
      <c r="D19" s="6" t="s">
        <v>16</v>
      </c>
      <c r="E19" s="3" t="s">
        <v>17</v>
      </c>
      <c r="F19" s="3">
        <v>180</v>
      </c>
      <c r="G19" t="s">
        <v>25</v>
      </c>
      <c r="H19" t="s">
        <v>26</v>
      </c>
      <c r="I19" t="s">
        <v>27</v>
      </c>
      <c r="J19">
        <v>32</v>
      </c>
      <c r="K19" s="5">
        <v>350</v>
      </c>
      <c r="L19" s="5">
        <v>11200</v>
      </c>
      <c r="M19" s="3" t="str">
        <f t="shared" si="0"/>
        <v>y</v>
      </c>
      <c r="N19" s="5">
        <f t="shared" si="1"/>
        <v>10640</v>
      </c>
    </row>
    <row r="20" spans="1:14">
      <c r="A20">
        <v>16</v>
      </c>
      <c r="B20" s="2">
        <v>43873</v>
      </c>
      <c r="C20" s="3" t="s">
        <v>24</v>
      </c>
      <c r="D20" s="6" t="s">
        <v>61</v>
      </c>
      <c r="E20" s="3" t="s">
        <v>42</v>
      </c>
      <c r="F20" s="3">
        <v>166</v>
      </c>
      <c r="G20" t="s">
        <v>25</v>
      </c>
      <c r="H20" t="s">
        <v>29</v>
      </c>
      <c r="I20" t="s">
        <v>44</v>
      </c>
      <c r="J20">
        <v>28</v>
      </c>
      <c r="K20" s="5">
        <v>350</v>
      </c>
      <c r="L20" s="5">
        <v>9800</v>
      </c>
      <c r="M20" s="3" t="str">
        <f t="shared" si="0"/>
        <v>y</v>
      </c>
      <c r="N20" s="5">
        <f t="shared" si="1"/>
        <v>9310</v>
      </c>
    </row>
    <row r="21" spans="1:14">
      <c r="A21">
        <v>17</v>
      </c>
      <c r="B21" s="2">
        <v>43875</v>
      </c>
      <c r="C21" s="3" t="s">
        <v>24</v>
      </c>
      <c r="D21" s="6" t="s">
        <v>63</v>
      </c>
      <c r="E21" s="3" t="s">
        <v>17</v>
      </c>
      <c r="F21" s="3">
        <v>162</v>
      </c>
      <c r="G21" t="s">
        <v>33</v>
      </c>
      <c r="H21" t="s">
        <v>19</v>
      </c>
      <c r="I21" t="s">
        <v>60</v>
      </c>
      <c r="J21">
        <v>10</v>
      </c>
      <c r="K21" s="5">
        <v>220</v>
      </c>
      <c r="L21" s="5">
        <v>2200</v>
      </c>
      <c r="M21" s="3" t="str">
        <f t="shared" si="0"/>
        <v>N</v>
      </c>
      <c r="N21" s="5">
        <f t="shared" si="1"/>
        <v>2200</v>
      </c>
    </row>
    <row r="22" spans="1:14">
      <c r="A22">
        <v>18</v>
      </c>
      <c r="B22" s="2">
        <v>43876</v>
      </c>
      <c r="C22" s="3" t="s">
        <v>24</v>
      </c>
      <c r="D22" s="6" t="s">
        <v>55</v>
      </c>
      <c r="E22" s="3" t="s">
        <v>56</v>
      </c>
      <c r="F22" s="3">
        <v>136</v>
      </c>
      <c r="G22" t="s">
        <v>18</v>
      </c>
      <c r="H22" t="s">
        <v>22</v>
      </c>
      <c r="I22" t="s">
        <v>51</v>
      </c>
      <c r="J22">
        <v>16</v>
      </c>
      <c r="K22" s="5">
        <v>260</v>
      </c>
      <c r="L22" s="5">
        <v>4160</v>
      </c>
      <c r="M22" s="3" t="str">
        <f t="shared" si="0"/>
        <v>N</v>
      </c>
      <c r="N22" s="5">
        <f t="shared" si="1"/>
        <v>4160</v>
      </c>
    </row>
    <row r="23" spans="1:14">
      <c r="A23">
        <v>19</v>
      </c>
      <c r="B23" s="2">
        <v>43880</v>
      </c>
      <c r="C23" s="3" t="s">
        <v>24</v>
      </c>
      <c r="D23" s="6" t="s">
        <v>41</v>
      </c>
      <c r="E23" s="3" t="s">
        <v>42</v>
      </c>
      <c r="F23" s="3">
        <v>132</v>
      </c>
      <c r="G23" t="s">
        <v>21</v>
      </c>
      <c r="H23" t="s">
        <v>22</v>
      </c>
      <c r="I23" t="s">
        <v>23</v>
      </c>
      <c r="J23">
        <v>35</v>
      </c>
      <c r="K23" s="5">
        <v>235</v>
      </c>
      <c r="L23" s="5">
        <v>8225</v>
      </c>
      <c r="M23" s="3" t="str">
        <f t="shared" si="0"/>
        <v>y</v>
      </c>
      <c r="N23" s="5">
        <f t="shared" si="1"/>
        <v>7813.75</v>
      </c>
    </row>
    <row r="24" spans="1:14">
      <c r="A24">
        <v>20</v>
      </c>
      <c r="B24" s="2">
        <v>43882</v>
      </c>
      <c r="C24" s="3" t="s">
        <v>24</v>
      </c>
      <c r="D24" s="6" t="s">
        <v>16</v>
      </c>
      <c r="E24" s="3" t="s">
        <v>17</v>
      </c>
      <c r="F24" s="3">
        <v>132</v>
      </c>
      <c r="G24" t="s">
        <v>28</v>
      </c>
      <c r="H24" t="s">
        <v>29</v>
      </c>
      <c r="I24" t="s">
        <v>30</v>
      </c>
      <c r="J24">
        <v>12</v>
      </c>
      <c r="K24" s="5">
        <v>295</v>
      </c>
      <c r="L24" s="5">
        <v>3540</v>
      </c>
      <c r="M24" s="3" t="str">
        <f t="shared" si="0"/>
        <v>N</v>
      </c>
      <c r="N24" s="5">
        <f t="shared" si="1"/>
        <v>3540</v>
      </c>
    </row>
    <row r="25" spans="1:14">
      <c r="A25">
        <v>21</v>
      </c>
      <c r="B25" s="2">
        <v>43887</v>
      </c>
      <c r="C25" s="3" t="s">
        <v>24</v>
      </c>
      <c r="D25" s="6" t="s">
        <v>61</v>
      </c>
      <c r="E25" s="3" t="s">
        <v>42</v>
      </c>
      <c r="F25" s="3">
        <v>136</v>
      </c>
      <c r="G25" t="s">
        <v>37</v>
      </c>
      <c r="H25" t="s">
        <v>34</v>
      </c>
      <c r="I25" t="s">
        <v>48</v>
      </c>
      <c r="J25">
        <v>40</v>
      </c>
      <c r="K25" s="5">
        <v>375</v>
      </c>
      <c r="L25" s="5">
        <v>15000</v>
      </c>
      <c r="M25" s="3" t="str">
        <f t="shared" si="0"/>
        <v>y</v>
      </c>
      <c r="N25" s="5">
        <f t="shared" si="1"/>
        <v>14250</v>
      </c>
    </row>
    <row r="26" spans="1:14">
      <c r="A26">
        <v>22</v>
      </c>
      <c r="B26" s="2">
        <v>43889</v>
      </c>
      <c r="C26" s="3" t="s">
        <v>24</v>
      </c>
      <c r="D26" s="6" t="s">
        <v>64</v>
      </c>
      <c r="E26" s="3" t="s">
        <v>56</v>
      </c>
      <c r="F26" s="3">
        <v>144</v>
      </c>
      <c r="G26" t="s">
        <v>25</v>
      </c>
      <c r="H26" t="s">
        <v>22</v>
      </c>
      <c r="I26" t="s">
        <v>65</v>
      </c>
      <c r="J26">
        <v>10</v>
      </c>
      <c r="K26" s="5">
        <v>350</v>
      </c>
      <c r="L26" s="5">
        <v>3500</v>
      </c>
      <c r="M26" s="3" t="str">
        <f t="shared" si="0"/>
        <v>N</v>
      </c>
      <c r="N26" s="5">
        <f t="shared" si="1"/>
        <v>3500</v>
      </c>
    </row>
    <row r="27" spans="1:14">
      <c r="A27">
        <v>23</v>
      </c>
      <c r="B27" s="2">
        <v>43891</v>
      </c>
      <c r="C27" s="3" t="s">
        <v>31</v>
      </c>
      <c r="D27" s="6" t="s">
        <v>63</v>
      </c>
      <c r="E27" s="3" t="s">
        <v>17</v>
      </c>
      <c r="F27" s="3">
        <v>132</v>
      </c>
      <c r="G27" t="s">
        <v>37</v>
      </c>
      <c r="H27" t="s">
        <v>29</v>
      </c>
      <c r="I27" t="s">
        <v>38</v>
      </c>
      <c r="J27">
        <v>25</v>
      </c>
      <c r="K27" s="5">
        <v>375</v>
      </c>
      <c r="L27" s="5">
        <v>9375</v>
      </c>
      <c r="M27" s="3" t="str">
        <f t="shared" si="0"/>
        <v>y</v>
      </c>
      <c r="N27" s="5">
        <f t="shared" si="1"/>
        <v>8906.25</v>
      </c>
    </row>
    <row r="28" spans="1:14">
      <c r="A28">
        <v>24</v>
      </c>
      <c r="B28" s="2">
        <v>43894</v>
      </c>
      <c r="C28" s="3" t="s">
        <v>31</v>
      </c>
      <c r="D28" s="6" t="s">
        <v>50</v>
      </c>
      <c r="E28" s="3" t="s">
        <v>17</v>
      </c>
      <c r="F28" s="3">
        <v>162</v>
      </c>
      <c r="G28" t="s">
        <v>18</v>
      </c>
      <c r="H28" t="s">
        <v>29</v>
      </c>
      <c r="I28" t="s">
        <v>47</v>
      </c>
      <c r="J28">
        <v>50</v>
      </c>
      <c r="K28" s="5">
        <v>260</v>
      </c>
      <c r="L28" s="5">
        <v>13000</v>
      </c>
      <c r="M28" s="3" t="str">
        <f t="shared" si="0"/>
        <v>y</v>
      </c>
      <c r="N28" s="5">
        <f t="shared" si="1"/>
        <v>12350</v>
      </c>
    </row>
    <row r="29" spans="1:14">
      <c r="A29">
        <v>25</v>
      </c>
      <c r="B29" s="2">
        <v>43897</v>
      </c>
      <c r="C29" s="3" t="s">
        <v>31</v>
      </c>
      <c r="D29" s="6" t="s">
        <v>16</v>
      </c>
      <c r="E29" s="3" t="s">
        <v>17</v>
      </c>
      <c r="F29" s="3">
        <v>180</v>
      </c>
      <c r="G29" t="s">
        <v>21</v>
      </c>
      <c r="H29" t="s">
        <v>26</v>
      </c>
      <c r="I29" t="s">
        <v>32</v>
      </c>
      <c r="J29">
        <v>22</v>
      </c>
      <c r="K29" s="5">
        <v>235</v>
      </c>
      <c r="L29" s="5">
        <v>5170</v>
      </c>
      <c r="M29" s="3" t="str">
        <f t="shared" si="0"/>
        <v>y</v>
      </c>
      <c r="N29" s="5">
        <f t="shared" si="1"/>
        <v>4911.5</v>
      </c>
    </row>
    <row r="30" spans="1:14">
      <c r="A30">
        <v>26</v>
      </c>
      <c r="B30" s="2">
        <v>43899</v>
      </c>
      <c r="C30" s="3" t="s">
        <v>31</v>
      </c>
      <c r="D30" s="6" t="s">
        <v>55</v>
      </c>
      <c r="E30" s="3" t="s">
        <v>56</v>
      </c>
      <c r="F30" s="3">
        <v>144</v>
      </c>
      <c r="G30" t="s">
        <v>28</v>
      </c>
      <c r="H30" t="s">
        <v>22</v>
      </c>
      <c r="I30" t="s">
        <v>53</v>
      </c>
      <c r="J30">
        <v>15</v>
      </c>
      <c r="K30" s="5">
        <v>295</v>
      </c>
      <c r="L30" s="5">
        <v>4425</v>
      </c>
      <c r="M30" s="3" t="str">
        <f t="shared" si="0"/>
        <v>N</v>
      </c>
      <c r="N30" s="5">
        <f t="shared" si="1"/>
        <v>4425</v>
      </c>
    </row>
    <row r="31" spans="1:14">
      <c r="A31">
        <v>27</v>
      </c>
      <c r="B31" s="2">
        <v>43901</v>
      </c>
      <c r="C31" s="3" t="s">
        <v>31</v>
      </c>
      <c r="D31" s="6" t="s">
        <v>64</v>
      </c>
      <c r="E31" s="3" t="s">
        <v>56</v>
      </c>
      <c r="F31" s="3">
        <v>166</v>
      </c>
      <c r="G31" t="s">
        <v>33</v>
      </c>
      <c r="H31" t="s">
        <v>26</v>
      </c>
      <c r="I31" t="s">
        <v>39</v>
      </c>
      <c r="J31">
        <v>10</v>
      </c>
      <c r="K31" s="5">
        <v>220</v>
      </c>
      <c r="L31" s="5">
        <v>2200</v>
      </c>
      <c r="M31" s="3" t="str">
        <f t="shared" si="0"/>
        <v>N</v>
      </c>
      <c r="N31" s="5">
        <f t="shared" si="1"/>
        <v>2200</v>
      </c>
    </row>
    <row r="32" spans="1:14">
      <c r="A32">
        <v>28</v>
      </c>
      <c r="B32" s="2">
        <v>43902</v>
      </c>
      <c r="C32" s="3" t="s">
        <v>31</v>
      </c>
      <c r="D32" s="6" t="s">
        <v>61</v>
      </c>
      <c r="E32" s="3" t="s">
        <v>42</v>
      </c>
      <c r="F32" s="3">
        <v>178</v>
      </c>
      <c r="G32" t="s">
        <v>25</v>
      </c>
      <c r="H32" t="s">
        <v>29</v>
      </c>
      <c r="I32" t="s">
        <v>44</v>
      </c>
      <c r="J32">
        <v>20</v>
      </c>
      <c r="K32" s="5">
        <v>350</v>
      </c>
      <c r="L32" s="5">
        <v>7000</v>
      </c>
      <c r="M32" s="3" t="str">
        <f t="shared" si="0"/>
        <v>y</v>
      </c>
      <c r="N32" s="5">
        <f t="shared" si="1"/>
        <v>6650</v>
      </c>
    </row>
    <row r="33" spans="1:14">
      <c r="A33">
        <v>29</v>
      </c>
      <c r="B33" s="2">
        <v>43904</v>
      </c>
      <c r="C33" s="3" t="s">
        <v>31</v>
      </c>
      <c r="D33" s="6" t="s">
        <v>50</v>
      </c>
      <c r="E33" s="3" t="s">
        <v>17</v>
      </c>
      <c r="F33" s="3">
        <v>157</v>
      </c>
      <c r="G33" t="s">
        <v>21</v>
      </c>
      <c r="H33" t="s">
        <v>34</v>
      </c>
      <c r="I33" t="s">
        <v>45</v>
      </c>
      <c r="J33">
        <v>14</v>
      </c>
      <c r="K33" s="5">
        <v>235</v>
      </c>
      <c r="L33" s="5">
        <v>3290</v>
      </c>
      <c r="M33" s="3" t="str">
        <f t="shared" si="0"/>
        <v>N</v>
      </c>
      <c r="N33" s="5">
        <f t="shared" si="1"/>
        <v>3290</v>
      </c>
    </row>
    <row r="34" spans="1:14">
      <c r="A34">
        <v>30</v>
      </c>
      <c r="B34" s="2">
        <v>43908</v>
      </c>
      <c r="C34" s="3" t="s">
        <v>31</v>
      </c>
      <c r="D34" s="6" t="s">
        <v>16</v>
      </c>
      <c r="E34" s="3" t="s">
        <v>17</v>
      </c>
      <c r="F34" s="3">
        <v>152</v>
      </c>
      <c r="G34" t="s">
        <v>33</v>
      </c>
      <c r="H34" t="s">
        <v>34</v>
      </c>
      <c r="I34" t="s">
        <v>35</v>
      </c>
      <c r="J34">
        <v>28</v>
      </c>
      <c r="K34" s="5">
        <v>220</v>
      </c>
      <c r="L34" s="5">
        <v>6160</v>
      </c>
      <c r="M34" s="3" t="str">
        <f t="shared" si="0"/>
        <v>y</v>
      </c>
      <c r="N34" s="5">
        <f t="shared" si="1"/>
        <v>5852</v>
      </c>
    </row>
    <row r="35" spans="1:14">
      <c r="A35">
        <v>31</v>
      </c>
      <c r="B35" s="2">
        <v>43913</v>
      </c>
      <c r="C35" s="3" t="s">
        <v>31</v>
      </c>
      <c r="D35" s="6" t="s">
        <v>50</v>
      </c>
      <c r="E35" s="3" t="s">
        <v>17</v>
      </c>
      <c r="F35" s="3">
        <v>162</v>
      </c>
      <c r="G35" t="s">
        <v>21</v>
      </c>
      <c r="H35" t="s">
        <v>29</v>
      </c>
      <c r="I35" t="s">
        <v>52</v>
      </c>
      <c r="J35">
        <v>12</v>
      </c>
      <c r="K35" s="5">
        <v>235</v>
      </c>
      <c r="L35" s="5">
        <v>2820</v>
      </c>
      <c r="M35" s="3" t="str">
        <f t="shared" si="0"/>
        <v>N</v>
      </c>
      <c r="N35" s="5">
        <f t="shared" si="1"/>
        <v>2820</v>
      </c>
    </row>
    <row r="36" spans="1:14">
      <c r="A36">
        <v>32</v>
      </c>
      <c r="B36" s="2">
        <v>43914</v>
      </c>
      <c r="C36" s="3" t="s">
        <v>31</v>
      </c>
      <c r="D36" s="6" t="s">
        <v>55</v>
      </c>
      <c r="E36" s="3" t="s">
        <v>56</v>
      </c>
      <c r="F36" s="3">
        <v>180</v>
      </c>
      <c r="G36" t="s">
        <v>28</v>
      </c>
      <c r="H36" t="s">
        <v>26</v>
      </c>
      <c r="I36" t="s">
        <v>58</v>
      </c>
      <c r="J36">
        <v>35</v>
      </c>
      <c r="K36" s="5">
        <v>295</v>
      </c>
      <c r="L36" s="5">
        <v>10325</v>
      </c>
      <c r="M36" s="3" t="str">
        <f t="shared" si="0"/>
        <v>y</v>
      </c>
      <c r="N36" s="5">
        <f t="shared" si="1"/>
        <v>9808.75</v>
      </c>
    </row>
    <row r="37" spans="1:14">
      <c r="A37">
        <v>33</v>
      </c>
      <c r="B37" s="2">
        <v>43916</v>
      </c>
      <c r="C37" s="3" t="s">
        <v>31</v>
      </c>
      <c r="D37" s="6" t="s">
        <v>61</v>
      </c>
      <c r="E37" s="3" t="s">
        <v>42</v>
      </c>
      <c r="F37" s="3">
        <v>178</v>
      </c>
      <c r="G37" t="s">
        <v>37</v>
      </c>
      <c r="H37" t="s">
        <v>26</v>
      </c>
      <c r="I37" t="s">
        <v>43</v>
      </c>
      <c r="J37">
        <v>20</v>
      </c>
      <c r="K37" s="5">
        <v>375</v>
      </c>
      <c r="L37" s="5">
        <v>7500</v>
      </c>
      <c r="M37" t="str">
        <f t="shared" ref="M37:M68" si="2">IF(J37&gt;=20,"y","N")</f>
        <v>y</v>
      </c>
      <c r="N37" s="5">
        <f t="shared" ref="N37:N68" si="3">IF(J37&gt;=20,0.95*L37,L37)</f>
        <v>7125</v>
      </c>
    </row>
    <row r="38" spans="1:14">
      <c r="A38">
        <v>34</v>
      </c>
      <c r="B38" s="2">
        <v>43918</v>
      </c>
      <c r="C38" s="3" t="s">
        <v>31</v>
      </c>
      <c r="D38" s="6" t="s">
        <v>64</v>
      </c>
      <c r="E38" s="3" t="s">
        <v>56</v>
      </c>
      <c r="F38" s="3">
        <v>152</v>
      </c>
      <c r="G38" t="s">
        <v>33</v>
      </c>
      <c r="H38" t="s">
        <v>34</v>
      </c>
      <c r="I38" t="s">
        <v>35</v>
      </c>
      <c r="J38">
        <v>45</v>
      </c>
      <c r="K38" s="5">
        <v>220</v>
      </c>
      <c r="L38" s="5">
        <v>9900</v>
      </c>
      <c r="M38" t="str">
        <f t="shared" si="2"/>
        <v>y</v>
      </c>
      <c r="N38" s="5">
        <f t="shared" si="3"/>
        <v>9405</v>
      </c>
    </row>
    <row r="39" spans="1:14">
      <c r="A39">
        <v>35</v>
      </c>
      <c r="B39" s="2">
        <v>43923</v>
      </c>
      <c r="C39" s="3" t="s">
        <v>36</v>
      </c>
      <c r="D39" s="6" t="s">
        <v>16</v>
      </c>
      <c r="E39" s="3" t="s">
        <v>17</v>
      </c>
      <c r="F39" s="3">
        <v>136</v>
      </c>
      <c r="G39" t="s">
        <v>37</v>
      </c>
      <c r="H39" t="s">
        <v>29</v>
      </c>
      <c r="I39" t="s">
        <v>38</v>
      </c>
      <c r="J39">
        <v>15</v>
      </c>
      <c r="K39" s="5">
        <v>375</v>
      </c>
      <c r="L39" s="5">
        <v>5625</v>
      </c>
      <c r="M39" t="str">
        <f t="shared" si="2"/>
        <v>N</v>
      </c>
      <c r="N39" s="5">
        <f t="shared" si="3"/>
        <v>5625</v>
      </c>
    </row>
    <row r="40" spans="1:14">
      <c r="A40">
        <v>36</v>
      </c>
      <c r="B40" s="2">
        <v>43927</v>
      </c>
      <c r="C40" s="3" t="s">
        <v>36</v>
      </c>
      <c r="D40" s="6" t="s">
        <v>50</v>
      </c>
      <c r="E40" s="3" t="s">
        <v>17</v>
      </c>
      <c r="F40" s="3">
        <v>132</v>
      </c>
      <c r="G40" t="s">
        <v>25</v>
      </c>
      <c r="H40" t="s">
        <v>29</v>
      </c>
      <c r="I40" t="s">
        <v>44</v>
      </c>
      <c r="J40">
        <v>14</v>
      </c>
      <c r="K40" s="5">
        <v>350</v>
      </c>
      <c r="L40" s="5">
        <v>4900</v>
      </c>
      <c r="M40" t="str">
        <f t="shared" si="2"/>
        <v>N</v>
      </c>
      <c r="N40" s="5">
        <f t="shared" si="3"/>
        <v>4900</v>
      </c>
    </row>
    <row r="41" spans="1:14">
      <c r="A41">
        <v>37</v>
      </c>
      <c r="B41" s="2">
        <v>43928</v>
      </c>
      <c r="C41" s="3" t="s">
        <v>36</v>
      </c>
      <c r="D41" s="6" t="s">
        <v>61</v>
      </c>
      <c r="E41" s="3" t="s">
        <v>42</v>
      </c>
      <c r="F41" s="3">
        <v>157</v>
      </c>
      <c r="G41" t="s">
        <v>28</v>
      </c>
      <c r="H41" t="s">
        <v>34</v>
      </c>
      <c r="I41" t="s">
        <v>57</v>
      </c>
      <c r="J41">
        <v>32</v>
      </c>
      <c r="K41" s="5">
        <v>295</v>
      </c>
      <c r="L41" s="5">
        <v>9440</v>
      </c>
      <c r="M41" t="str">
        <f t="shared" si="2"/>
        <v>y</v>
      </c>
      <c r="N41" s="5">
        <f t="shared" si="3"/>
        <v>8968</v>
      </c>
    </row>
    <row r="42" spans="1:14">
      <c r="A42">
        <v>38</v>
      </c>
      <c r="B42" s="2">
        <v>43932</v>
      </c>
      <c r="C42" s="3" t="s">
        <v>36</v>
      </c>
      <c r="D42" s="6" t="s">
        <v>63</v>
      </c>
      <c r="E42" s="3" t="s">
        <v>17</v>
      </c>
      <c r="F42" s="3">
        <v>132</v>
      </c>
      <c r="G42" t="s">
        <v>18</v>
      </c>
      <c r="H42" t="s">
        <v>29</v>
      </c>
      <c r="I42" t="s">
        <v>47</v>
      </c>
      <c r="J42">
        <v>40</v>
      </c>
      <c r="K42" s="5">
        <v>260</v>
      </c>
      <c r="L42" s="5">
        <v>10400</v>
      </c>
      <c r="M42" t="str">
        <f t="shared" si="2"/>
        <v>y</v>
      </c>
      <c r="N42" s="5">
        <f t="shared" si="3"/>
        <v>9880</v>
      </c>
    </row>
    <row r="43" spans="1:14">
      <c r="A43">
        <v>39</v>
      </c>
      <c r="B43" s="2">
        <v>43933</v>
      </c>
      <c r="C43" s="3" t="s">
        <v>36</v>
      </c>
      <c r="D43" s="6" t="s">
        <v>64</v>
      </c>
      <c r="E43" s="3" t="s">
        <v>56</v>
      </c>
      <c r="F43" s="3">
        <v>166</v>
      </c>
      <c r="G43" t="s">
        <v>21</v>
      </c>
      <c r="H43" t="s">
        <v>29</v>
      </c>
      <c r="I43" t="s">
        <v>52</v>
      </c>
      <c r="J43">
        <v>45</v>
      </c>
      <c r="K43" s="5">
        <v>235</v>
      </c>
      <c r="L43" s="5">
        <v>10575</v>
      </c>
      <c r="M43" t="str">
        <f t="shared" si="2"/>
        <v>y</v>
      </c>
      <c r="N43" s="5">
        <f t="shared" si="3"/>
        <v>10046.25</v>
      </c>
    </row>
    <row r="44" spans="1:14">
      <c r="A44">
        <v>40</v>
      </c>
      <c r="B44" s="2">
        <v>43933</v>
      </c>
      <c r="C44" s="3" t="s">
        <v>36</v>
      </c>
      <c r="D44" s="6" t="s">
        <v>16</v>
      </c>
      <c r="E44" s="3" t="s">
        <v>17</v>
      </c>
      <c r="F44" s="3">
        <v>180</v>
      </c>
      <c r="G44" t="s">
        <v>33</v>
      </c>
      <c r="H44" t="s">
        <v>26</v>
      </c>
      <c r="I44" t="s">
        <v>39</v>
      </c>
      <c r="J44">
        <v>24</v>
      </c>
      <c r="K44" s="5">
        <v>220</v>
      </c>
      <c r="L44" s="5">
        <v>5280</v>
      </c>
      <c r="M44" t="str">
        <f t="shared" si="2"/>
        <v>y</v>
      </c>
      <c r="N44" s="5">
        <f t="shared" si="3"/>
        <v>5016</v>
      </c>
    </row>
    <row r="45" spans="1:14">
      <c r="A45">
        <v>41</v>
      </c>
      <c r="B45" s="2">
        <v>43935</v>
      </c>
      <c r="C45" s="3" t="s">
        <v>36</v>
      </c>
      <c r="D45" s="6" t="s">
        <v>50</v>
      </c>
      <c r="E45" s="3" t="s">
        <v>17</v>
      </c>
      <c r="F45" s="3">
        <v>132</v>
      </c>
      <c r="G45" t="s">
        <v>37</v>
      </c>
      <c r="H45" t="s">
        <v>29</v>
      </c>
      <c r="I45" t="s">
        <v>38</v>
      </c>
      <c r="J45">
        <v>30</v>
      </c>
      <c r="K45" s="5">
        <v>375</v>
      </c>
      <c r="L45" s="5">
        <v>11250</v>
      </c>
      <c r="M45" t="str">
        <f t="shared" si="2"/>
        <v>y</v>
      </c>
      <c r="N45" s="5">
        <f t="shared" si="3"/>
        <v>10687.5</v>
      </c>
    </row>
    <row r="46" spans="1:14">
      <c r="A46">
        <v>42</v>
      </c>
      <c r="B46" s="2">
        <v>43936</v>
      </c>
      <c r="C46" s="3" t="s">
        <v>36</v>
      </c>
      <c r="D46" s="6" t="s">
        <v>50</v>
      </c>
      <c r="E46" s="3" t="s">
        <v>17</v>
      </c>
      <c r="F46" s="3">
        <v>144</v>
      </c>
      <c r="G46" t="s">
        <v>18</v>
      </c>
      <c r="H46" t="s">
        <v>19</v>
      </c>
      <c r="I46" t="s">
        <v>20</v>
      </c>
      <c r="J46">
        <v>15</v>
      </c>
      <c r="K46" s="5">
        <v>260</v>
      </c>
      <c r="L46" s="5">
        <v>3900</v>
      </c>
      <c r="M46" t="str">
        <f t="shared" si="2"/>
        <v>N</v>
      </c>
      <c r="N46" s="5">
        <f t="shared" si="3"/>
        <v>3900</v>
      </c>
    </row>
    <row r="47" spans="1:14">
      <c r="A47">
        <v>43</v>
      </c>
      <c r="B47" s="2">
        <v>43937</v>
      </c>
      <c r="C47" s="3" t="s">
        <v>36</v>
      </c>
      <c r="D47" s="6" t="s">
        <v>64</v>
      </c>
      <c r="E47" s="3" t="s">
        <v>56</v>
      </c>
      <c r="F47" s="3">
        <v>157</v>
      </c>
      <c r="G47" t="s">
        <v>37</v>
      </c>
      <c r="H47" t="s">
        <v>29</v>
      </c>
      <c r="I47" t="s">
        <v>38</v>
      </c>
      <c r="J47">
        <v>15</v>
      </c>
      <c r="K47" s="5">
        <v>375</v>
      </c>
      <c r="L47" s="5">
        <v>5625</v>
      </c>
      <c r="M47" t="str">
        <f t="shared" si="2"/>
        <v>N</v>
      </c>
      <c r="N47" s="5">
        <f t="shared" si="3"/>
        <v>5625</v>
      </c>
    </row>
    <row r="48" spans="1:14">
      <c r="A48">
        <v>44</v>
      </c>
      <c r="B48" s="2">
        <v>43940</v>
      </c>
      <c r="C48" s="3" t="s">
        <v>36</v>
      </c>
      <c r="D48" s="6" t="s">
        <v>55</v>
      </c>
      <c r="E48" s="3" t="s">
        <v>56</v>
      </c>
      <c r="F48" s="3">
        <v>180</v>
      </c>
      <c r="G48" t="s">
        <v>28</v>
      </c>
      <c r="H48" t="s">
        <v>22</v>
      </c>
      <c r="I48" t="s">
        <v>53</v>
      </c>
      <c r="J48">
        <v>42</v>
      </c>
      <c r="K48" s="5">
        <v>295</v>
      </c>
      <c r="L48" s="5">
        <v>12390</v>
      </c>
      <c r="M48" t="str">
        <f t="shared" si="2"/>
        <v>y</v>
      </c>
      <c r="N48" s="5">
        <f t="shared" si="3"/>
        <v>11770.5</v>
      </c>
    </row>
    <row r="49" spans="1:14">
      <c r="A49">
        <v>45</v>
      </c>
      <c r="B49" s="2">
        <v>43941</v>
      </c>
      <c r="C49" s="3" t="s">
        <v>36</v>
      </c>
      <c r="D49" s="6" t="s">
        <v>55</v>
      </c>
      <c r="E49" s="3" t="s">
        <v>56</v>
      </c>
      <c r="F49" s="3">
        <v>132</v>
      </c>
      <c r="G49" t="s">
        <v>25</v>
      </c>
      <c r="H49" t="s">
        <v>29</v>
      </c>
      <c r="I49" t="s">
        <v>44</v>
      </c>
      <c r="J49">
        <v>26</v>
      </c>
      <c r="K49" s="5">
        <v>350</v>
      </c>
      <c r="L49" s="5">
        <v>9100</v>
      </c>
      <c r="M49" t="str">
        <f t="shared" si="2"/>
        <v>y</v>
      </c>
      <c r="N49" s="5">
        <f t="shared" si="3"/>
        <v>8645</v>
      </c>
    </row>
    <row r="50" spans="1:14">
      <c r="A50">
        <v>46</v>
      </c>
      <c r="B50" s="2">
        <v>43943</v>
      </c>
      <c r="C50" s="3" t="s">
        <v>36</v>
      </c>
      <c r="D50" s="6" t="s">
        <v>61</v>
      </c>
      <c r="E50" s="3" t="s">
        <v>42</v>
      </c>
      <c r="F50" s="3">
        <v>162</v>
      </c>
      <c r="G50" t="s">
        <v>18</v>
      </c>
      <c r="H50" t="s">
        <v>34</v>
      </c>
      <c r="I50" t="s">
        <v>49</v>
      </c>
      <c r="J50">
        <v>35</v>
      </c>
      <c r="K50" s="5">
        <v>260</v>
      </c>
      <c r="L50" s="5">
        <v>9100</v>
      </c>
      <c r="M50" t="str">
        <f t="shared" si="2"/>
        <v>y</v>
      </c>
      <c r="N50" s="5">
        <f t="shared" si="3"/>
        <v>8645</v>
      </c>
    </row>
    <row r="51" spans="1:14">
      <c r="A51">
        <v>47</v>
      </c>
      <c r="B51" s="2">
        <v>43944</v>
      </c>
      <c r="C51" s="3" t="s">
        <v>36</v>
      </c>
      <c r="D51" s="6" t="s">
        <v>64</v>
      </c>
      <c r="E51" s="3" t="s">
        <v>56</v>
      </c>
      <c r="F51" s="3">
        <v>144</v>
      </c>
      <c r="G51" t="s">
        <v>33</v>
      </c>
      <c r="H51" t="s">
        <v>26</v>
      </c>
      <c r="I51" t="s">
        <v>39</v>
      </c>
      <c r="J51">
        <v>32</v>
      </c>
      <c r="K51" s="5">
        <v>220</v>
      </c>
      <c r="L51" s="5">
        <v>7040</v>
      </c>
      <c r="M51" t="str">
        <f t="shared" si="2"/>
        <v>y</v>
      </c>
      <c r="N51" s="5">
        <f t="shared" si="3"/>
        <v>6688</v>
      </c>
    </row>
    <row r="52" spans="1:14">
      <c r="A52">
        <v>48</v>
      </c>
      <c r="B52" s="2">
        <v>43948</v>
      </c>
      <c r="C52" s="3" t="s">
        <v>36</v>
      </c>
      <c r="D52" s="6" t="s">
        <v>50</v>
      </c>
      <c r="E52" s="3" t="s">
        <v>17</v>
      </c>
      <c r="F52" s="3">
        <v>132</v>
      </c>
      <c r="G52" t="s">
        <v>28</v>
      </c>
      <c r="H52" t="s">
        <v>22</v>
      </c>
      <c r="I52" t="s">
        <v>53</v>
      </c>
      <c r="J52">
        <v>18</v>
      </c>
      <c r="K52" s="5">
        <v>295</v>
      </c>
      <c r="L52" s="5">
        <v>5310</v>
      </c>
      <c r="M52" t="str">
        <f t="shared" si="2"/>
        <v>N</v>
      </c>
      <c r="N52" s="5">
        <f t="shared" si="3"/>
        <v>5310</v>
      </c>
    </row>
    <row r="53" spans="1:14">
      <c r="A53">
        <v>49</v>
      </c>
      <c r="B53" s="2">
        <v>43948</v>
      </c>
      <c r="C53" s="3" t="s">
        <v>36</v>
      </c>
      <c r="D53" s="6" t="s">
        <v>61</v>
      </c>
      <c r="E53" s="3" t="s">
        <v>42</v>
      </c>
      <c r="F53" s="3">
        <v>180</v>
      </c>
      <c r="G53" t="s">
        <v>25</v>
      </c>
      <c r="H53" t="s">
        <v>29</v>
      </c>
      <c r="I53" t="s">
        <v>44</v>
      </c>
      <c r="J53">
        <v>22</v>
      </c>
      <c r="K53" s="5">
        <v>350</v>
      </c>
      <c r="L53" s="5">
        <v>7700</v>
      </c>
      <c r="M53" t="str">
        <f t="shared" si="2"/>
        <v>y</v>
      </c>
      <c r="N53" s="5">
        <f t="shared" si="3"/>
        <v>7315</v>
      </c>
    </row>
    <row r="54" spans="1:14">
      <c r="A54">
        <v>50</v>
      </c>
      <c r="B54" s="2">
        <v>43951</v>
      </c>
      <c r="C54" s="3" t="s">
        <v>36</v>
      </c>
      <c r="D54" s="6" t="s">
        <v>41</v>
      </c>
      <c r="E54" s="3" t="s">
        <v>42</v>
      </c>
      <c r="F54" s="3">
        <v>162</v>
      </c>
      <c r="G54" t="s">
        <v>21</v>
      </c>
      <c r="H54" t="s">
        <v>34</v>
      </c>
      <c r="I54" t="s">
        <v>45</v>
      </c>
      <c r="J54">
        <v>38</v>
      </c>
      <c r="K54" s="5">
        <v>235</v>
      </c>
      <c r="L54" s="5">
        <v>8930</v>
      </c>
      <c r="M54" t="str">
        <f t="shared" si="2"/>
        <v>y</v>
      </c>
      <c r="N54" s="5">
        <f t="shared" si="3"/>
        <v>8483.5</v>
      </c>
    </row>
    <row r="55" spans="1:14">
      <c r="A55">
        <v>51</v>
      </c>
      <c r="B55" s="2">
        <v>43952</v>
      </c>
      <c r="C55" s="3" t="s">
        <v>46</v>
      </c>
      <c r="D55" s="6" t="s">
        <v>55</v>
      </c>
      <c r="E55" s="3" t="s">
        <v>56</v>
      </c>
      <c r="F55" s="3">
        <v>180</v>
      </c>
      <c r="G55" t="s">
        <v>33</v>
      </c>
      <c r="H55" t="s">
        <v>29</v>
      </c>
      <c r="I55" t="s">
        <v>59</v>
      </c>
      <c r="J55">
        <v>42</v>
      </c>
      <c r="K55" s="5">
        <v>220</v>
      </c>
      <c r="L55" s="5">
        <v>9240</v>
      </c>
      <c r="M55" t="str">
        <f t="shared" si="2"/>
        <v>y</v>
      </c>
      <c r="N55" s="5">
        <f t="shared" si="3"/>
        <v>8778</v>
      </c>
    </row>
    <row r="56" spans="1:14">
      <c r="A56">
        <v>52</v>
      </c>
      <c r="B56" s="2">
        <v>43954</v>
      </c>
      <c r="C56" s="3" t="s">
        <v>46</v>
      </c>
      <c r="D56" s="6" t="s">
        <v>50</v>
      </c>
      <c r="E56" s="3" t="s">
        <v>17</v>
      </c>
      <c r="F56" s="3">
        <v>162</v>
      </c>
      <c r="G56" t="s">
        <v>28</v>
      </c>
      <c r="H56" t="s">
        <v>19</v>
      </c>
      <c r="I56" t="s">
        <v>54</v>
      </c>
      <c r="J56">
        <v>15</v>
      </c>
      <c r="K56" s="5">
        <v>295</v>
      </c>
      <c r="L56" s="5">
        <v>4425</v>
      </c>
      <c r="M56" t="str">
        <f t="shared" si="2"/>
        <v>N</v>
      </c>
      <c r="N56" s="5">
        <f t="shared" si="3"/>
        <v>4425</v>
      </c>
    </row>
    <row r="57" spans="1:14">
      <c r="A57">
        <v>53</v>
      </c>
      <c r="B57" s="2">
        <v>43958</v>
      </c>
      <c r="C57" s="3" t="s">
        <v>46</v>
      </c>
      <c r="D57" s="6" t="s">
        <v>61</v>
      </c>
      <c r="E57" s="3" t="s">
        <v>42</v>
      </c>
      <c r="F57" s="3">
        <v>136</v>
      </c>
      <c r="G57" t="s">
        <v>37</v>
      </c>
      <c r="H57" t="s">
        <v>34</v>
      </c>
      <c r="I57" t="s">
        <v>48</v>
      </c>
      <c r="J57">
        <v>10</v>
      </c>
      <c r="K57" s="5">
        <v>375</v>
      </c>
      <c r="L57" s="5">
        <v>3750</v>
      </c>
      <c r="M57" t="str">
        <f t="shared" si="2"/>
        <v>N</v>
      </c>
      <c r="N57" s="5">
        <f t="shared" si="3"/>
        <v>3750</v>
      </c>
    </row>
    <row r="58" spans="1:14">
      <c r="A58">
        <v>54</v>
      </c>
      <c r="B58" s="2">
        <v>43959</v>
      </c>
      <c r="C58" s="3" t="s">
        <v>46</v>
      </c>
      <c r="D58" s="6" t="s">
        <v>63</v>
      </c>
      <c r="E58" s="3" t="s">
        <v>17</v>
      </c>
      <c r="F58" s="3">
        <v>136</v>
      </c>
      <c r="G58" t="s">
        <v>21</v>
      </c>
      <c r="H58" t="s">
        <v>29</v>
      </c>
      <c r="I58" t="s">
        <v>52</v>
      </c>
      <c r="J58">
        <v>26</v>
      </c>
      <c r="K58" s="5">
        <v>235</v>
      </c>
      <c r="L58" s="5">
        <v>6110</v>
      </c>
      <c r="M58" t="str">
        <f t="shared" si="2"/>
        <v>y</v>
      </c>
      <c r="N58" s="5">
        <f t="shared" si="3"/>
        <v>5804.5</v>
      </c>
    </row>
    <row r="59" spans="1:14">
      <c r="A59">
        <v>55</v>
      </c>
      <c r="B59" s="2">
        <v>43963</v>
      </c>
      <c r="C59" s="3" t="s">
        <v>46</v>
      </c>
      <c r="D59" s="6" t="s">
        <v>64</v>
      </c>
      <c r="E59" s="3" t="s">
        <v>56</v>
      </c>
      <c r="F59" s="3">
        <v>152</v>
      </c>
      <c r="G59" t="s">
        <v>21</v>
      </c>
      <c r="H59" t="s">
        <v>19</v>
      </c>
      <c r="I59" t="s">
        <v>66</v>
      </c>
      <c r="J59">
        <v>40</v>
      </c>
      <c r="K59" s="5">
        <v>235</v>
      </c>
      <c r="L59" s="5">
        <v>9400</v>
      </c>
      <c r="M59" t="str">
        <f t="shared" si="2"/>
        <v>y</v>
      </c>
      <c r="N59" s="5">
        <f t="shared" si="3"/>
        <v>8930</v>
      </c>
    </row>
    <row r="60" spans="1:14">
      <c r="A60">
        <v>56</v>
      </c>
      <c r="B60" s="2">
        <v>43964</v>
      </c>
      <c r="C60" s="3" t="s">
        <v>46</v>
      </c>
      <c r="D60" s="6" t="s">
        <v>41</v>
      </c>
      <c r="E60" s="3" t="s">
        <v>42</v>
      </c>
      <c r="F60" s="3">
        <v>180</v>
      </c>
      <c r="G60" t="s">
        <v>18</v>
      </c>
      <c r="H60" t="s">
        <v>29</v>
      </c>
      <c r="I60" t="s">
        <v>47</v>
      </c>
      <c r="J60">
        <v>30</v>
      </c>
      <c r="K60" s="5">
        <v>260</v>
      </c>
      <c r="L60" s="5">
        <v>7800</v>
      </c>
      <c r="M60" t="str">
        <f t="shared" si="2"/>
        <v>y</v>
      </c>
      <c r="N60" s="5">
        <f t="shared" si="3"/>
        <v>7410</v>
      </c>
    </row>
    <row r="61" spans="1:14">
      <c r="A61">
        <v>57</v>
      </c>
      <c r="B61" s="2">
        <v>43966</v>
      </c>
      <c r="C61" s="3" t="s">
        <v>46</v>
      </c>
      <c r="D61" s="6" t="s">
        <v>61</v>
      </c>
      <c r="E61" s="3" t="s">
        <v>42</v>
      </c>
      <c r="F61" s="3">
        <v>152</v>
      </c>
      <c r="G61" t="s">
        <v>25</v>
      </c>
      <c r="H61" t="s">
        <v>34</v>
      </c>
      <c r="I61" t="s">
        <v>62</v>
      </c>
      <c r="J61">
        <v>26</v>
      </c>
      <c r="K61" s="5">
        <v>350</v>
      </c>
      <c r="L61" s="5">
        <v>9100</v>
      </c>
      <c r="M61" t="str">
        <f t="shared" si="2"/>
        <v>y</v>
      </c>
      <c r="N61" s="5">
        <f t="shared" si="3"/>
        <v>8645</v>
      </c>
    </row>
    <row r="62" spans="1:14">
      <c r="A62">
        <v>58</v>
      </c>
      <c r="B62" s="2">
        <v>43968</v>
      </c>
      <c r="C62" s="3" t="s">
        <v>46</v>
      </c>
      <c r="D62" s="6" t="s">
        <v>64</v>
      </c>
      <c r="E62" s="3" t="s">
        <v>56</v>
      </c>
      <c r="F62" s="3">
        <v>132</v>
      </c>
      <c r="G62" t="s">
        <v>28</v>
      </c>
      <c r="H62" t="s">
        <v>29</v>
      </c>
      <c r="I62" t="s">
        <v>30</v>
      </c>
      <c r="J62">
        <v>18</v>
      </c>
      <c r="K62" s="5">
        <v>295</v>
      </c>
      <c r="L62" s="5">
        <v>5310</v>
      </c>
      <c r="M62" t="str">
        <f t="shared" si="2"/>
        <v>N</v>
      </c>
      <c r="N62" s="5">
        <f t="shared" si="3"/>
        <v>5310</v>
      </c>
    </row>
    <row r="63" spans="1:14">
      <c r="A63">
        <v>59</v>
      </c>
      <c r="B63" s="2">
        <v>43970</v>
      </c>
      <c r="C63" s="3" t="s">
        <v>46</v>
      </c>
      <c r="D63" s="6" t="s">
        <v>63</v>
      </c>
      <c r="E63" s="3" t="s">
        <v>17</v>
      </c>
      <c r="F63" s="3">
        <v>180</v>
      </c>
      <c r="G63" t="s">
        <v>21</v>
      </c>
      <c r="H63" t="s">
        <v>34</v>
      </c>
      <c r="I63" t="s">
        <v>45</v>
      </c>
      <c r="J63">
        <v>22</v>
      </c>
      <c r="K63" s="5">
        <v>235</v>
      </c>
      <c r="L63" s="5">
        <v>5170</v>
      </c>
      <c r="M63" t="str">
        <f t="shared" si="2"/>
        <v>y</v>
      </c>
      <c r="N63" s="5">
        <f t="shared" si="3"/>
        <v>4911.5</v>
      </c>
    </row>
    <row r="64" spans="1:14">
      <c r="A64">
        <v>60</v>
      </c>
      <c r="B64" s="2">
        <v>43972</v>
      </c>
      <c r="C64" s="3" t="s">
        <v>46</v>
      </c>
      <c r="D64" s="6" t="s">
        <v>61</v>
      </c>
      <c r="E64" s="3" t="s">
        <v>42</v>
      </c>
      <c r="F64" s="3">
        <v>144</v>
      </c>
      <c r="G64" t="s">
        <v>25</v>
      </c>
      <c r="H64" t="s">
        <v>29</v>
      </c>
      <c r="I64" t="s">
        <v>44</v>
      </c>
      <c r="J64">
        <v>42</v>
      </c>
      <c r="K64" s="5">
        <v>350</v>
      </c>
      <c r="L64" s="5">
        <v>14700</v>
      </c>
      <c r="M64" t="str">
        <f t="shared" si="2"/>
        <v>y</v>
      </c>
      <c r="N64" s="5">
        <f t="shared" si="3"/>
        <v>13965</v>
      </c>
    </row>
    <row r="65" spans="1:14">
      <c r="A65">
        <v>61</v>
      </c>
      <c r="B65" s="2">
        <v>43972</v>
      </c>
      <c r="C65" s="3" t="s">
        <v>46</v>
      </c>
      <c r="D65" s="6" t="s">
        <v>50</v>
      </c>
      <c r="E65" s="3" t="s">
        <v>17</v>
      </c>
      <c r="F65" s="3">
        <v>162</v>
      </c>
      <c r="G65" t="s">
        <v>25</v>
      </c>
      <c r="H65" t="s">
        <v>26</v>
      </c>
      <c r="I65" t="s">
        <v>27</v>
      </c>
      <c r="J65">
        <v>45</v>
      </c>
      <c r="K65" s="5">
        <v>350</v>
      </c>
      <c r="L65" s="5">
        <v>15750</v>
      </c>
      <c r="M65" t="str">
        <f t="shared" si="2"/>
        <v>y</v>
      </c>
      <c r="N65" s="5">
        <f t="shared" si="3"/>
        <v>14962.5</v>
      </c>
    </row>
    <row r="66" spans="1:14">
      <c r="A66">
        <v>62</v>
      </c>
      <c r="B66" s="2">
        <v>43975</v>
      </c>
      <c r="C66" s="3" t="s">
        <v>46</v>
      </c>
      <c r="D66" s="6" t="s">
        <v>61</v>
      </c>
      <c r="E66" s="3" t="s">
        <v>42</v>
      </c>
      <c r="F66" s="3">
        <v>132</v>
      </c>
      <c r="G66" t="s">
        <v>28</v>
      </c>
      <c r="H66" t="s">
        <v>19</v>
      </c>
      <c r="I66" t="s">
        <v>54</v>
      </c>
      <c r="J66">
        <v>20</v>
      </c>
      <c r="K66" s="5">
        <v>295</v>
      </c>
      <c r="L66" s="5">
        <v>5900</v>
      </c>
      <c r="M66" t="str">
        <f t="shared" si="2"/>
        <v>y</v>
      </c>
      <c r="N66" s="5">
        <f t="shared" si="3"/>
        <v>5605</v>
      </c>
    </row>
    <row r="67" spans="1:14">
      <c r="A67">
        <v>63</v>
      </c>
      <c r="B67" s="2">
        <v>43977</v>
      </c>
      <c r="C67" s="3" t="s">
        <v>46</v>
      </c>
      <c r="D67" s="6" t="s">
        <v>55</v>
      </c>
      <c r="E67" s="3" t="s">
        <v>56</v>
      </c>
      <c r="F67" s="3">
        <v>136</v>
      </c>
      <c r="G67" t="s">
        <v>28</v>
      </c>
      <c r="H67" t="s">
        <v>29</v>
      </c>
      <c r="I67" t="s">
        <v>30</v>
      </c>
      <c r="J67">
        <v>22</v>
      </c>
      <c r="K67" s="5">
        <v>295</v>
      </c>
      <c r="L67" s="5">
        <v>6490</v>
      </c>
      <c r="M67" t="str">
        <f t="shared" si="2"/>
        <v>y</v>
      </c>
      <c r="N67" s="5">
        <f t="shared" si="3"/>
        <v>6165.5</v>
      </c>
    </row>
    <row r="68" spans="1:14">
      <c r="A68">
        <v>64</v>
      </c>
      <c r="B68" s="2">
        <v>43978</v>
      </c>
      <c r="C68" s="3" t="s">
        <v>46</v>
      </c>
      <c r="D68" s="6" t="s">
        <v>41</v>
      </c>
      <c r="E68" s="3" t="s">
        <v>42</v>
      </c>
      <c r="F68" s="3">
        <v>157</v>
      </c>
      <c r="G68" t="s">
        <v>33</v>
      </c>
      <c r="H68" t="s">
        <v>26</v>
      </c>
      <c r="I68" t="s">
        <v>39</v>
      </c>
      <c r="J68">
        <v>15</v>
      </c>
      <c r="K68" s="5">
        <v>220</v>
      </c>
      <c r="L68" s="5">
        <v>3300</v>
      </c>
      <c r="M68" t="str">
        <f t="shared" si="2"/>
        <v>N</v>
      </c>
      <c r="N68" s="5">
        <f t="shared" si="3"/>
        <v>3300</v>
      </c>
    </row>
    <row r="69" spans="1:14">
      <c r="A69">
        <v>65</v>
      </c>
      <c r="B69" s="2">
        <v>43979</v>
      </c>
      <c r="C69" s="3" t="s">
        <v>46</v>
      </c>
      <c r="D69" s="6" t="s">
        <v>64</v>
      </c>
      <c r="E69" s="3" t="s">
        <v>56</v>
      </c>
      <c r="F69" s="3">
        <v>132</v>
      </c>
      <c r="G69" t="s">
        <v>21</v>
      </c>
      <c r="H69" t="s">
        <v>22</v>
      </c>
      <c r="I69" t="s">
        <v>23</v>
      </c>
      <c r="J69">
        <v>35</v>
      </c>
      <c r="K69" s="5">
        <v>235</v>
      </c>
      <c r="L69" s="5">
        <v>8225</v>
      </c>
      <c r="M69" t="str">
        <f t="shared" ref="M69:M84" si="4">IF(J69&gt;=20,"y","N")</f>
        <v>y</v>
      </c>
      <c r="N69" s="5">
        <f t="shared" ref="N69:N84" si="5">IF(J69&gt;=20,0.95*L69,L69)</f>
        <v>7813.75</v>
      </c>
    </row>
    <row r="70" spans="1:14">
      <c r="A70">
        <v>66</v>
      </c>
      <c r="B70" s="2">
        <v>43984</v>
      </c>
      <c r="C70" s="3" t="s">
        <v>40</v>
      </c>
      <c r="D70" s="6" t="s">
        <v>41</v>
      </c>
      <c r="E70" s="3" t="s">
        <v>42</v>
      </c>
      <c r="F70" s="3">
        <v>178</v>
      </c>
      <c r="G70" t="s">
        <v>37</v>
      </c>
      <c r="H70" t="s">
        <v>34</v>
      </c>
      <c r="I70" t="s">
        <v>48</v>
      </c>
      <c r="J70">
        <v>33</v>
      </c>
      <c r="K70" s="5">
        <v>375</v>
      </c>
      <c r="L70" s="5">
        <v>12375</v>
      </c>
      <c r="M70" t="str">
        <f t="shared" si="4"/>
        <v>y</v>
      </c>
      <c r="N70" s="5">
        <f t="shared" si="5"/>
        <v>11756.25</v>
      </c>
    </row>
    <row r="71" spans="1:14">
      <c r="A71">
        <v>67</v>
      </c>
      <c r="B71" s="2">
        <v>43987</v>
      </c>
      <c r="C71" s="3" t="s">
        <v>40</v>
      </c>
      <c r="D71" s="6" t="s">
        <v>61</v>
      </c>
      <c r="E71" s="3" t="s">
        <v>42</v>
      </c>
      <c r="F71" s="3">
        <v>144</v>
      </c>
      <c r="G71" t="s">
        <v>18</v>
      </c>
      <c r="H71" t="s">
        <v>29</v>
      </c>
      <c r="I71" t="s">
        <v>47</v>
      </c>
      <c r="J71">
        <v>22</v>
      </c>
      <c r="K71" s="5">
        <v>260</v>
      </c>
      <c r="L71" s="5">
        <v>5720</v>
      </c>
      <c r="M71" t="str">
        <f t="shared" si="4"/>
        <v>y</v>
      </c>
      <c r="N71" s="5">
        <f t="shared" si="5"/>
        <v>5434</v>
      </c>
    </row>
    <row r="72" spans="1:14">
      <c r="A72">
        <v>68</v>
      </c>
      <c r="B72" s="2">
        <v>43987</v>
      </c>
      <c r="C72" s="3" t="s">
        <v>40</v>
      </c>
      <c r="D72" s="6" t="s">
        <v>41</v>
      </c>
      <c r="E72" s="3" t="s">
        <v>42</v>
      </c>
      <c r="F72" s="3">
        <v>136</v>
      </c>
      <c r="G72" t="s">
        <v>18</v>
      </c>
      <c r="H72" t="s">
        <v>34</v>
      </c>
      <c r="I72" t="s">
        <v>49</v>
      </c>
      <c r="J72">
        <v>26</v>
      </c>
      <c r="K72" s="5">
        <v>260</v>
      </c>
      <c r="L72" s="5">
        <v>6760</v>
      </c>
      <c r="M72" t="str">
        <f t="shared" si="4"/>
        <v>y</v>
      </c>
      <c r="N72" s="5">
        <f t="shared" si="5"/>
        <v>6422</v>
      </c>
    </row>
    <row r="73" spans="1:14">
      <c r="A73">
        <v>69</v>
      </c>
      <c r="B73" s="2">
        <v>43990</v>
      </c>
      <c r="C73" s="3" t="s">
        <v>40</v>
      </c>
      <c r="D73" s="6" t="s">
        <v>55</v>
      </c>
      <c r="E73" s="3" t="s">
        <v>56</v>
      </c>
      <c r="F73" s="3">
        <v>132</v>
      </c>
      <c r="G73" t="s">
        <v>33</v>
      </c>
      <c r="H73" t="s">
        <v>19</v>
      </c>
      <c r="I73" t="s">
        <v>60</v>
      </c>
      <c r="J73">
        <v>16</v>
      </c>
      <c r="K73" s="5">
        <v>220</v>
      </c>
      <c r="L73" s="5">
        <v>3520</v>
      </c>
      <c r="M73" t="str">
        <f t="shared" si="4"/>
        <v>N</v>
      </c>
      <c r="N73" s="5">
        <f t="shared" si="5"/>
        <v>3520</v>
      </c>
    </row>
    <row r="74" spans="1:14">
      <c r="A74">
        <v>70</v>
      </c>
      <c r="B74" s="2">
        <v>43991</v>
      </c>
      <c r="C74" s="3" t="s">
        <v>40</v>
      </c>
      <c r="D74" s="6" t="s">
        <v>50</v>
      </c>
      <c r="E74" s="3" t="s">
        <v>17</v>
      </c>
      <c r="F74" s="3">
        <v>178</v>
      </c>
      <c r="G74" t="s">
        <v>28</v>
      </c>
      <c r="H74" t="s">
        <v>29</v>
      </c>
      <c r="I74" t="s">
        <v>30</v>
      </c>
      <c r="J74">
        <v>10</v>
      </c>
      <c r="K74" s="5">
        <v>295</v>
      </c>
      <c r="L74" s="5">
        <v>2950</v>
      </c>
      <c r="M74" t="str">
        <f t="shared" si="4"/>
        <v>N</v>
      </c>
      <c r="N74" s="5">
        <f t="shared" si="5"/>
        <v>2950</v>
      </c>
    </row>
    <row r="75" spans="1:14">
      <c r="A75">
        <v>71</v>
      </c>
      <c r="B75" s="2">
        <v>43991</v>
      </c>
      <c r="C75" s="3" t="s">
        <v>40</v>
      </c>
      <c r="D75" s="6" t="s">
        <v>63</v>
      </c>
      <c r="E75" s="3" t="s">
        <v>17</v>
      </c>
      <c r="F75" s="3">
        <v>162</v>
      </c>
      <c r="G75" t="s">
        <v>18</v>
      </c>
      <c r="H75" t="s">
        <v>29</v>
      </c>
      <c r="I75" t="s">
        <v>47</v>
      </c>
      <c r="J75">
        <v>40</v>
      </c>
      <c r="K75" s="5">
        <v>260</v>
      </c>
      <c r="L75" s="5">
        <v>10400</v>
      </c>
      <c r="M75" t="str">
        <f t="shared" si="4"/>
        <v>y</v>
      </c>
      <c r="N75" s="5">
        <f t="shared" si="5"/>
        <v>9880</v>
      </c>
    </row>
    <row r="76" spans="1:14">
      <c r="A76">
        <v>72</v>
      </c>
      <c r="B76" s="2">
        <v>43994</v>
      </c>
      <c r="C76" s="3" t="s">
        <v>40</v>
      </c>
      <c r="D76" s="6" t="s">
        <v>16</v>
      </c>
      <c r="E76" s="3" t="s">
        <v>17</v>
      </c>
      <c r="F76" s="3">
        <v>157</v>
      </c>
      <c r="G76" t="s">
        <v>21</v>
      </c>
      <c r="H76" t="s">
        <v>22</v>
      </c>
      <c r="I76" t="s">
        <v>23</v>
      </c>
      <c r="J76">
        <v>15</v>
      </c>
      <c r="K76" s="5">
        <v>235</v>
      </c>
      <c r="L76" s="5">
        <v>3525</v>
      </c>
      <c r="M76" t="str">
        <f t="shared" si="4"/>
        <v>N</v>
      </c>
      <c r="N76" s="5">
        <f t="shared" si="5"/>
        <v>3525</v>
      </c>
    </row>
    <row r="77" spans="1:14">
      <c r="A77">
        <v>73</v>
      </c>
      <c r="B77" s="2">
        <v>43996</v>
      </c>
      <c r="C77" s="3" t="s">
        <v>40</v>
      </c>
      <c r="D77" s="6" t="s">
        <v>64</v>
      </c>
      <c r="E77" s="3" t="s">
        <v>56</v>
      </c>
      <c r="F77" s="3">
        <v>132</v>
      </c>
      <c r="G77" t="s">
        <v>37</v>
      </c>
      <c r="H77" t="s">
        <v>34</v>
      </c>
      <c r="I77" t="s">
        <v>48</v>
      </c>
      <c r="J77">
        <v>25</v>
      </c>
      <c r="K77" s="5">
        <v>375</v>
      </c>
      <c r="L77" s="5">
        <v>9375</v>
      </c>
      <c r="M77" t="str">
        <f t="shared" si="4"/>
        <v>y</v>
      </c>
      <c r="N77" s="5">
        <f t="shared" si="5"/>
        <v>8906.25</v>
      </c>
    </row>
    <row r="78" spans="1:14">
      <c r="A78">
        <v>74</v>
      </c>
      <c r="B78" s="2">
        <v>167</v>
      </c>
      <c r="C78" s="3" t="s">
        <v>40</v>
      </c>
      <c r="D78" s="6" t="s">
        <v>55</v>
      </c>
      <c r="E78" s="3" t="s">
        <v>56</v>
      </c>
      <c r="F78" s="3">
        <v>144</v>
      </c>
      <c r="G78" t="s">
        <v>28</v>
      </c>
      <c r="H78" t="s">
        <v>34</v>
      </c>
      <c r="I78" t="s">
        <v>57</v>
      </c>
      <c r="J78">
        <v>20</v>
      </c>
      <c r="K78" s="5">
        <v>295</v>
      </c>
      <c r="L78" s="5">
        <v>5900</v>
      </c>
      <c r="M78" t="str">
        <f t="shared" si="4"/>
        <v>y</v>
      </c>
      <c r="N78" s="5">
        <f t="shared" si="5"/>
        <v>5605</v>
      </c>
    </row>
    <row r="79" spans="1:14">
      <c r="A79">
        <v>75</v>
      </c>
      <c r="B79" s="2">
        <v>44000</v>
      </c>
      <c r="C79" s="3" t="s">
        <v>40</v>
      </c>
      <c r="D79" s="6" t="s">
        <v>41</v>
      </c>
      <c r="E79" s="3" t="s">
        <v>42</v>
      </c>
      <c r="F79" s="3">
        <v>166</v>
      </c>
      <c r="G79" t="s">
        <v>18</v>
      </c>
      <c r="H79" t="s">
        <v>19</v>
      </c>
      <c r="I79" t="s">
        <v>20</v>
      </c>
      <c r="J79">
        <v>35</v>
      </c>
      <c r="K79" s="5">
        <v>260</v>
      </c>
      <c r="L79" s="5">
        <v>9100</v>
      </c>
      <c r="M79" t="str">
        <f t="shared" si="4"/>
        <v>y</v>
      </c>
      <c r="N79" s="5">
        <f t="shared" si="5"/>
        <v>8645</v>
      </c>
    </row>
    <row r="80" spans="1:14">
      <c r="A80">
        <v>76</v>
      </c>
      <c r="B80" s="2">
        <v>44005</v>
      </c>
      <c r="C80" s="3" t="s">
        <v>40</v>
      </c>
      <c r="D80" s="6" t="s">
        <v>61</v>
      </c>
      <c r="E80" s="3" t="s">
        <v>42</v>
      </c>
      <c r="F80" s="3">
        <v>178</v>
      </c>
      <c r="G80" t="s">
        <v>25</v>
      </c>
      <c r="H80" t="s">
        <v>29</v>
      </c>
      <c r="I80" t="s">
        <v>44</v>
      </c>
      <c r="J80">
        <v>22</v>
      </c>
      <c r="K80" s="5">
        <v>350</v>
      </c>
      <c r="L80" s="5">
        <v>7700</v>
      </c>
      <c r="M80" t="str">
        <f t="shared" si="4"/>
        <v>y</v>
      </c>
      <c r="N80" s="5">
        <f t="shared" si="5"/>
        <v>7315</v>
      </c>
    </row>
    <row r="81" spans="1:14">
      <c r="A81">
        <v>77</v>
      </c>
      <c r="B81" s="2">
        <v>44006</v>
      </c>
      <c r="C81" s="3" t="s">
        <v>40</v>
      </c>
      <c r="D81" s="6" t="s">
        <v>16</v>
      </c>
      <c r="E81" s="3" t="s">
        <v>17</v>
      </c>
      <c r="F81" s="3">
        <v>166</v>
      </c>
      <c r="G81" t="s">
        <v>33</v>
      </c>
      <c r="H81" t="s">
        <v>26</v>
      </c>
      <c r="I81" t="s">
        <v>39</v>
      </c>
      <c r="J81">
        <v>16</v>
      </c>
      <c r="K81" s="5">
        <v>220</v>
      </c>
      <c r="L81" s="5">
        <v>3520</v>
      </c>
      <c r="M81" t="str">
        <f t="shared" si="4"/>
        <v>N</v>
      </c>
      <c r="N81" s="5">
        <f t="shared" si="5"/>
        <v>3520</v>
      </c>
    </row>
    <row r="82" spans="1:14">
      <c r="A82">
        <v>78</v>
      </c>
      <c r="B82" s="2">
        <v>44009</v>
      </c>
      <c r="C82" s="3" t="s">
        <v>40</v>
      </c>
      <c r="D82" s="6" t="s">
        <v>63</v>
      </c>
      <c r="E82" s="3" t="s">
        <v>17</v>
      </c>
      <c r="F82" s="3">
        <v>162</v>
      </c>
      <c r="G82" t="s">
        <v>28</v>
      </c>
      <c r="H82" t="s">
        <v>29</v>
      </c>
      <c r="I82" t="s">
        <v>30</v>
      </c>
      <c r="J82">
        <v>50</v>
      </c>
      <c r="K82" s="5">
        <v>295</v>
      </c>
      <c r="L82" s="5">
        <v>14750</v>
      </c>
      <c r="M82" t="str">
        <f t="shared" si="4"/>
        <v>y</v>
      </c>
      <c r="N82" s="5">
        <f t="shared" si="5"/>
        <v>14012.5</v>
      </c>
    </row>
    <row r="83" spans="1:14">
      <c r="A83">
        <v>79</v>
      </c>
      <c r="B83" s="2">
        <v>44011</v>
      </c>
      <c r="C83" s="3" t="s">
        <v>40</v>
      </c>
      <c r="D83" s="6" t="s">
        <v>64</v>
      </c>
      <c r="E83" s="3" t="s">
        <v>56</v>
      </c>
      <c r="F83" s="3">
        <v>178</v>
      </c>
      <c r="G83" t="s">
        <v>37</v>
      </c>
      <c r="H83" t="s">
        <v>34</v>
      </c>
      <c r="I83" t="s">
        <v>48</v>
      </c>
      <c r="J83">
        <v>32</v>
      </c>
      <c r="K83" s="5">
        <v>375</v>
      </c>
      <c r="L83" s="5">
        <v>12000</v>
      </c>
      <c r="M83" t="str">
        <f t="shared" si="4"/>
        <v>y</v>
      </c>
      <c r="N83" s="5">
        <f t="shared" si="5"/>
        <v>11400</v>
      </c>
    </row>
    <row r="84" spans="1:14">
      <c r="A84">
        <v>80</v>
      </c>
      <c r="B84" s="2">
        <v>44011</v>
      </c>
      <c r="C84" s="3" t="s">
        <v>40</v>
      </c>
      <c r="D84" s="6" t="s">
        <v>16</v>
      </c>
      <c r="E84" s="3" t="s">
        <v>17</v>
      </c>
      <c r="F84" s="3">
        <v>136</v>
      </c>
      <c r="G84" t="s">
        <v>21</v>
      </c>
      <c r="H84" t="s">
        <v>26</v>
      </c>
      <c r="I84" t="s">
        <v>32</v>
      </c>
      <c r="J84">
        <v>14</v>
      </c>
      <c r="K84" s="5">
        <v>235</v>
      </c>
      <c r="L84" s="5">
        <v>3290</v>
      </c>
      <c r="M84" t="str">
        <f t="shared" si="4"/>
        <v>N</v>
      </c>
      <c r="N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L84"/>
  <sheetViews>
    <sheetView workbookViewId="0">
      <selection activeCell="A4" sqref="A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9.140625" bestFit="1" customWidth="1"/>
    <col min="8" max="8" width="9" customWidth="1"/>
    <col min="9" max="9" width="12.5703125" bestFit="1" customWidth="1"/>
    <col min="10" max="10" width="10.7109375" bestFit="1" customWidth="1"/>
    <col min="11" max="11" width="13.5703125" bestFit="1" customWidth="1"/>
    <col min="12" max="12" width="11.140625" bestFit="1" customWidth="1"/>
  </cols>
  <sheetData>
    <row r="1" spans="1:12" ht="21">
      <c r="A1" s="1" t="s">
        <v>0</v>
      </c>
    </row>
    <row r="2" spans="1:12" ht="21">
      <c r="A2" s="1" t="s">
        <v>2</v>
      </c>
    </row>
    <row r="4" spans="1:1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</row>
    <row r="5" spans="1:12">
      <c r="A5">
        <v>1</v>
      </c>
      <c r="B5" s="2">
        <v>43832</v>
      </c>
      <c r="C5" s="3" t="s">
        <v>15</v>
      </c>
      <c r="D5" s="6" t="s">
        <v>55</v>
      </c>
      <c r="E5" s="3" t="s">
        <v>56</v>
      </c>
      <c r="F5" s="3">
        <v>132</v>
      </c>
      <c r="G5" t="s">
        <v>21</v>
      </c>
      <c r="H5" t="s">
        <v>29</v>
      </c>
      <c r="I5" t="s">
        <v>52</v>
      </c>
      <c r="J5">
        <v>15</v>
      </c>
      <c r="K5" s="4">
        <v>235</v>
      </c>
      <c r="L5" s="5">
        <v>3525</v>
      </c>
    </row>
    <row r="6" spans="1:12">
      <c r="A6">
        <v>2</v>
      </c>
      <c r="B6" s="2">
        <v>43836</v>
      </c>
      <c r="C6" s="3" t="s">
        <v>15</v>
      </c>
      <c r="D6" s="6" t="s">
        <v>16</v>
      </c>
      <c r="E6" s="3" t="s">
        <v>17</v>
      </c>
      <c r="F6" s="3">
        <v>144</v>
      </c>
      <c r="G6" t="s">
        <v>18</v>
      </c>
      <c r="H6" t="s">
        <v>19</v>
      </c>
      <c r="I6" t="s">
        <v>20</v>
      </c>
      <c r="J6">
        <v>22</v>
      </c>
      <c r="K6" s="5">
        <v>260</v>
      </c>
      <c r="L6" s="5">
        <v>5720</v>
      </c>
    </row>
    <row r="7" spans="1:12">
      <c r="A7">
        <v>3</v>
      </c>
      <c r="B7" s="2">
        <v>43839</v>
      </c>
      <c r="C7" s="3" t="s">
        <v>15</v>
      </c>
      <c r="D7" s="6" t="s">
        <v>63</v>
      </c>
      <c r="E7" s="3" t="s">
        <v>17</v>
      </c>
      <c r="F7" s="3">
        <v>136</v>
      </c>
      <c r="G7" t="s">
        <v>25</v>
      </c>
      <c r="H7" t="s">
        <v>29</v>
      </c>
      <c r="I7" t="s">
        <v>44</v>
      </c>
      <c r="J7">
        <v>16</v>
      </c>
      <c r="K7" s="5">
        <v>350</v>
      </c>
      <c r="L7" s="5">
        <v>5600</v>
      </c>
    </row>
    <row r="8" spans="1:12">
      <c r="A8">
        <v>4</v>
      </c>
      <c r="B8" s="2">
        <v>43842</v>
      </c>
      <c r="C8" s="3" t="s">
        <v>15</v>
      </c>
      <c r="D8" s="6" t="s">
        <v>61</v>
      </c>
      <c r="E8" s="3" t="s">
        <v>42</v>
      </c>
      <c r="F8" s="3">
        <v>144</v>
      </c>
      <c r="G8" t="s">
        <v>21</v>
      </c>
      <c r="H8" t="s">
        <v>22</v>
      </c>
      <c r="I8" t="s">
        <v>23</v>
      </c>
      <c r="J8">
        <v>30</v>
      </c>
      <c r="K8" s="5">
        <v>235</v>
      </c>
      <c r="L8" s="5">
        <v>7050</v>
      </c>
    </row>
    <row r="9" spans="1:12">
      <c r="A9">
        <v>5</v>
      </c>
      <c r="B9" s="2">
        <v>43842</v>
      </c>
      <c r="C9" s="3" t="s">
        <v>15</v>
      </c>
      <c r="D9" s="6" t="s">
        <v>55</v>
      </c>
      <c r="E9" s="3" t="s">
        <v>56</v>
      </c>
      <c r="F9" s="3">
        <v>166</v>
      </c>
      <c r="G9" t="s">
        <v>28</v>
      </c>
      <c r="H9" t="s">
        <v>34</v>
      </c>
      <c r="I9" t="s">
        <v>57</v>
      </c>
      <c r="J9">
        <v>32</v>
      </c>
      <c r="K9" s="5">
        <v>295</v>
      </c>
      <c r="L9" s="5">
        <v>9440</v>
      </c>
    </row>
    <row r="10" spans="1:12">
      <c r="A10">
        <v>6</v>
      </c>
      <c r="B10" s="2">
        <v>43845</v>
      </c>
      <c r="C10" s="3" t="s">
        <v>15</v>
      </c>
      <c r="D10" s="6" t="s">
        <v>64</v>
      </c>
      <c r="E10" s="3" t="s">
        <v>56</v>
      </c>
      <c r="F10" s="3">
        <v>136</v>
      </c>
      <c r="G10" t="s">
        <v>25</v>
      </c>
      <c r="H10" t="s">
        <v>22</v>
      </c>
      <c r="I10" t="s">
        <v>65</v>
      </c>
      <c r="J10">
        <v>14</v>
      </c>
      <c r="K10" s="5">
        <v>350</v>
      </c>
      <c r="L10" s="5">
        <v>4900</v>
      </c>
    </row>
    <row r="11" spans="1:12">
      <c r="A11">
        <v>7</v>
      </c>
      <c r="B11" s="2">
        <v>43848</v>
      </c>
      <c r="C11" s="3" t="s">
        <v>15</v>
      </c>
      <c r="D11" s="6" t="s">
        <v>41</v>
      </c>
      <c r="E11" s="3" t="s">
        <v>42</v>
      </c>
      <c r="F11" s="3">
        <v>152</v>
      </c>
      <c r="G11" t="s">
        <v>37</v>
      </c>
      <c r="H11" t="s">
        <v>26</v>
      </c>
      <c r="I11" t="s">
        <v>43</v>
      </c>
      <c r="J11">
        <v>8</v>
      </c>
      <c r="K11" s="5">
        <v>375</v>
      </c>
      <c r="L11" s="5">
        <v>3000</v>
      </c>
    </row>
    <row r="12" spans="1:12">
      <c r="A12">
        <v>8</v>
      </c>
      <c r="B12" s="2">
        <v>43852</v>
      </c>
      <c r="C12" s="3" t="s">
        <v>15</v>
      </c>
      <c r="D12" s="6" t="s">
        <v>16</v>
      </c>
      <c r="E12" s="3" t="s">
        <v>17</v>
      </c>
      <c r="F12" s="3">
        <v>132</v>
      </c>
      <c r="G12" t="s">
        <v>21</v>
      </c>
      <c r="H12" t="s">
        <v>22</v>
      </c>
      <c r="I12" t="s">
        <v>23</v>
      </c>
      <c r="J12">
        <v>22</v>
      </c>
      <c r="K12" s="5">
        <v>235</v>
      </c>
      <c r="L12" s="5">
        <v>5170</v>
      </c>
    </row>
    <row r="13" spans="1:12">
      <c r="A13">
        <v>9</v>
      </c>
      <c r="B13" s="2">
        <v>43852</v>
      </c>
      <c r="C13" s="3" t="s">
        <v>15</v>
      </c>
      <c r="D13" s="6" t="s">
        <v>63</v>
      </c>
      <c r="E13" s="3" t="s">
        <v>17</v>
      </c>
      <c r="F13" s="3">
        <v>136</v>
      </c>
      <c r="G13" t="s">
        <v>18</v>
      </c>
      <c r="H13" t="s">
        <v>22</v>
      </c>
      <c r="I13" t="s">
        <v>51</v>
      </c>
      <c r="J13">
        <v>40</v>
      </c>
      <c r="K13" s="5">
        <v>260</v>
      </c>
      <c r="L13" s="5">
        <v>10400</v>
      </c>
    </row>
    <row r="14" spans="1:12">
      <c r="A14">
        <v>10</v>
      </c>
      <c r="B14" s="2">
        <v>43856</v>
      </c>
      <c r="C14" s="3" t="s">
        <v>15</v>
      </c>
      <c r="D14" s="6" t="s">
        <v>55</v>
      </c>
      <c r="E14" s="3" t="s">
        <v>56</v>
      </c>
      <c r="F14" s="3">
        <v>166</v>
      </c>
      <c r="G14" t="s">
        <v>25</v>
      </c>
      <c r="H14" t="s">
        <v>29</v>
      </c>
      <c r="I14" t="s">
        <v>44</v>
      </c>
      <c r="J14">
        <v>25</v>
      </c>
      <c r="K14" s="5">
        <v>350</v>
      </c>
      <c r="L14" s="5">
        <v>8750</v>
      </c>
    </row>
    <row r="15" spans="1:12">
      <c r="A15">
        <v>11</v>
      </c>
      <c r="B15" s="2">
        <v>43858</v>
      </c>
      <c r="C15" s="3" t="s">
        <v>15</v>
      </c>
      <c r="D15" s="6" t="s">
        <v>41</v>
      </c>
      <c r="E15" s="3" t="s">
        <v>42</v>
      </c>
      <c r="F15" s="3">
        <v>157</v>
      </c>
      <c r="G15" t="s">
        <v>25</v>
      </c>
      <c r="H15" t="s">
        <v>29</v>
      </c>
      <c r="I15" t="s">
        <v>44</v>
      </c>
      <c r="J15">
        <v>33</v>
      </c>
      <c r="K15" s="5">
        <v>350</v>
      </c>
      <c r="L15" s="5">
        <v>11550</v>
      </c>
    </row>
    <row r="16" spans="1:12">
      <c r="A16">
        <v>12</v>
      </c>
      <c r="B16" s="2">
        <v>43865</v>
      </c>
      <c r="C16" s="3" t="s">
        <v>24</v>
      </c>
      <c r="D16" s="6" t="s">
        <v>61</v>
      </c>
      <c r="E16" s="3" t="s">
        <v>42</v>
      </c>
      <c r="F16" s="3">
        <v>178</v>
      </c>
      <c r="G16" t="s">
        <v>28</v>
      </c>
      <c r="H16" t="s">
        <v>26</v>
      </c>
      <c r="I16" t="s">
        <v>58</v>
      </c>
      <c r="J16">
        <v>15</v>
      </c>
      <c r="K16" s="5">
        <v>295</v>
      </c>
      <c r="L16" s="5">
        <v>4425</v>
      </c>
    </row>
    <row r="17" spans="1:12">
      <c r="A17">
        <v>13</v>
      </c>
      <c r="B17" s="2">
        <v>43868</v>
      </c>
      <c r="C17" s="3" t="s">
        <v>24</v>
      </c>
      <c r="D17" s="6" t="s">
        <v>55</v>
      </c>
      <c r="E17" s="3" t="s">
        <v>56</v>
      </c>
      <c r="F17" s="3">
        <v>180</v>
      </c>
      <c r="G17" t="s">
        <v>37</v>
      </c>
      <c r="H17" t="s">
        <v>34</v>
      </c>
      <c r="I17" t="s">
        <v>48</v>
      </c>
      <c r="J17">
        <v>10</v>
      </c>
      <c r="K17" s="5">
        <v>375</v>
      </c>
      <c r="L17" s="5">
        <v>3750</v>
      </c>
    </row>
    <row r="18" spans="1:12">
      <c r="A18">
        <v>14</v>
      </c>
      <c r="B18" s="2">
        <v>43869</v>
      </c>
      <c r="C18" s="3" t="s">
        <v>24</v>
      </c>
      <c r="D18" s="6" t="s">
        <v>50</v>
      </c>
      <c r="E18" s="3" t="s">
        <v>17</v>
      </c>
      <c r="F18" s="3">
        <v>132</v>
      </c>
      <c r="G18" t="s">
        <v>18</v>
      </c>
      <c r="H18" t="s">
        <v>22</v>
      </c>
      <c r="I18" t="s">
        <v>51</v>
      </c>
      <c r="J18">
        <v>45</v>
      </c>
      <c r="K18" s="5">
        <v>260</v>
      </c>
      <c r="L18" s="5">
        <v>11700</v>
      </c>
    </row>
    <row r="19" spans="1:12">
      <c r="A19">
        <v>15</v>
      </c>
      <c r="B19" s="2">
        <v>43871</v>
      </c>
      <c r="C19" s="3" t="s">
        <v>24</v>
      </c>
      <c r="D19" s="6" t="s">
        <v>16</v>
      </c>
      <c r="E19" s="3" t="s">
        <v>17</v>
      </c>
      <c r="F19" s="3">
        <v>180</v>
      </c>
      <c r="G19" t="s">
        <v>25</v>
      </c>
      <c r="H19" t="s">
        <v>26</v>
      </c>
      <c r="I19" t="s">
        <v>27</v>
      </c>
      <c r="J19">
        <v>32</v>
      </c>
      <c r="K19" s="5">
        <v>350</v>
      </c>
      <c r="L19" s="5">
        <v>11200</v>
      </c>
    </row>
    <row r="20" spans="1:12">
      <c r="A20">
        <v>16</v>
      </c>
      <c r="B20" s="2">
        <v>43873</v>
      </c>
      <c r="C20" s="3" t="s">
        <v>24</v>
      </c>
      <c r="D20" s="6" t="s">
        <v>61</v>
      </c>
      <c r="E20" s="3" t="s">
        <v>42</v>
      </c>
      <c r="F20" s="3">
        <v>166</v>
      </c>
      <c r="G20" t="s">
        <v>25</v>
      </c>
      <c r="H20" t="s">
        <v>29</v>
      </c>
      <c r="I20" t="s">
        <v>44</v>
      </c>
      <c r="J20">
        <v>28</v>
      </c>
      <c r="K20" s="5">
        <v>350</v>
      </c>
      <c r="L20" s="5">
        <v>9800</v>
      </c>
    </row>
    <row r="21" spans="1:12">
      <c r="A21">
        <v>17</v>
      </c>
      <c r="B21" s="2">
        <v>43875</v>
      </c>
      <c r="C21" s="3" t="s">
        <v>24</v>
      </c>
      <c r="D21" s="6" t="s">
        <v>63</v>
      </c>
      <c r="E21" s="3" t="s">
        <v>17</v>
      </c>
      <c r="F21" s="3">
        <v>162</v>
      </c>
      <c r="G21" t="s">
        <v>33</v>
      </c>
      <c r="H21" t="s">
        <v>19</v>
      </c>
      <c r="I21" t="s">
        <v>60</v>
      </c>
      <c r="J21">
        <v>10</v>
      </c>
      <c r="K21" s="5">
        <v>220</v>
      </c>
      <c r="L21" s="5">
        <v>2200</v>
      </c>
    </row>
    <row r="22" spans="1:12">
      <c r="A22">
        <v>18</v>
      </c>
      <c r="B22" s="2">
        <v>43876</v>
      </c>
      <c r="C22" s="3" t="s">
        <v>24</v>
      </c>
      <c r="D22" s="6" t="s">
        <v>55</v>
      </c>
      <c r="E22" s="3" t="s">
        <v>56</v>
      </c>
      <c r="F22" s="3">
        <v>136</v>
      </c>
      <c r="G22" t="s">
        <v>18</v>
      </c>
      <c r="H22" t="s">
        <v>22</v>
      </c>
      <c r="I22" t="s">
        <v>51</v>
      </c>
      <c r="J22">
        <v>16</v>
      </c>
      <c r="K22" s="5">
        <v>260</v>
      </c>
      <c r="L22" s="5">
        <v>4160</v>
      </c>
    </row>
    <row r="23" spans="1:12">
      <c r="A23">
        <v>19</v>
      </c>
      <c r="B23" s="2">
        <v>43880</v>
      </c>
      <c r="C23" s="3" t="s">
        <v>24</v>
      </c>
      <c r="D23" s="6" t="s">
        <v>41</v>
      </c>
      <c r="E23" s="3" t="s">
        <v>42</v>
      </c>
      <c r="F23" s="3">
        <v>132</v>
      </c>
      <c r="G23" t="s">
        <v>21</v>
      </c>
      <c r="H23" t="s">
        <v>22</v>
      </c>
      <c r="I23" t="s">
        <v>23</v>
      </c>
      <c r="J23">
        <v>35</v>
      </c>
      <c r="K23" s="5">
        <v>235</v>
      </c>
      <c r="L23" s="5">
        <v>8225</v>
      </c>
    </row>
    <row r="24" spans="1:12">
      <c r="A24">
        <v>20</v>
      </c>
      <c r="B24" s="2">
        <v>43882</v>
      </c>
      <c r="C24" s="3" t="s">
        <v>24</v>
      </c>
      <c r="D24" s="6" t="s">
        <v>16</v>
      </c>
      <c r="E24" s="3" t="s">
        <v>17</v>
      </c>
      <c r="F24" s="3">
        <v>132</v>
      </c>
      <c r="G24" t="s">
        <v>28</v>
      </c>
      <c r="H24" t="s">
        <v>29</v>
      </c>
      <c r="I24" t="s">
        <v>30</v>
      </c>
      <c r="J24">
        <v>12</v>
      </c>
      <c r="K24" s="5">
        <v>295</v>
      </c>
      <c r="L24" s="5">
        <v>3540</v>
      </c>
    </row>
    <row r="25" spans="1:12">
      <c r="A25">
        <v>21</v>
      </c>
      <c r="B25" s="2">
        <v>43887</v>
      </c>
      <c r="C25" s="3" t="s">
        <v>24</v>
      </c>
      <c r="D25" s="6" t="s">
        <v>61</v>
      </c>
      <c r="E25" s="3" t="s">
        <v>42</v>
      </c>
      <c r="F25" s="3">
        <v>136</v>
      </c>
      <c r="G25" t="s">
        <v>37</v>
      </c>
      <c r="H25" t="s">
        <v>34</v>
      </c>
      <c r="I25" t="s">
        <v>48</v>
      </c>
      <c r="J25">
        <v>40</v>
      </c>
      <c r="K25" s="5">
        <v>375</v>
      </c>
      <c r="L25" s="5">
        <v>15000</v>
      </c>
    </row>
    <row r="26" spans="1:12">
      <c r="A26">
        <v>22</v>
      </c>
      <c r="B26" s="2">
        <v>43889</v>
      </c>
      <c r="C26" s="3" t="s">
        <v>24</v>
      </c>
      <c r="D26" s="6" t="s">
        <v>64</v>
      </c>
      <c r="E26" s="3" t="s">
        <v>56</v>
      </c>
      <c r="F26" s="3">
        <v>144</v>
      </c>
      <c r="G26" t="s">
        <v>25</v>
      </c>
      <c r="H26" t="s">
        <v>22</v>
      </c>
      <c r="I26" t="s">
        <v>65</v>
      </c>
      <c r="J26">
        <v>10</v>
      </c>
      <c r="K26" s="5">
        <v>350</v>
      </c>
      <c r="L26" s="5">
        <v>3500</v>
      </c>
    </row>
    <row r="27" spans="1:12">
      <c r="A27">
        <v>23</v>
      </c>
      <c r="B27" s="2">
        <v>43891</v>
      </c>
      <c r="C27" s="3" t="s">
        <v>31</v>
      </c>
      <c r="D27" s="6" t="s">
        <v>63</v>
      </c>
      <c r="E27" s="3" t="s">
        <v>17</v>
      </c>
      <c r="F27" s="3">
        <v>132</v>
      </c>
      <c r="G27" t="s">
        <v>37</v>
      </c>
      <c r="H27" t="s">
        <v>29</v>
      </c>
      <c r="I27" t="s">
        <v>38</v>
      </c>
      <c r="J27">
        <v>25</v>
      </c>
      <c r="K27" s="5">
        <v>375</v>
      </c>
      <c r="L27" s="5">
        <v>9375</v>
      </c>
    </row>
    <row r="28" spans="1:12">
      <c r="A28">
        <v>24</v>
      </c>
      <c r="B28" s="2">
        <v>43894</v>
      </c>
      <c r="C28" s="3" t="s">
        <v>31</v>
      </c>
      <c r="D28" s="6" t="s">
        <v>50</v>
      </c>
      <c r="E28" s="3" t="s">
        <v>17</v>
      </c>
      <c r="F28" s="3">
        <v>162</v>
      </c>
      <c r="G28" t="s">
        <v>18</v>
      </c>
      <c r="H28" t="s">
        <v>29</v>
      </c>
      <c r="I28" t="s">
        <v>47</v>
      </c>
      <c r="J28">
        <v>50</v>
      </c>
      <c r="K28" s="5">
        <v>260</v>
      </c>
      <c r="L28" s="5">
        <v>13000</v>
      </c>
    </row>
    <row r="29" spans="1:12">
      <c r="A29">
        <v>25</v>
      </c>
      <c r="B29" s="2">
        <v>43897</v>
      </c>
      <c r="C29" s="3" t="s">
        <v>31</v>
      </c>
      <c r="D29" s="6" t="s">
        <v>16</v>
      </c>
      <c r="E29" s="3" t="s">
        <v>17</v>
      </c>
      <c r="F29" s="3">
        <v>180</v>
      </c>
      <c r="G29" t="s">
        <v>21</v>
      </c>
      <c r="H29" t="s">
        <v>26</v>
      </c>
      <c r="I29" t="s">
        <v>32</v>
      </c>
      <c r="J29">
        <v>22</v>
      </c>
      <c r="K29" s="5">
        <v>235</v>
      </c>
      <c r="L29" s="5">
        <v>5170</v>
      </c>
    </row>
    <row r="30" spans="1:12">
      <c r="A30">
        <v>26</v>
      </c>
      <c r="B30" s="2">
        <v>43899</v>
      </c>
      <c r="C30" s="3" t="s">
        <v>31</v>
      </c>
      <c r="D30" s="6" t="s">
        <v>55</v>
      </c>
      <c r="E30" s="3" t="s">
        <v>56</v>
      </c>
      <c r="F30" s="3">
        <v>144</v>
      </c>
      <c r="G30" t="s">
        <v>28</v>
      </c>
      <c r="H30" t="s">
        <v>22</v>
      </c>
      <c r="I30" t="s">
        <v>53</v>
      </c>
      <c r="J30">
        <v>15</v>
      </c>
      <c r="K30" s="5">
        <v>295</v>
      </c>
      <c r="L30" s="5">
        <v>4425</v>
      </c>
    </row>
    <row r="31" spans="1:12">
      <c r="A31">
        <v>27</v>
      </c>
      <c r="B31" s="2">
        <v>43901</v>
      </c>
      <c r="C31" s="3" t="s">
        <v>31</v>
      </c>
      <c r="D31" s="6" t="s">
        <v>64</v>
      </c>
      <c r="E31" s="3" t="s">
        <v>56</v>
      </c>
      <c r="F31" s="3">
        <v>166</v>
      </c>
      <c r="G31" t="s">
        <v>33</v>
      </c>
      <c r="H31" t="s">
        <v>26</v>
      </c>
      <c r="I31" t="s">
        <v>39</v>
      </c>
      <c r="J31">
        <v>10</v>
      </c>
      <c r="K31" s="5">
        <v>220</v>
      </c>
      <c r="L31" s="5">
        <v>2200</v>
      </c>
    </row>
    <row r="32" spans="1:12">
      <c r="A32">
        <v>28</v>
      </c>
      <c r="B32" s="2">
        <v>43902</v>
      </c>
      <c r="C32" s="3" t="s">
        <v>31</v>
      </c>
      <c r="D32" s="6" t="s">
        <v>61</v>
      </c>
      <c r="E32" s="3" t="s">
        <v>42</v>
      </c>
      <c r="F32" s="3">
        <v>178</v>
      </c>
      <c r="G32" t="s">
        <v>25</v>
      </c>
      <c r="H32" t="s">
        <v>29</v>
      </c>
      <c r="I32" t="s">
        <v>44</v>
      </c>
      <c r="J32">
        <v>20</v>
      </c>
      <c r="K32" s="5">
        <v>350</v>
      </c>
      <c r="L32" s="5">
        <v>7000</v>
      </c>
    </row>
    <row r="33" spans="1:12">
      <c r="A33">
        <v>29</v>
      </c>
      <c r="B33" s="2">
        <v>43904</v>
      </c>
      <c r="C33" s="3" t="s">
        <v>31</v>
      </c>
      <c r="D33" s="6" t="s">
        <v>50</v>
      </c>
      <c r="E33" s="3" t="s">
        <v>17</v>
      </c>
      <c r="F33" s="3">
        <v>157</v>
      </c>
      <c r="G33" t="s">
        <v>21</v>
      </c>
      <c r="H33" t="s">
        <v>34</v>
      </c>
      <c r="I33" t="s">
        <v>45</v>
      </c>
      <c r="J33">
        <v>14</v>
      </c>
      <c r="K33" s="5">
        <v>235</v>
      </c>
      <c r="L33" s="5">
        <v>3290</v>
      </c>
    </row>
    <row r="34" spans="1:12">
      <c r="A34">
        <v>30</v>
      </c>
      <c r="B34" s="2">
        <v>43908</v>
      </c>
      <c r="C34" s="3" t="s">
        <v>31</v>
      </c>
      <c r="D34" s="6" t="s">
        <v>16</v>
      </c>
      <c r="E34" s="3" t="s">
        <v>17</v>
      </c>
      <c r="F34" s="3">
        <v>152</v>
      </c>
      <c r="G34" t="s">
        <v>33</v>
      </c>
      <c r="H34" t="s">
        <v>34</v>
      </c>
      <c r="I34" t="s">
        <v>35</v>
      </c>
      <c r="J34">
        <v>28</v>
      </c>
      <c r="K34" s="5">
        <v>220</v>
      </c>
      <c r="L34" s="5">
        <v>6160</v>
      </c>
    </row>
    <row r="35" spans="1:12">
      <c r="A35">
        <v>31</v>
      </c>
      <c r="B35" s="2">
        <v>43913</v>
      </c>
      <c r="C35" s="3" t="s">
        <v>31</v>
      </c>
      <c r="D35" s="6" t="s">
        <v>50</v>
      </c>
      <c r="E35" s="3" t="s">
        <v>17</v>
      </c>
      <c r="F35" s="3">
        <v>162</v>
      </c>
      <c r="G35" t="s">
        <v>21</v>
      </c>
      <c r="H35" t="s">
        <v>29</v>
      </c>
      <c r="I35" t="s">
        <v>52</v>
      </c>
      <c r="J35">
        <v>12</v>
      </c>
      <c r="K35" s="5">
        <v>235</v>
      </c>
      <c r="L35" s="5">
        <v>2820</v>
      </c>
    </row>
    <row r="36" spans="1:12">
      <c r="A36">
        <v>32</v>
      </c>
      <c r="B36" s="2">
        <v>43914</v>
      </c>
      <c r="C36" s="3" t="s">
        <v>31</v>
      </c>
      <c r="D36" s="6" t="s">
        <v>55</v>
      </c>
      <c r="E36" s="3" t="s">
        <v>56</v>
      </c>
      <c r="F36" s="3">
        <v>180</v>
      </c>
      <c r="G36" t="s">
        <v>28</v>
      </c>
      <c r="H36" t="s">
        <v>26</v>
      </c>
      <c r="I36" t="s">
        <v>58</v>
      </c>
      <c r="J36">
        <v>35</v>
      </c>
      <c r="K36" s="5">
        <v>295</v>
      </c>
      <c r="L36" s="5">
        <v>10325</v>
      </c>
    </row>
    <row r="37" spans="1:12">
      <c r="A37">
        <v>33</v>
      </c>
      <c r="B37" s="2">
        <v>43916</v>
      </c>
      <c r="C37" s="3" t="s">
        <v>31</v>
      </c>
      <c r="D37" s="6" t="s">
        <v>61</v>
      </c>
      <c r="E37" s="3" t="s">
        <v>42</v>
      </c>
      <c r="F37" s="3">
        <v>178</v>
      </c>
      <c r="G37" t="s">
        <v>37</v>
      </c>
      <c r="H37" t="s">
        <v>26</v>
      </c>
      <c r="I37" t="s">
        <v>43</v>
      </c>
      <c r="J37">
        <v>20</v>
      </c>
      <c r="K37" s="5">
        <v>375</v>
      </c>
      <c r="L37" s="5">
        <v>7500</v>
      </c>
    </row>
    <row r="38" spans="1:12">
      <c r="A38">
        <v>34</v>
      </c>
      <c r="B38" s="2">
        <v>43918</v>
      </c>
      <c r="C38" s="3" t="s">
        <v>31</v>
      </c>
      <c r="D38" s="6" t="s">
        <v>64</v>
      </c>
      <c r="E38" s="3" t="s">
        <v>56</v>
      </c>
      <c r="F38" s="3">
        <v>152</v>
      </c>
      <c r="G38" t="s">
        <v>33</v>
      </c>
      <c r="H38" t="s">
        <v>34</v>
      </c>
      <c r="I38" t="s">
        <v>35</v>
      </c>
      <c r="J38">
        <v>45</v>
      </c>
      <c r="K38" s="5">
        <v>220</v>
      </c>
      <c r="L38" s="5">
        <v>9900</v>
      </c>
    </row>
    <row r="39" spans="1:12">
      <c r="A39">
        <v>35</v>
      </c>
      <c r="B39" s="2">
        <v>43923</v>
      </c>
      <c r="C39" s="3" t="s">
        <v>36</v>
      </c>
      <c r="D39" s="6" t="s">
        <v>16</v>
      </c>
      <c r="E39" s="3" t="s">
        <v>17</v>
      </c>
      <c r="F39" s="3">
        <v>136</v>
      </c>
      <c r="G39" t="s">
        <v>37</v>
      </c>
      <c r="H39" t="s">
        <v>29</v>
      </c>
      <c r="I39" t="s">
        <v>38</v>
      </c>
      <c r="J39">
        <v>15</v>
      </c>
      <c r="K39" s="5">
        <v>375</v>
      </c>
      <c r="L39" s="5">
        <v>5625</v>
      </c>
    </row>
    <row r="40" spans="1:12">
      <c r="A40">
        <v>36</v>
      </c>
      <c r="B40" s="2">
        <v>43927</v>
      </c>
      <c r="C40" s="3" t="s">
        <v>36</v>
      </c>
      <c r="D40" s="6" t="s">
        <v>50</v>
      </c>
      <c r="E40" s="3" t="s">
        <v>17</v>
      </c>
      <c r="F40" s="3">
        <v>132</v>
      </c>
      <c r="G40" t="s">
        <v>25</v>
      </c>
      <c r="H40" t="s">
        <v>29</v>
      </c>
      <c r="I40" t="s">
        <v>44</v>
      </c>
      <c r="J40">
        <v>14</v>
      </c>
      <c r="K40" s="5">
        <v>350</v>
      </c>
      <c r="L40" s="5">
        <v>4900</v>
      </c>
    </row>
    <row r="41" spans="1:12">
      <c r="A41">
        <v>37</v>
      </c>
      <c r="B41" s="2">
        <v>43928</v>
      </c>
      <c r="C41" s="3" t="s">
        <v>36</v>
      </c>
      <c r="D41" s="6" t="s">
        <v>61</v>
      </c>
      <c r="E41" s="3" t="s">
        <v>42</v>
      </c>
      <c r="F41" s="3">
        <v>157</v>
      </c>
      <c r="G41" t="s">
        <v>28</v>
      </c>
      <c r="H41" t="s">
        <v>34</v>
      </c>
      <c r="I41" t="s">
        <v>57</v>
      </c>
      <c r="J41">
        <v>32</v>
      </c>
      <c r="K41" s="5">
        <v>295</v>
      </c>
      <c r="L41" s="5">
        <v>9440</v>
      </c>
    </row>
    <row r="42" spans="1:12">
      <c r="A42">
        <v>38</v>
      </c>
      <c r="B42" s="2">
        <v>43932</v>
      </c>
      <c r="C42" s="3" t="s">
        <v>36</v>
      </c>
      <c r="D42" s="6" t="s">
        <v>63</v>
      </c>
      <c r="E42" s="3" t="s">
        <v>17</v>
      </c>
      <c r="F42" s="3">
        <v>132</v>
      </c>
      <c r="G42" t="s">
        <v>18</v>
      </c>
      <c r="H42" t="s">
        <v>29</v>
      </c>
      <c r="I42" t="s">
        <v>47</v>
      </c>
      <c r="J42">
        <v>40</v>
      </c>
      <c r="K42" s="5">
        <v>260</v>
      </c>
      <c r="L42" s="5">
        <v>10400</v>
      </c>
    </row>
    <row r="43" spans="1:12">
      <c r="A43">
        <v>39</v>
      </c>
      <c r="B43" s="2">
        <v>43933</v>
      </c>
      <c r="C43" s="3" t="s">
        <v>36</v>
      </c>
      <c r="D43" s="6" t="s">
        <v>64</v>
      </c>
      <c r="E43" s="3" t="s">
        <v>56</v>
      </c>
      <c r="F43" s="3">
        <v>166</v>
      </c>
      <c r="G43" t="s">
        <v>21</v>
      </c>
      <c r="H43" t="s">
        <v>29</v>
      </c>
      <c r="I43" t="s">
        <v>52</v>
      </c>
      <c r="J43">
        <v>45</v>
      </c>
      <c r="K43" s="5">
        <v>235</v>
      </c>
      <c r="L43" s="5">
        <v>10575</v>
      </c>
    </row>
    <row r="44" spans="1:12">
      <c r="A44">
        <v>40</v>
      </c>
      <c r="B44" s="2">
        <v>43933</v>
      </c>
      <c r="C44" s="3" t="s">
        <v>36</v>
      </c>
      <c r="D44" s="6" t="s">
        <v>16</v>
      </c>
      <c r="E44" s="3" t="s">
        <v>17</v>
      </c>
      <c r="F44" s="3">
        <v>180</v>
      </c>
      <c r="G44" t="s">
        <v>33</v>
      </c>
      <c r="H44" t="s">
        <v>26</v>
      </c>
      <c r="I44" t="s">
        <v>39</v>
      </c>
      <c r="J44">
        <v>24</v>
      </c>
      <c r="K44" s="5">
        <v>220</v>
      </c>
      <c r="L44" s="5">
        <v>5280</v>
      </c>
    </row>
    <row r="45" spans="1:12">
      <c r="A45">
        <v>41</v>
      </c>
      <c r="B45" s="2">
        <v>43935</v>
      </c>
      <c r="C45" s="3" t="s">
        <v>36</v>
      </c>
      <c r="D45" s="6" t="s">
        <v>50</v>
      </c>
      <c r="E45" s="3" t="s">
        <v>17</v>
      </c>
      <c r="F45" s="3">
        <v>132</v>
      </c>
      <c r="G45" t="s">
        <v>37</v>
      </c>
      <c r="H45" t="s">
        <v>29</v>
      </c>
      <c r="I45" t="s">
        <v>38</v>
      </c>
      <c r="J45">
        <v>30</v>
      </c>
      <c r="K45" s="5">
        <v>375</v>
      </c>
      <c r="L45" s="5">
        <v>11250</v>
      </c>
    </row>
    <row r="46" spans="1:12">
      <c r="A46">
        <v>42</v>
      </c>
      <c r="B46" s="2">
        <v>43936</v>
      </c>
      <c r="C46" s="3" t="s">
        <v>36</v>
      </c>
      <c r="D46" s="6" t="s">
        <v>50</v>
      </c>
      <c r="E46" s="3" t="s">
        <v>17</v>
      </c>
      <c r="F46" s="3">
        <v>144</v>
      </c>
      <c r="G46" t="s">
        <v>18</v>
      </c>
      <c r="H46" t="s">
        <v>19</v>
      </c>
      <c r="I46" t="s">
        <v>20</v>
      </c>
      <c r="J46">
        <v>15</v>
      </c>
      <c r="K46" s="5">
        <v>260</v>
      </c>
      <c r="L46" s="5">
        <v>3900</v>
      </c>
    </row>
    <row r="47" spans="1:12">
      <c r="A47">
        <v>43</v>
      </c>
      <c r="B47" s="2">
        <v>43937</v>
      </c>
      <c r="C47" s="3" t="s">
        <v>36</v>
      </c>
      <c r="D47" s="6" t="s">
        <v>64</v>
      </c>
      <c r="E47" s="3" t="s">
        <v>56</v>
      </c>
      <c r="F47" s="3">
        <v>157</v>
      </c>
      <c r="G47" t="s">
        <v>37</v>
      </c>
      <c r="H47" t="s">
        <v>29</v>
      </c>
      <c r="I47" t="s">
        <v>38</v>
      </c>
      <c r="J47">
        <v>15</v>
      </c>
      <c r="K47" s="5">
        <v>375</v>
      </c>
      <c r="L47" s="5">
        <v>5625</v>
      </c>
    </row>
    <row r="48" spans="1:12">
      <c r="A48">
        <v>44</v>
      </c>
      <c r="B48" s="2">
        <v>43940</v>
      </c>
      <c r="C48" s="3" t="s">
        <v>36</v>
      </c>
      <c r="D48" s="6" t="s">
        <v>55</v>
      </c>
      <c r="E48" s="3" t="s">
        <v>56</v>
      </c>
      <c r="F48" s="3">
        <v>180</v>
      </c>
      <c r="G48" t="s">
        <v>28</v>
      </c>
      <c r="H48" t="s">
        <v>22</v>
      </c>
      <c r="I48" t="s">
        <v>53</v>
      </c>
      <c r="J48">
        <v>42</v>
      </c>
      <c r="K48" s="5">
        <v>295</v>
      </c>
      <c r="L48" s="5">
        <v>12390</v>
      </c>
    </row>
    <row r="49" spans="1:12">
      <c r="A49">
        <v>45</v>
      </c>
      <c r="B49" s="2">
        <v>43941</v>
      </c>
      <c r="C49" s="3" t="s">
        <v>36</v>
      </c>
      <c r="D49" s="6" t="s">
        <v>55</v>
      </c>
      <c r="E49" s="3" t="s">
        <v>56</v>
      </c>
      <c r="F49" s="3">
        <v>132</v>
      </c>
      <c r="G49" t="s">
        <v>25</v>
      </c>
      <c r="H49" t="s">
        <v>29</v>
      </c>
      <c r="I49" t="s">
        <v>44</v>
      </c>
      <c r="J49">
        <v>26</v>
      </c>
      <c r="K49" s="5">
        <v>350</v>
      </c>
      <c r="L49" s="5">
        <v>9100</v>
      </c>
    </row>
    <row r="50" spans="1:12">
      <c r="A50">
        <v>46</v>
      </c>
      <c r="B50" s="2">
        <v>43943</v>
      </c>
      <c r="C50" s="3" t="s">
        <v>36</v>
      </c>
      <c r="D50" s="6" t="s">
        <v>61</v>
      </c>
      <c r="E50" s="3" t="s">
        <v>42</v>
      </c>
      <c r="F50" s="3">
        <v>162</v>
      </c>
      <c r="G50" t="s">
        <v>18</v>
      </c>
      <c r="H50" t="s">
        <v>34</v>
      </c>
      <c r="I50" t="s">
        <v>49</v>
      </c>
      <c r="J50">
        <v>35</v>
      </c>
      <c r="K50" s="5">
        <v>260</v>
      </c>
      <c r="L50" s="5">
        <v>9100</v>
      </c>
    </row>
    <row r="51" spans="1:12">
      <c r="A51">
        <v>47</v>
      </c>
      <c r="B51" s="2">
        <v>43944</v>
      </c>
      <c r="C51" s="3" t="s">
        <v>36</v>
      </c>
      <c r="D51" s="6" t="s">
        <v>64</v>
      </c>
      <c r="E51" s="3" t="s">
        <v>56</v>
      </c>
      <c r="F51" s="3">
        <v>144</v>
      </c>
      <c r="G51" t="s">
        <v>33</v>
      </c>
      <c r="H51" t="s">
        <v>26</v>
      </c>
      <c r="I51" t="s">
        <v>39</v>
      </c>
      <c r="J51">
        <v>32</v>
      </c>
      <c r="K51" s="5">
        <v>220</v>
      </c>
      <c r="L51" s="5">
        <v>7040</v>
      </c>
    </row>
    <row r="52" spans="1:12">
      <c r="A52">
        <v>48</v>
      </c>
      <c r="B52" s="2">
        <v>43948</v>
      </c>
      <c r="C52" s="3" t="s">
        <v>36</v>
      </c>
      <c r="D52" s="6" t="s">
        <v>50</v>
      </c>
      <c r="E52" s="3" t="s">
        <v>17</v>
      </c>
      <c r="F52" s="3">
        <v>132</v>
      </c>
      <c r="G52" t="s">
        <v>28</v>
      </c>
      <c r="H52" t="s">
        <v>22</v>
      </c>
      <c r="I52" t="s">
        <v>53</v>
      </c>
      <c r="J52">
        <v>18</v>
      </c>
      <c r="K52" s="5">
        <v>295</v>
      </c>
      <c r="L52" s="5">
        <v>5310</v>
      </c>
    </row>
    <row r="53" spans="1:12">
      <c r="A53">
        <v>49</v>
      </c>
      <c r="B53" s="2">
        <v>43948</v>
      </c>
      <c r="C53" s="3" t="s">
        <v>36</v>
      </c>
      <c r="D53" s="6" t="s">
        <v>61</v>
      </c>
      <c r="E53" s="3" t="s">
        <v>42</v>
      </c>
      <c r="F53" s="3">
        <v>180</v>
      </c>
      <c r="G53" t="s">
        <v>25</v>
      </c>
      <c r="H53" t="s">
        <v>29</v>
      </c>
      <c r="I53" t="s">
        <v>44</v>
      </c>
      <c r="J53">
        <v>22</v>
      </c>
      <c r="K53" s="5">
        <v>350</v>
      </c>
      <c r="L53" s="5">
        <v>7700</v>
      </c>
    </row>
    <row r="54" spans="1:12">
      <c r="A54">
        <v>50</v>
      </c>
      <c r="B54" s="2">
        <v>43951</v>
      </c>
      <c r="C54" s="3" t="s">
        <v>36</v>
      </c>
      <c r="D54" s="6" t="s">
        <v>41</v>
      </c>
      <c r="E54" s="3" t="s">
        <v>42</v>
      </c>
      <c r="F54" s="3">
        <v>162</v>
      </c>
      <c r="G54" t="s">
        <v>21</v>
      </c>
      <c r="H54" t="s">
        <v>34</v>
      </c>
      <c r="I54" t="s">
        <v>45</v>
      </c>
      <c r="J54">
        <v>38</v>
      </c>
      <c r="K54" s="5">
        <v>235</v>
      </c>
      <c r="L54" s="5">
        <v>8930</v>
      </c>
    </row>
    <row r="55" spans="1:12">
      <c r="A55">
        <v>51</v>
      </c>
      <c r="B55" s="2">
        <v>43952</v>
      </c>
      <c r="C55" s="3" t="s">
        <v>46</v>
      </c>
      <c r="D55" s="6" t="s">
        <v>55</v>
      </c>
      <c r="E55" s="3" t="s">
        <v>56</v>
      </c>
      <c r="F55" s="3">
        <v>180</v>
      </c>
      <c r="G55" t="s">
        <v>33</v>
      </c>
      <c r="H55" t="s">
        <v>29</v>
      </c>
      <c r="I55" t="s">
        <v>59</v>
      </c>
      <c r="J55">
        <v>42</v>
      </c>
      <c r="K55" s="5">
        <v>220</v>
      </c>
      <c r="L55" s="5">
        <v>9240</v>
      </c>
    </row>
    <row r="56" spans="1:12">
      <c r="A56">
        <v>52</v>
      </c>
      <c r="B56" s="2">
        <v>43954</v>
      </c>
      <c r="C56" s="3" t="s">
        <v>46</v>
      </c>
      <c r="D56" s="6" t="s">
        <v>50</v>
      </c>
      <c r="E56" s="3" t="s">
        <v>17</v>
      </c>
      <c r="F56" s="3">
        <v>162</v>
      </c>
      <c r="G56" t="s">
        <v>28</v>
      </c>
      <c r="H56" t="s">
        <v>19</v>
      </c>
      <c r="I56" t="s">
        <v>54</v>
      </c>
      <c r="J56">
        <v>15</v>
      </c>
      <c r="K56" s="5">
        <v>295</v>
      </c>
      <c r="L56" s="5">
        <v>4425</v>
      </c>
    </row>
    <row r="57" spans="1:12">
      <c r="A57">
        <v>53</v>
      </c>
      <c r="B57" s="2">
        <v>43958</v>
      </c>
      <c r="C57" s="3" t="s">
        <v>46</v>
      </c>
      <c r="D57" s="6" t="s">
        <v>61</v>
      </c>
      <c r="E57" s="3" t="s">
        <v>42</v>
      </c>
      <c r="F57" s="3">
        <v>136</v>
      </c>
      <c r="G57" t="s">
        <v>37</v>
      </c>
      <c r="H57" t="s">
        <v>34</v>
      </c>
      <c r="I57" t="s">
        <v>48</v>
      </c>
      <c r="J57">
        <v>10</v>
      </c>
      <c r="K57" s="5">
        <v>375</v>
      </c>
      <c r="L57" s="5">
        <v>3750</v>
      </c>
    </row>
    <row r="58" spans="1:12">
      <c r="A58">
        <v>54</v>
      </c>
      <c r="B58" s="2">
        <v>43959</v>
      </c>
      <c r="C58" s="3" t="s">
        <v>46</v>
      </c>
      <c r="D58" s="6" t="s">
        <v>63</v>
      </c>
      <c r="E58" s="3" t="s">
        <v>17</v>
      </c>
      <c r="F58" s="3">
        <v>136</v>
      </c>
      <c r="G58" t="s">
        <v>21</v>
      </c>
      <c r="H58" t="s">
        <v>29</v>
      </c>
      <c r="I58" t="s">
        <v>52</v>
      </c>
      <c r="J58">
        <v>26</v>
      </c>
      <c r="K58" s="5">
        <v>235</v>
      </c>
      <c r="L58" s="5">
        <v>6110</v>
      </c>
    </row>
    <row r="59" spans="1:12">
      <c r="A59">
        <v>55</v>
      </c>
      <c r="B59" s="2">
        <v>43963</v>
      </c>
      <c r="C59" s="3" t="s">
        <v>46</v>
      </c>
      <c r="D59" s="6" t="s">
        <v>64</v>
      </c>
      <c r="E59" s="3" t="s">
        <v>56</v>
      </c>
      <c r="F59" s="3">
        <v>152</v>
      </c>
      <c r="G59" t="s">
        <v>21</v>
      </c>
      <c r="H59" t="s">
        <v>19</v>
      </c>
      <c r="I59" t="s">
        <v>66</v>
      </c>
      <c r="J59">
        <v>40</v>
      </c>
      <c r="K59" s="5">
        <v>235</v>
      </c>
      <c r="L59" s="5">
        <v>9400</v>
      </c>
    </row>
    <row r="60" spans="1:12">
      <c r="A60">
        <v>56</v>
      </c>
      <c r="B60" s="2">
        <v>43964</v>
      </c>
      <c r="C60" s="3" t="s">
        <v>46</v>
      </c>
      <c r="D60" s="6" t="s">
        <v>41</v>
      </c>
      <c r="E60" s="3" t="s">
        <v>42</v>
      </c>
      <c r="F60" s="3">
        <v>180</v>
      </c>
      <c r="G60" t="s">
        <v>18</v>
      </c>
      <c r="H60" t="s">
        <v>29</v>
      </c>
      <c r="I60" t="s">
        <v>47</v>
      </c>
      <c r="J60">
        <v>30</v>
      </c>
      <c r="K60" s="5">
        <v>260</v>
      </c>
      <c r="L60" s="5">
        <v>7800</v>
      </c>
    </row>
    <row r="61" spans="1:12">
      <c r="A61">
        <v>57</v>
      </c>
      <c r="B61" s="2">
        <v>43966</v>
      </c>
      <c r="C61" s="3" t="s">
        <v>46</v>
      </c>
      <c r="D61" s="6" t="s">
        <v>61</v>
      </c>
      <c r="E61" s="3" t="s">
        <v>42</v>
      </c>
      <c r="F61" s="3">
        <v>152</v>
      </c>
      <c r="G61" t="s">
        <v>25</v>
      </c>
      <c r="H61" t="s">
        <v>34</v>
      </c>
      <c r="I61" t="s">
        <v>62</v>
      </c>
      <c r="J61">
        <v>26</v>
      </c>
      <c r="K61" s="5">
        <v>350</v>
      </c>
      <c r="L61" s="5">
        <v>9100</v>
      </c>
    </row>
    <row r="62" spans="1:12">
      <c r="A62">
        <v>58</v>
      </c>
      <c r="B62" s="2">
        <v>43968</v>
      </c>
      <c r="C62" s="3" t="s">
        <v>46</v>
      </c>
      <c r="D62" s="6" t="s">
        <v>64</v>
      </c>
      <c r="E62" s="3" t="s">
        <v>56</v>
      </c>
      <c r="F62" s="3">
        <v>132</v>
      </c>
      <c r="G62" t="s">
        <v>28</v>
      </c>
      <c r="H62" t="s">
        <v>29</v>
      </c>
      <c r="I62" t="s">
        <v>30</v>
      </c>
      <c r="J62">
        <v>18</v>
      </c>
      <c r="K62" s="5">
        <v>295</v>
      </c>
      <c r="L62" s="5">
        <v>5310</v>
      </c>
    </row>
    <row r="63" spans="1:12">
      <c r="A63">
        <v>59</v>
      </c>
      <c r="B63" s="2">
        <v>43970</v>
      </c>
      <c r="C63" s="3" t="s">
        <v>46</v>
      </c>
      <c r="D63" s="6" t="s">
        <v>63</v>
      </c>
      <c r="E63" s="3" t="s">
        <v>17</v>
      </c>
      <c r="F63" s="3">
        <v>180</v>
      </c>
      <c r="G63" t="s">
        <v>21</v>
      </c>
      <c r="H63" t="s">
        <v>34</v>
      </c>
      <c r="I63" t="s">
        <v>45</v>
      </c>
      <c r="J63">
        <v>22</v>
      </c>
      <c r="K63" s="5">
        <v>235</v>
      </c>
      <c r="L63" s="5">
        <v>5170</v>
      </c>
    </row>
    <row r="64" spans="1:12">
      <c r="A64">
        <v>60</v>
      </c>
      <c r="B64" s="2">
        <v>43972</v>
      </c>
      <c r="C64" s="3" t="s">
        <v>46</v>
      </c>
      <c r="D64" s="6" t="s">
        <v>61</v>
      </c>
      <c r="E64" s="3" t="s">
        <v>42</v>
      </c>
      <c r="F64" s="3">
        <v>144</v>
      </c>
      <c r="G64" t="s">
        <v>25</v>
      </c>
      <c r="H64" t="s">
        <v>29</v>
      </c>
      <c r="I64" t="s">
        <v>44</v>
      </c>
      <c r="J64">
        <v>42</v>
      </c>
      <c r="K64" s="5">
        <v>350</v>
      </c>
      <c r="L64" s="5">
        <v>14700</v>
      </c>
    </row>
    <row r="65" spans="1:12">
      <c r="A65">
        <v>61</v>
      </c>
      <c r="B65" s="2">
        <v>43972</v>
      </c>
      <c r="C65" s="3" t="s">
        <v>46</v>
      </c>
      <c r="D65" s="6" t="s">
        <v>50</v>
      </c>
      <c r="E65" s="3" t="s">
        <v>17</v>
      </c>
      <c r="F65" s="3">
        <v>162</v>
      </c>
      <c r="G65" t="s">
        <v>25</v>
      </c>
      <c r="H65" t="s">
        <v>26</v>
      </c>
      <c r="I65" t="s">
        <v>27</v>
      </c>
      <c r="J65">
        <v>45</v>
      </c>
      <c r="K65" s="5">
        <v>350</v>
      </c>
      <c r="L65" s="5">
        <v>15750</v>
      </c>
    </row>
    <row r="66" spans="1:12">
      <c r="A66">
        <v>62</v>
      </c>
      <c r="B66" s="2">
        <v>43975</v>
      </c>
      <c r="C66" s="3" t="s">
        <v>46</v>
      </c>
      <c r="D66" s="6" t="s">
        <v>61</v>
      </c>
      <c r="E66" s="3" t="s">
        <v>42</v>
      </c>
      <c r="F66" s="3">
        <v>132</v>
      </c>
      <c r="G66" t="s">
        <v>28</v>
      </c>
      <c r="H66" t="s">
        <v>19</v>
      </c>
      <c r="I66" t="s">
        <v>54</v>
      </c>
      <c r="J66">
        <v>20</v>
      </c>
      <c r="K66" s="5">
        <v>295</v>
      </c>
      <c r="L66" s="5">
        <v>5900</v>
      </c>
    </row>
    <row r="67" spans="1:12">
      <c r="A67">
        <v>63</v>
      </c>
      <c r="B67" s="2">
        <v>43977</v>
      </c>
      <c r="C67" s="3" t="s">
        <v>46</v>
      </c>
      <c r="D67" s="6" t="s">
        <v>55</v>
      </c>
      <c r="E67" s="3" t="s">
        <v>56</v>
      </c>
      <c r="F67" s="3">
        <v>136</v>
      </c>
      <c r="G67" t="s">
        <v>28</v>
      </c>
      <c r="H67" t="s">
        <v>29</v>
      </c>
      <c r="I67" t="s">
        <v>30</v>
      </c>
      <c r="J67">
        <v>22</v>
      </c>
      <c r="K67" s="5">
        <v>295</v>
      </c>
      <c r="L67" s="5">
        <v>6490</v>
      </c>
    </row>
    <row r="68" spans="1:12">
      <c r="A68">
        <v>64</v>
      </c>
      <c r="B68" s="2">
        <v>43978</v>
      </c>
      <c r="C68" s="3" t="s">
        <v>46</v>
      </c>
      <c r="D68" s="6" t="s">
        <v>41</v>
      </c>
      <c r="E68" s="3" t="s">
        <v>42</v>
      </c>
      <c r="F68" s="3">
        <v>157</v>
      </c>
      <c r="G68" t="s">
        <v>33</v>
      </c>
      <c r="H68" t="s">
        <v>26</v>
      </c>
      <c r="I68" t="s">
        <v>39</v>
      </c>
      <c r="J68">
        <v>15</v>
      </c>
      <c r="K68" s="5">
        <v>220</v>
      </c>
      <c r="L68" s="5">
        <v>3300</v>
      </c>
    </row>
    <row r="69" spans="1:12">
      <c r="A69">
        <v>65</v>
      </c>
      <c r="B69" s="2">
        <v>43979</v>
      </c>
      <c r="C69" s="3" t="s">
        <v>46</v>
      </c>
      <c r="D69" s="6" t="s">
        <v>64</v>
      </c>
      <c r="E69" s="3" t="s">
        <v>56</v>
      </c>
      <c r="F69" s="3">
        <v>132</v>
      </c>
      <c r="G69" t="s">
        <v>21</v>
      </c>
      <c r="H69" t="s">
        <v>22</v>
      </c>
      <c r="I69" t="s">
        <v>23</v>
      </c>
      <c r="J69">
        <v>35</v>
      </c>
      <c r="K69" s="5">
        <v>235</v>
      </c>
      <c r="L69" s="5">
        <v>8225</v>
      </c>
    </row>
    <row r="70" spans="1:12">
      <c r="A70">
        <v>66</v>
      </c>
      <c r="B70" s="2">
        <v>43984</v>
      </c>
      <c r="C70" s="3" t="s">
        <v>40</v>
      </c>
      <c r="D70" s="6" t="s">
        <v>41</v>
      </c>
      <c r="E70" s="3" t="s">
        <v>42</v>
      </c>
      <c r="F70" s="3">
        <v>178</v>
      </c>
      <c r="G70" t="s">
        <v>37</v>
      </c>
      <c r="H70" t="s">
        <v>34</v>
      </c>
      <c r="I70" t="s">
        <v>48</v>
      </c>
      <c r="J70">
        <v>33</v>
      </c>
      <c r="K70" s="5">
        <v>375</v>
      </c>
      <c r="L70" s="5">
        <v>12375</v>
      </c>
    </row>
    <row r="71" spans="1:12">
      <c r="A71">
        <v>67</v>
      </c>
      <c r="B71" s="2">
        <v>43987</v>
      </c>
      <c r="C71" s="3" t="s">
        <v>40</v>
      </c>
      <c r="D71" s="6" t="s">
        <v>61</v>
      </c>
      <c r="E71" s="3" t="s">
        <v>42</v>
      </c>
      <c r="F71" s="3">
        <v>144</v>
      </c>
      <c r="G71" t="s">
        <v>18</v>
      </c>
      <c r="H71" t="s">
        <v>29</v>
      </c>
      <c r="I71" t="s">
        <v>47</v>
      </c>
      <c r="J71">
        <v>22</v>
      </c>
      <c r="K71" s="5">
        <v>260</v>
      </c>
      <c r="L71" s="5">
        <v>5720</v>
      </c>
    </row>
    <row r="72" spans="1:12">
      <c r="A72">
        <v>68</v>
      </c>
      <c r="B72" s="2">
        <v>43987</v>
      </c>
      <c r="C72" s="3" t="s">
        <v>40</v>
      </c>
      <c r="D72" s="6" t="s">
        <v>41</v>
      </c>
      <c r="E72" s="3" t="s">
        <v>42</v>
      </c>
      <c r="F72" s="3">
        <v>136</v>
      </c>
      <c r="G72" t="s">
        <v>18</v>
      </c>
      <c r="H72" t="s">
        <v>34</v>
      </c>
      <c r="I72" t="s">
        <v>49</v>
      </c>
      <c r="J72">
        <v>26</v>
      </c>
      <c r="K72" s="5">
        <v>260</v>
      </c>
      <c r="L72" s="5">
        <v>6760</v>
      </c>
    </row>
    <row r="73" spans="1:12">
      <c r="A73">
        <v>69</v>
      </c>
      <c r="B73" s="2">
        <v>43990</v>
      </c>
      <c r="C73" s="3" t="s">
        <v>40</v>
      </c>
      <c r="D73" s="6" t="s">
        <v>55</v>
      </c>
      <c r="E73" s="3" t="s">
        <v>56</v>
      </c>
      <c r="F73" s="3">
        <v>132</v>
      </c>
      <c r="G73" t="s">
        <v>33</v>
      </c>
      <c r="H73" t="s">
        <v>19</v>
      </c>
      <c r="I73" t="s">
        <v>60</v>
      </c>
      <c r="J73">
        <v>16</v>
      </c>
      <c r="K73" s="5">
        <v>220</v>
      </c>
      <c r="L73" s="5">
        <v>3520</v>
      </c>
    </row>
    <row r="74" spans="1:12">
      <c r="A74">
        <v>70</v>
      </c>
      <c r="B74" s="2">
        <v>43991</v>
      </c>
      <c r="C74" s="3" t="s">
        <v>40</v>
      </c>
      <c r="D74" s="6" t="s">
        <v>50</v>
      </c>
      <c r="E74" s="3" t="s">
        <v>17</v>
      </c>
      <c r="F74" s="3">
        <v>178</v>
      </c>
      <c r="G74" t="s">
        <v>28</v>
      </c>
      <c r="H74" t="s">
        <v>29</v>
      </c>
      <c r="I74" t="s">
        <v>30</v>
      </c>
      <c r="J74">
        <v>10</v>
      </c>
      <c r="K74" s="5">
        <v>295</v>
      </c>
      <c r="L74" s="5">
        <v>2950</v>
      </c>
    </row>
    <row r="75" spans="1:12">
      <c r="A75">
        <v>71</v>
      </c>
      <c r="B75" s="2">
        <v>43991</v>
      </c>
      <c r="C75" s="3" t="s">
        <v>40</v>
      </c>
      <c r="D75" s="6" t="s">
        <v>63</v>
      </c>
      <c r="E75" s="3" t="s">
        <v>17</v>
      </c>
      <c r="F75" s="3">
        <v>162</v>
      </c>
      <c r="G75" t="s">
        <v>18</v>
      </c>
      <c r="H75" t="s">
        <v>29</v>
      </c>
      <c r="I75" t="s">
        <v>47</v>
      </c>
      <c r="J75">
        <v>40</v>
      </c>
      <c r="K75" s="5">
        <v>260</v>
      </c>
      <c r="L75" s="5">
        <v>10400</v>
      </c>
    </row>
    <row r="76" spans="1:12">
      <c r="A76">
        <v>72</v>
      </c>
      <c r="B76" s="2">
        <v>43994</v>
      </c>
      <c r="C76" s="3" t="s">
        <v>40</v>
      </c>
      <c r="D76" s="6" t="s">
        <v>16</v>
      </c>
      <c r="E76" s="3" t="s">
        <v>17</v>
      </c>
      <c r="F76" s="3">
        <v>157</v>
      </c>
      <c r="G76" t="s">
        <v>21</v>
      </c>
      <c r="H76" t="s">
        <v>22</v>
      </c>
      <c r="I76" t="s">
        <v>23</v>
      </c>
      <c r="J76">
        <v>15</v>
      </c>
      <c r="K76" s="5">
        <v>235</v>
      </c>
      <c r="L76" s="5">
        <v>3525</v>
      </c>
    </row>
    <row r="77" spans="1:12">
      <c r="A77">
        <v>73</v>
      </c>
      <c r="B77" s="2">
        <v>43996</v>
      </c>
      <c r="C77" s="3" t="s">
        <v>40</v>
      </c>
      <c r="D77" s="6" t="s">
        <v>64</v>
      </c>
      <c r="E77" s="3" t="s">
        <v>56</v>
      </c>
      <c r="F77" s="3">
        <v>132</v>
      </c>
      <c r="G77" t="s">
        <v>37</v>
      </c>
      <c r="H77" t="s">
        <v>34</v>
      </c>
      <c r="I77" t="s">
        <v>48</v>
      </c>
      <c r="J77">
        <v>25</v>
      </c>
      <c r="K77" s="5">
        <v>375</v>
      </c>
      <c r="L77" s="5">
        <v>9375</v>
      </c>
    </row>
    <row r="78" spans="1:12">
      <c r="A78">
        <v>74</v>
      </c>
      <c r="B78" s="2">
        <v>167</v>
      </c>
      <c r="C78" s="3" t="s">
        <v>40</v>
      </c>
      <c r="D78" s="6" t="s">
        <v>55</v>
      </c>
      <c r="E78" s="3" t="s">
        <v>56</v>
      </c>
      <c r="F78" s="3">
        <v>144</v>
      </c>
      <c r="G78" t="s">
        <v>28</v>
      </c>
      <c r="H78" t="s">
        <v>34</v>
      </c>
      <c r="I78" t="s">
        <v>57</v>
      </c>
      <c r="J78">
        <v>20</v>
      </c>
      <c r="K78" s="5">
        <v>295</v>
      </c>
      <c r="L78" s="5">
        <v>5900</v>
      </c>
    </row>
    <row r="79" spans="1:12">
      <c r="A79">
        <v>75</v>
      </c>
      <c r="B79" s="2">
        <v>44000</v>
      </c>
      <c r="C79" s="3" t="s">
        <v>40</v>
      </c>
      <c r="D79" s="6" t="s">
        <v>41</v>
      </c>
      <c r="E79" s="3" t="s">
        <v>42</v>
      </c>
      <c r="F79" s="3">
        <v>166</v>
      </c>
      <c r="G79" t="s">
        <v>18</v>
      </c>
      <c r="H79" t="s">
        <v>19</v>
      </c>
      <c r="I79" t="s">
        <v>20</v>
      </c>
      <c r="J79">
        <v>35</v>
      </c>
      <c r="K79" s="5">
        <v>260</v>
      </c>
      <c r="L79" s="5">
        <v>9100</v>
      </c>
    </row>
    <row r="80" spans="1:12">
      <c r="A80">
        <v>76</v>
      </c>
      <c r="B80" s="2">
        <v>44005</v>
      </c>
      <c r="C80" s="3" t="s">
        <v>40</v>
      </c>
      <c r="D80" s="6" t="s">
        <v>61</v>
      </c>
      <c r="E80" s="3" t="s">
        <v>42</v>
      </c>
      <c r="F80" s="3">
        <v>178</v>
      </c>
      <c r="G80" t="s">
        <v>25</v>
      </c>
      <c r="H80" t="s">
        <v>29</v>
      </c>
      <c r="I80" t="s">
        <v>44</v>
      </c>
      <c r="J80">
        <v>22</v>
      </c>
      <c r="K80" s="5">
        <v>350</v>
      </c>
      <c r="L80" s="5">
        <v>7700</v>
      </c>
    </row>
    <row r="81" spans="1:12">
      <c r="A81">
        <v>77</v>
      </c>
      <c r="B81" s="2">
        <v>44006</v>
      </c>
      <c r="C81" s="3" t="s">
        <v>40</v>
      </c>
      <c r="D81" s="6" t="s">
        <v>16</v>
      </c>
      <c r="E81" s="3" t="s">
        <v>17</v>
      </c>
      <c r="F81" s="3">
        <v>166</v>
      </c>
      <c r="G81" t="s">
        <v>33</v>
      </c>
      <c r="H81" t="s">
        <v>26</v>
      </c>
      <c r="I81" t="s">
        <v>39</v>
      </c>
      <c r="J81">
        <v>16</v>
      </c>
      <c r="K81" s="5">
        <v>220</v>
      </c>
      <c r="L81" s="5">
        <v>3520</v>
      </c>
    </row>
    <row r="82" spans="1:12">
      <c r="A82">
        <v>78</v>
      </c>
      <c r="B82" s="2">
        <v>44009</v>
      </c>
      <c r="C82" s="3" t="s">
        <v>40</v>
      </c>
      <c r="D82" s="6" t="s">
        <v>63</v>
      </c>
      <c r="E82" s="3" t="s">
        <v>17</v>
      </c>
      <c r="F82" s="3">
        <v>162</v>
      </c>
      <c r="G82" t="s">
        <v>28</v>
      </c>
      <c r="H82" t="s">
        <v>29</v>
      </c>
      <c r="I82" t="s">
        <v>30</v>
      </c>
      <c r="J82">
        <v>50</v>
      </c>
      <c r="K82" s="5">
        <v>295</v>
      </c>
      <c r="L82" s="5">
        <v>14750</v>
      </c>
    </row>
    <row r="83" spans="1:12">
      <c r="A83">
        <v>79</v>
      </c>
      <c r="B83" s="2">
        <v>44011</v>
      </c>
      <c r="C83" s="3" t="s">
        <v>40</v>
      </c>
      <c r="D83" s="6" t="s">
        <v>64</v>
      </c>
      <c r="E83" s="3" t="s">
        <v>56</v>
      </c>
      <c r="F83" s="3">
        <v>178</v>
      </c>
      <c r="G83" t="s">
        <v>37</v>
      </c>
      <c r="H83" t="s">
        <v>34</v>
      </c>
      <c r="I83" t="s">
        <v>48</v>
      </c>
      <c r="J83">
        <v>32</v>
      </c>
      <c r="K83" s="5">
        <v>375</v>
      </c>
      <c r="L83" s="5">
        <v>12000</v>
      </c>
    </row>
    <row r="84" spans="1:12">
      <c r="A84">
        <v>80</v>
      </c>
      <c r="B84" s="2">
        <v>44011</v>
      </c>
      <c r="C84" s="3" t="s">
        <v>40</v>
      </c>
      <c r="D84" s="6" t="s">
        <v>16</v>
      </c>
      <c r="E84" s="3" t="s">
        <v>17</v>
      </c>
      <c r="F84" s="3">
        <v>136</v>
      </c>
      <c r="G84" t="s">
        <v>21</v>
      </c>
      <c r="H84" t="s">
        <v>26</v>
      </c>
      <c r="I84" t="s">
        <v>32</v>
      </c>
      <c r="J84">
        <v>14</v>
      </c>
      <c r="K84" s="5">
        <v>235</v>
      </c>
      <c r="L84" s="5">
        <v>3290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2021-09-09T16:24:17Z</dcterms:created>
  <dcterms:modified xsi:type="dcterms:W3CDTF">2022-11-04T01:24:11Z</dcterms:modified>
  <cp:category/>
  <cp:contentStatus/>
</cp:coreProperties>
</file>