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05745E09-868C-4CC0-AB87-B7596479BD20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SAMPLEW1" sheetId="1" r:id="rId1"/>
    <sheet name="Sheet3" sheetId="6" r:id="rId2"/>
    <sheet name="SAMPLEW2" sheetId="2" r:id="rId3"/>
    <sheet name="SAMPLEW3" sheetId="3" r:id="rId4"/>
    <sheet name="Sheet1" sheetId="4" r:id="rId5"/>
    <sheet name="Sheet2" sheetId="5" r:id="rId6"/>
    <sheet name="Sheet4" sheetId="7" r:id="rId7"/>
  </sheets>
  <definedNames>
    <definedName name="_xlnm._FilterDatabase" localSheetId="4" hidden="1">Sheet1!$A$1:$A$4</definedName>
    <definedName name="_xlnm._FilterDatabase" localSheetId="6" hidden="1">Sheet4!$D$7:$H$27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6" l="1"/>
  <c r="E3" i="4"/>
  <c r="E4" i="4"/>
  <c r="E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D7" i="1"/>
  <c r="F7" i="1"/>
  <c r="D8" i="1"/>
  <c r="F8" i="1"/>
  <c r="F6" i="1"/>
  <c r="D10" i="1"/>
  <c r="D11" i="1"/>
  <c r="D12" i="1"/>
  <c r="D13" i="1"/>
  <c r="D14" i="1"/>
  <c r="D15" i="1"/>
  <c r="D16" i="1"/>
  <c r="D17" i="1"/>
  <c r="D18" i="1"/>
  <c r="D9" i="1"/>
  <c r="D6" i="1"/>
  <c r="A1" i="1"/>
  <c r="F2" i="4" l="1"/>
  <c r="E5" i="4"/>
  <c r="G2" i="4" l="1"/>
  <c r="H2" i="4" l="1"/>
  <c r="I2" i="4" s="1"/>
</calcChain>
</file>

<file path=xl/sharedStrings.xml><?xml version="1.0" encoding="utf-8"?>
<sst xmlns="http://schemas.openxmlformats.org/spreadsheetml/2006/main" count="151" uniqueCount="117">
  <si>
    <t>*67</t>
  </si>
  <si>
    <t>*68</t>
  </si>
  <si>
    <t>*69</t>
  </si>
  <si>
    <t>Trainers</t>
  </si>
  <si>
    <t>Pokeballs</t>
  </si>
  <si>
    <t>Cost</t>
  </si>
  <si>
    <t>Iva</t>
  </si>
  <si>
    <t>Liam</t>
  </si>
  <si>
    <t>Pablo</t>
  </si>
  <si>
    <t>Jenny</t>
  </si>
  <si>
    <t>Iben</t>
  </si>
  <si>
    <t>Kasper</t>
  </si>
  <si>
    <t>Price</t>
  </si>
  <si>
    <t>H1</t>
  </si>
  <si>
    <t>14.03.2023</t>
  </si>
  <si>
    <t>29.07.2021</t>
  </si>
  <si>
    <t>H2</t>
  </si>
  <si>
    <t>14.03.2024</t>
  </si>
  <si>
    <t>29.07.2022</t>
  </si>
  <si>
    <t>H3</t>
  </si>
  <si>
    <t>14.03.2025</t>
  </si>
  <si>
    <t>29.07.2023</t>
  </si>
  <si>
    <t>H4</t>
  </si>
  <si>
    <t>14.03.2026</t>
  </si>
  <si>
    <t>29.07.2024</t>
  </si>
  <si>
    <t>H5</t>
  </si>
  <si>
    <t>14.03.2027</t>
  </si>
  <si>
    <t>29.07.2025</t>
  </si>
  <si>
    <t>H6</t>
  </si>
  <si>
    <t>14.03.2028</t>
  </si>
  <si>
    <t>29.07.2026</t>
  </si>
  <si>
    <t>H7</t>
  </si>
  <si>
    <t>14.03.2029</t>
  </si>
  <si>
    <t>29.07.2027</t>
  </si>
  <si>
    <t>H8</t>
  </si>
  <si>
    <t>14.03.2030</t>
  </si>
  <si>
    <t>29.07.2028</t>
  </si>
  <si>
    <t>H9</t>
  </si>
  <si>
    <t>14.03.2031</t>
  </si>
  <si>
    <t>29.07.2029</t>
  </si>
  <si>
    <t>H10</t>
  </si>
  <si>
    <t>14.03.2032</t>
  </si>
  <si>
    <t>29.07.2030</t>
  </si>
  <si>
    <t>H11</t>
  </si>
  <si>
    <t>14.03.2033</t>
  </si>
  <si>
    <t>29.07.2031</t>
  </si>
  <si>
    <t>H12</t>
  </si>
  <si>
    <t>14.03.2034</t>
  </si>
  <si>
    <t>H13</t>
  </si>
  <si>
    <t xml:space="preserve">        Name</t>
  </si>
  <si>
    <t>Attack</t>
  </si>
  <si>
    <t>Defense</t>
  </si>
  <si>
    <t>Total</t>
  </si>
  <si>
    <t>Random</t>
  </si>
  <si>
    <t xml:space="preserve">        Caterpie</t>
  </si>
  <si>
    <t xml:space="preserve">        Metapod</t>
  </si>
  <si>
    <t xml:space="preserve">        Butterfree</t>
  </si>
  <si>
    <t xml:space="preserve">        Weedle</t>
  </si>
  <si>
    <t xml:space="preserve">        Kakuna</t>
  </si>
  <si>
    <t xml:space="preserve">        Beedrill</t>
  </si>
  <si>
    <t xml:space="preserve">        Pidgey</t>
  </si>
  <si>
    <t xml:space="preserve">        Pidgeotto</t>
  </si>
  <si>
    <t xml:space="preserve">        Pidgeot</t>
  </si>
  <si>
    <t xml:space="preserve">        Rattata</t>
  </si>
  <si>
    <t xml:space="preserve">        Raticate</t>
  </si>
  <si>
    <t xml:space="preserve">        Spearow</t>
  </si>
  <si>
    <t xml:space="preserve">        Fearow</t>
  </si>
  <si>
    <t xml:space="preserve">        Ekans</t>
  </si>
  <si>
    <t xml:space="preserve">        Arbok</t>
  </si>
  <si>
    <t xml:space="preserve">        Pikachu</t>
  </si>
  <si>
    <t xml:space="preserve">        Raichu</t>
  </si>
  <si>
    <t xml:space="preserve">        Sandshrew</t>
  </si>
  <si>
    <t xml:space="preserve"> </t>
  </si>
  <si>
    <t xml:space="preserve">        Sandslash</t>
  </si>
  <si>
    <t xml:space="preserve">    </t>
  </si>
  <si>
    <t>Pokeball</t>
  </si>
  <si>
    <t>Great Balls</t>
  </si>
  <si>
    <t>Ultra Balls</t>
  </si>
  <si>
    <t>Adora</t>
  </si>
  <si>
    <t>Column1</t>
  </si>
  <si>
    <t>Health</t>
  </si>
  <si>
    <t>Charmander</t>
  </si>
  <si>
    <t>Pikachu</t>
  </si>
  <si>
    <t>Bulbasaur</t>
  </si>
  <si>
    <t>Squirtle</t>
  </si>
  <si>
    <t>ID#</t>
  </si>
  <si>
    <t>Name</t>
  </si>
  <si>
    <t>Type 1</t>
  </si>
  <si>
    <t>Type 2</t>
  </si>
  <si>
    <t>Weedle</t>
  </si>
  <si>
    <t>Bug</t>
  </si>
  <si>
    <t>Poisoin</t>
  </si>
  <si>
    <t>Caterpie</t>
  </si>
  <si>
    <t>Kakuna</t>
  </si>
  <si>
    <t>Poison</t>
  </si>
  <si>
    <t>Metapod</t>
  </si>
  <si>
    <t>Pidgey</t>
  </si>
  <si>
    <t>Normal</t>
  </si>
  <si>
    <t>Flying</t>
  </si>
  <si>
    <t>Column2</t>
  </si>
  <si>
    <t>Column3</t>
  </si>
  <si>
    <t>Column4</t>
  </si>
  <si>
    <t>Rattata</t>
  </si>
  <si>
    <t>Fire</t>
  </si>
  <si>
    <t>Water</t>
  </si>
  <si>
    <t>Grass</t>
  </si>
  <si>
    <t>Pidgeotto</t>
  </si>
  <si>
    <t>Beedrill</t>
  </si>
  <si>
    <t>Butterfree</t>
  </si>
  <si>
    <t>Wartortle</t>
  </si>
  <si>
    <t>Charmeleon</t>
  </si>
  <si>
    <t>Ivysaur</t>
  </si>
  <si>
    <t>Raticate</t>
  </si>
  <si>
    <t>Pidgeot</t>
  </si>
  <si>
    <t>Venusaur</t>
  </si>
  <si>
    <t>Blastoise</t>
  </si>
  <si>
    <t>Charizard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</si>
</sst>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3">
    <font>
      <sz val="11"/>
      <color theme="1"/>
      <name val="Calibri"/>
      <family val="2"/>
      <scheme val="minor"/>
    </font>
    <font>
      <sz val="12"/>
      <color rgb="FFDC143C"/>
      <name val="Consolas"/>
      <charset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0" xfId="0" applyNumberFormat="1" applyFont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2" fillId="0" borderId="9" xfId="0" applyFont="1" applyBorder="1"/>
    <xf numFmtId="0" fontId="0" fillId="3" borderId="9" xfId="0" applyFill="1" applyBorder="1"/>
    <xf numFmtId="0" fontId="0" fillId="4" borderId="9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A69D2-8DB9-40C6-AB85-72FD39DA24C7}" name="Table1" displayName="Table1" ref="A1:C5" totalsRowShown="0">
  <autoFilter ref="A1:C5" xr:uid="{255A69D2-8DB9-40C6-AB85-72FD39DA24C7}"/>
  <tableColumns count="3">
    <tableColumn id="1" xr3:uid="{A8EA7344-170E-43CC-B315-76A03B17DCDA}" name="Column1"/>
    <tableColumn id="2" xr3:uid="{80FA041D-37A5-4BBD-85A5-9A0FEEA20C79}" name="Health"/>
    <tableColumn id="3" xr3:uid="{FAD59D62-3405-4A69-B172-C9997A218EC8}" name="Atta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969DE-1DCB-4958-93F3-D9E1690D23D5}" name="Table2" displayName="Table2" ref="D7:H27" totalsRowShown="0">
  <autoFilter ref="D7:H27" xr:uid="{7D8D651A-4798-4A47-A825-E8E2C8685022}"/>
  <sortState xmlns:xlrd2="http://schemas.microsoft.com/office/spreadsheetml/2017/richdata2" ref="D8:H27">
    <sortCondition ref="H7:H27"/>
  </sortState>
  <tableColumns count="5">
    <tableColumn id="1" xr3:uid="{AD5A60FD-6B5E-4560-9E3F-9AD7D13A50B8}" name="ID#"/>
    <tableColumn id="2" xr3:uid="{021C02EC-6C14-401F-8EC3-A2B857BE63ED}" name="Name"/>
    <tableColumn id="3" xr3:uid="{11E970B9-620E-491A-A1F6-5C68988A452E}" name="Type 1"/>
    <tableColumn id="4" xr3:uid="{21095245-E042-4FB5-87D3-55DB13E30AAF}" name="Type 2"/>
    <tableColumn id="5" xr3:uid="{322D7ABC-DCD0-4143-A6CF-ED0B1F775E2D}" name="Total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F14D76-C5DA-4001-A827-1441ACE9F4E3}" name="Table3" displayName="Table3" ref="L12:O19" totalsRowShown="0">
  <autoFilter ref="L12:O19" xr:uid="{A7F14D76-C5DA-4001-A827-1441ACE9F4E3}"/>
  <tableColumns count="4">
    <tableColumn id="1" xr3:uid="{E9708C29-4FB4-4B73-86C9-D65EB704C247}" name="Column1"/>
    <tableColumn id="2" xr3:uid="{ACD60555-7133-48EA-A303-5CC43807E2EA}" name="Column2"/>
    <tableColumn id="3" xr3:uid="{7DF459EF-99B9-4A3B-BA8B-00E80A4B9602}" name="Column3"/>
    <tableColumn id="4" xr3:uid="{96A2D0A9-EDC8-46BF-AACC-B274EA6E27F8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O12" sqref="O12"/>
    </sheetView>
  </sheetViews>
  <sheetFormatPr defaultRowHeight="15"/>
  <sheetData>
    <row r="1" spans="1:15">
      <c r="A1">
        <f>1+1</f>
        <v>2</v>
      </c>
    </row>
    <row r="6" spans="1:15">
      <c r="D6">
        <f>56</f>
        <v>56</v>
      </c>
      <c r="E6" t="s">
        <v>0</v>
      </c>
      <c r="F6">
        <f>56</f>
        <v>56</v>
      </c>
    </row>
    <row r="7" spans="1:15">
      <c r="D7">
        <f>56</f>
        <v>56</v>
      </c>
      <c r="E7" t="s">
        <v>1</v>
      </c>
      <c r="F7">
        <f>56</f>
        <v>56</v>
      </c>
    </row>
    <row r="8" spans="1:15">
      <c r="D8">
        <f>56</f>
        <v>56</v>
      </c>
      <c r="E8" t="s">
        <v>2</v>
      </c>
      <c r="F8">
        <f>56</f>
        <v>56</v>
      </c>
    </row>
    <row r="9" spans="1:15">
      <c r="D9">
        <f>56*87</f>
        <v>4872</v>
      </c>
    </row>
    <row r="10" spans="1:15">
      <c r="D10">
        <f t="shared" ref="D10:D18" si="0">56*87</f>
        <v>4872</v>
      </c>
    </row>
    <row r="11" spans="1:15">
      <c r="D11">
        <f t="shared" si="0"/>
        <v>4872</v>
      </c>
      <c r="O11">
        <v>309</v>
      </c>
    </row>
    <row r="12" spans="1:15">
      <c r="D12">
        <f t="shared" si="0"/>
        <v>4872</v>
      </c>
      <c r="O12">
        <v>776</v>
      </c>
    </row>
    <row r="13" spans="1:15">
      <c r="D13">
        <f t="shared" si="0"/>
        <v>4872</v>
      </c>
    </row>
    <row r="14" spans="1:15">
      <c r="D14">
        <f t="shared" si="0"/>
        <v>4872</v>
      </c>
    </row>
    <row r="15" spans="1:15">
      <c r="D15">
        <f t="shared" si="0"/>
        <v>4872</v>
      </c>
    </row>
    <row r="16" spans="1:15">
      <c r="D16">
        <f t="shared" si="0"/>
        <v>4872</v>
      </c>
    </row>
    <row r="17" spans="4:4">
      <c r="D17">
        <f t="shared" si="0"/>
        <v>4872</v>
      </c>
    </row>
    <row r="18" spans="4:4">
      <c r="D18">
        <f t="shared" si="0"/>
        <v>4872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7BF5-CF4F-443A-ABEF-8E3FBE9031B4}">
  <dimension ref="D13:F23"/>
  <sheetViews>
    <sheetView workbookViewId="0">
      <selection activeCell="F15" sqref="F15"/>
    </sheetView>
  </sheetViews>
  <sheetFormatPr defaultRowHeight="15"/>
  <sheetData>
    <row r="13" spans="4:6">
      <c r="D13" t="s">
        <v>3</v>
      </c>
      <c r="E13" t="s">
        <v>4</v>
      </c>
      <c r="F13" t="s">
        <v>5</v>
      </c>
    </row>
    <row r="14" spans="4:6">
      <c r="D14" t="s">
        <v>6</v>
      </c>
      <c r="E14">
        <v>2</v>
      </c>
      <c r="F14" t="e">
        <f>$D$23*E14</f>
        <v>#VALUE!</v>
      </c>
    </row>
    <row r="15" spans="4:6">
      <c r="D15" t="s">
        <v>7</v>
      </c>
      <c r="E15">
        <v>5</v>
      </c>
    </row>
    <row r="16" spans="4:6">
      <c r="D16" t="s">
        <v>8</v>
      </c>
      <c r="E16">
        <v>10</v>
      </c>
    </row>
    <row r="17" spans="4:5">
      <c r="D17" t="s">
        <v>9</v>
      </c>
      <c r="E17">
        <v>7</v>
      </c>
    </row>
    <row r="18" spans="4:5">
      <c r="D18" t="s">
        <v>10</v>
      </c>
      <c r="E18">
        <v>6</v>
      </c>
    </row>
    <row r="19" spans="4:5">
      <c r="D19" t="s">
        <v>11</v>
      </c>
      <c r="E19">
        <v>3</v>
      </c>
    </row>
    <row r="23" spans="4:5">
      <c r="D23" t="s">
        <v>12</v>
      </c>
      <c r="E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DDB3-BFC0-440F-BD50-722E1C3ECA2E}">
  <dimension ref="A1:F13"/>
  <sheetViews>
    <sheetView workbookViewId="0">
      <selection activeCell="G2" sqref="G2"/>
    </sheetView>
  </sheetViews>
  <sheetFormatPr defaultRowHeight="15"/>
  <cols>
    <col min="3" max="3" width="14.28515625" customWidth="1"/>
    <col min="5" max="5" width="15.140625" customWidth="1"/>
    <col min="6" max="6" width="13.42578125" customWidth="1"/>
  </cols>
  <sheetData>
    <row r="1" spans="1:6" ht="15.75">
      <c r="A1" t="s">
        <v>13</v>
      </c>
      <c r="C1" s="1">
        <v>44999</v>
      </c>
      <c r="E1" t="s">
        <v>14</v>
      </c>
      <c r="F1" t="s">
        <v>15</v>
      </c>
    </row>
    <row r="2" spans="1:6" ht="15.75">
      <c r="A2" t="s">
        <v>16</v>
      </c>
      <c r="C2" s="1">
        <v>45000</v>
      </c>
      <c r="E2" t="s">
        <v>17</v>
      </c>
      <c r="F2" t="s">
        <v>18</v>
      </c>
    </row>
    <row r="3" spans="1:6" ht="15.75">
      <c r="A3" t="s">
        <v>19</v>
      </c>
      <c r="C3" s="1">
        <v>45001</v>
      </c>
      <c r="E3" t="s">
        <v>20</v>
      </c>
      <c r="F3" t="s">
        <v>21</v>
      </c>
    </row>
    <row r="4" spans="1:6" ht="15.75">
      <c r="A4" t="s">
        <v>22</v>
      </c>
      <c r="C4" s="1">
        <v>45002</v>
      </c>
      <c r="E4" t="s">
        <v>23</v>
      </c>
      <c r="F4" t="s">
        <v>24</v>
      </c>
    </row>
    <row r="5" spans="1:6" ht="15.75">
      <c r="A5" t="s">
        <v>25</v>
      </c>
      <c r="C5" s="1">
        <v>45003</v>
      </c>
      <c r="E5" t="s">
        <v>26</v>
      </c>
      <c r="F5" t="s">
        <v>27</v>
      </c>
    </row>
    <row r="6" spans="1:6" ht="15.75">
      <c r="A6" t="s">
        <v>28</v>
      </c>
      <c r="C6" s="1">
        <v>45004</v>
      </c>
      <c r="E6" t="s">
        <v>29</v>
      </c>
      <c r="F6" t="s">
        <v>30</v>
      </c>
    </row>
    <row r="7" spans="1:6" ht="15.75">
      <c r="A7" t="s">
        <v>31</v>
      </c>
      <c r="C7" s="1">
        <v>45005</v>
      </c>
      <c r="E7" t="s">
        <v>32</v>
      </c>
      <c r="F7" t="s">
        <v>33</v>
      </c>
    </row>
    <row r="8" spans="1:6" ht="15.75">
      <c r="A8" t="s">
        <v>34</v>
      </c>
      <c r="C8" s="1">
        <v>45006</v>
      </c>
      <c r="E8" t="s">
        <v>35</v>
      </c>
      <c r="F8" t="s">
        <v>36</v>
      </c>
    </row>
    <row r="9" spans="1:6" ht="15.75">
      <c r="A9" t="s">
        <v>37</v>
      </c>
      <c r="C9" s="1">
        <v>45007</v>
      </c>
      <c r="E9" t="s">
        <v>38</v>
      </c>
      <c r="F9" t="s">
        <v>39</v>
      </c>
    </row>
    <row r="10" spans="1:6" ht="15.75">
      <c r="A10" t="s">
        <v>40</v>
      </c>
      <c r="C10" s="1">
        <v>45008</v>
      </c>
      <c r="E10" t="s">
        <v>41</v>
      </c>
      <c r="F10" t="s">
        <v>42</v>
      </c>
    </row>
    <row r="11" spans="1:6" ht="15.75">
      <c r="A11" t="s">
        <v>43</v>
      </c>
      <c r="C11" s="1">
        <v>45009</v>
      </c>
      <c r="E11" t="s">
        <v>44</v>
      </c>
      <c r="F11" t="s">
        <v>45</v>
      </c>
    </row>
    <row r="12" spans="1:6" ht="15.75">
      <c r="A12" t="s">
        <v>46</v>
      </c>
      <c r="C12" s="1">
        <v>45010</v>
      </c>
      <c r="E12" t="s">
        <v>47</v>
      </c>
    </row>
    <row r="13" spans="1:6">
      <c r="A1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ED7C-1885-4554-BFB1-85256FC8BC4D}">
  <dimension ref="A1:T24"/>
  <sheetViews>
    <sheetView workbookViewId="0">
      <selection activeCell="E2" sqref="E2"/>
    </sheetView>
  </sheetViews>
  <sheetFormatPr defaultRowHeight="15"/>
  <cols>
    <col min="1" max="1" width="15.28515625" customWidth="1"/>
    <col min="2" max="2" width="14.85546875" customWidth="1"/>
    <col min="3" max="3" width="16" customWidth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54</v>
      </c>
      <c r="B2">
        <v>30</v>
      </c>
      <c r="C2">
        <v>35</v>
      </c>
      <c r="D2">
        <f>B2+C2</f>
        <v>65</v>
      </c>
    </row>
    <row r="3" spans="1:5">
      <c r="A3" t="s">
        <v>55</v>
      </c>
      <c r="B3">
        <v>20</v>
      </c>
      <c r="C3">
        <v>55</v>
      </c>
      <c r="D3">
        <f t="shared" ref="D3:D20" si="0">B3+C3</f>
        <v>75</v>
      </c>
    </row>
    <row r="4" spans="1:5">
      <c r="A4" t="s">
        <v>56</v>
      </c>
      <c r="B4">
        <v>45</v>
      </c>
      <c r="C4">
        <v>50</v>
      </c>
      <c r="D4">
        <f t="shared" si="0"/>
        <v>95</v>
      </c>
    </row>
    <row r="5" spans="1:5">
      <c r="A5" t="s">
        <v>57</v>
      </c>
      <c r="B5">
        <v>35</v>
      </c>
      <c r="C5">
        <v>30</v>
      </c>
      <c r="D5">
        <f t="shared" si="0"/>
        <v>65</v>
      </c>
    </row>
    <row r="6" spans="1:5">
      <c r="A6" t="s">
        <v>58</v>
      </c>
      <c r="B6">
        <v>25</v>
      </c>
      <c r="C6">
        <v>50</v>
      </c>
      <c r="D6">
        <f t="shared" si="0"/>
        <v>75</v>
      </c>
    </row>
    <row r="7" spans="1:5">
      <c r="A7" t="s">
        <v>59</v>
      </c>
      <c r="B7">
        <v>90</v>
      </c>
      <c r="C7">
        <v>40</v>
      </c>
      <c r="D7">
        <f t="shared" si="0"/>
        <v>130</v>
      </c>
    </row>
    <row r="8" spans="1:5">
      <c r="A8" t="s">
        <v>60</v>
      </c>
      <c r="B8">
        <v>45</v>
      </c>
      <c r="C8">
        <v>40</v>
      </c>
      <c r="D8">
        <f t="shared" si="0"/>
        <v>85</v>
      </c>
    </row>
    <row r="9" spans="1:5">
      <c r="A9" t="s">
        <v>61</v>
      </c>
      <c r="B9">
        <v>60</v>
      </c>
      <c r="C9">
        <v>55</v>
      </c>
      <c r="D9">
        <f t="shared" si="0"/>
        <v>115</v>
      </c>
    </row>
    <row r="10" spans="1:5">
      <c r="A10" t="s">
        <v>62</v>
      </c>
      <c r="B10">
        <v>80</v>
      </c>
      <c r="C10">
        <v>75</v>
      </c>
      <c r="D10">
        <f t="shared" si="0"/>
        <v>155</v>
      </c>
    </row>
    <row r="11" spans="1:5">
      <c r="A11" t="s">
        <v>63</v>
      </c>
      <c r="B11">
        <v>56</v>
      </c>
      <c r="C11">
        <v>35</v>
      </c>
      <c r="D11">
        <f t="shared" si="0"/>
        <v>91</v>
      </c>
    </row>
    <row r="12" spans="1:5">
      <c r="A12" t="s">
        <v>64</v>
      </c>
      <c r="B12">
        <v>81</v>
      </c>
      <c r="C12">
        <v>60</v>
      </c>
      <c r="D12">
        <f t="shared" si="0"/>
        <v>141</v>
      </c>
    </row>
    <row r="13" spans="1:5">
      <c r="A13" t="s">
        <v>65</v>
      </c>
      <c r="B13">
        <v>60</v>
      </c>
      <c r="C13">
        <v>30</v>
      </c>
      <c r="D13">
        <f t="shared" si="0"/>
        <v>90</v>
      </c>
    </row>
    <row r="14" spans="1:5">
      <c r="A14" t="s">
        <v>66</v>
      </c>
      <c r="B14">
        <v>90</v>
      </c>
      <c r="C14">
        <v>65</v>
      </c>
      <c r="D14">
        <f t="shared" si="0"/>
        <v>155</v>
      </c>
    </row>
    <row r="15" spans="1:5">
      <c r="A15" t="s">
        <v>67</v>
      </c>
      <c r="B15">
        <v>60</v>
      </c>
      <c r="C15">
        <v>44</v>
      </c>
      <c r="D15">
        <f t="shared" si="0"/>
        <v>104</v>
      </c>
    </row>
    <row r="16" spans="1:5">
      <c r="A16" t="s">
        <v>68</v>
      </c>
      <c r="B16">
        <v>85</v>
      </c>
      <c r="C16">
        <v>69</v>
      </c>
      <c r="D16">
        <f t="shared" si="0"/>
        <v>154</v>
      </c>
    </row>
    <row r="17" spans="1:20">
      <c r="A17" t="s">
        <v>69</v>
      </c>
      <c r="B17">
        <v>55</v>
      </c>
      <c r="C17">
        <v>40</v>
      </c>
      <c r="D17">
        <f t="shared" si="0"/>
        <v>95</v>
      </c>
    </row>
    <row r="18" spans="1:20">
      <c r="A18" t="s">
        <v>70</v>
      </c>
      <c r="B18">
        <v>90</v>
      </c>
      <c r="C18">
        <v>55</v>
      </c>
      <c r="D18">
        <f t="shared" si="0"/>
        <v>145</v>
      </c>
    </row>
    <row r="19" spans="1:20">
      <c r="A19" t="s">
        <v>71</v>
      </c>
      <c r="B19">
        <v>75</v>
      </c>
      <c r="C19">
        <v>85</v>
      </c>
      <c r="D19">
        <f t="shared" si="0"/>
        <v>160</v>
      </c>
      <c r="T19" t="s">
        <v>72</v>
      </c>
    </row>
    <row r="20" spans="1:20">
      <c r="A20" t="s">
        <v>73</v>
      </c>
      <c r="B20">
        <v>100</v>
      </c>
      <c r="C20">
        <v>110</v>
      </c>
      <c r="D20">
        <f t="shared" si="0"/>
        <v>210</v>
      </c>
    </row>
    <row r="24" spans="1:20">
      <c r="A2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0F02-9345-4F13-A61C-A7A352CAD722}">
  <dimension ref="A1:N19"/>
  <sheetViews>
    <sheetView workbookViewId="0">
      <selection sqref="A1:A4"/>
    </sheetView>
  </sheetViews>
  <sheetFormatPr defaultRowHeight="15"/>
  <cols>
    <col min="3" max="3" width="16.28515625" customWidth="1"/>
    <col min="4" max="4" width="16.7109375" customWidth="1"/>
    <col min="12" max="12" width="2.28515625" customWidth="1"/>
    <col min="14" max="14" width="15.140625" bestFit="1" customWidth="1"/>
    <col min="15" max="15" width="21" customWidth="1"/>
  </cols>
  <sheetData>
    <row r="1" spans="1:14">
      <c r="A1" s="12" t="s">
        <v>3</v>
      </c>
      <c r="B1" s="13" t="s">
        <v>75</v>
      </c>
      <c r="C1" s="11" t="s">
        <v>76</v>
      </c>
      <c r="D1" s="14" t="s">
        <v>77</v>
      </c>
    </row>
    <row r="2" spans="1:14">
      <c r="A2" s="11" t="s">
        <v>7</v>
      </c>
      <c r="B2" s="15" t="s">
        <v>6</v>
      </c>
      <c r="C2" s="11">
        <v>3</v>
      </c>
      <c r="D2" s="11">
        <v>1</v>
      </c>
      <c r="E2" t="e">
        <f>B2+C2+D2</f>
        <v>#VALUE!</v>
      </c>
      <c r="F2" s="11" t="e">
        <f>D2+E2</f>
        <v>#VALUE!</v>
      </c>
      <c r="G2" t="e">
        <f t="shared" ref="G2:I2" si="0">E2+F2</f>
        <v>#VALUE!</v>
      </c>
      <c r="H2" t="e">
        <f t="shared" si="0"/>
        <v>#VALUE!</v>
      </c>
      <c r="I2" t="e">
        <f t="shared" si="0"/>
        <v>#VALUE!</v>
      </c>
    </row>
    <row r="3" spans="1:14">
      <c r="A3" s="15" t="s">
        <v>6</v>
      </c>
      <c r="B3" s="11">
        <v>5</v>
      </c>
      <c r="C3" s="11">
        <v>5</v>
      </c>
      <c r="D3" s="11">
        <v>2</v>
      </c>
      <c r="E3">
        <f>B3+C3+D3</f>
        <v>12</v>
      </c>
      <c r="N3" s="16">
        <v>566</v>
      </c>
    </row>
    <row r="4" spans="1:14">
      <c r="A4" s="11" t="s">
        <v>78</v>
      </c>
      <c r="B4" s="11">
        <v>10</v>
      </c>
      <c r="C4" s="11">
        <v>2</v>
      </c>
      <c r="D4" s="11">
        <v>3</v>
      </c>
      <c r="E4">
        <f>B4+C4+D4</f>
        <v>15</v>
      </c>
      <c r="K4" s="2"/>
      <c r="N4" s="16">
        <v>889</v>
      </c>
    </row>
    <row r="5" spans="1:14">
      <c r="E5" t="e">
        <f>SUM(E2:E4)</f>
        <v>#VALUE!</v>
      </c>
      <c r="K5" s="2"/>
      <c r="N5" s="16">
        <v>632554</v>
      </c>
    </row>
    <row r="6" spans="1:14">
      <c r="K6" s="2"/>
      <c r="N6" s="16">
        <v>6347</v>
      </c>
    </row>
    <row r="7" spans="1:14">
      <c r="A7" t="s">
        <v>74</v>
      </c>
      <c r="K7" s="2"/>
      <c r="N7" s="16">
        <v>63852</v>
      </c>
    </row>
    <row r="8" spans="1:14">
      <c r="K8" s="2"/>
      <c r="N8" s="16">
        <v>453853</v>
      </c>
    </row>
    <row r="9" spans="1:14">
      <c r="E9" s="3"/>
      <c r="F9" s="4"/>
      <c r="G9" s="5"/>
      <c r="K9" s="2"/>
    </row>
    <row r="10" spans="1:14">
      <c r="E10" s="6"/>
      <c r="G10" s="7"/>
      <c r="K10" s="2"/>
    </row>
    <row r="11" spans="1:14">
      <c r="E11" s="6"/>
      <c r="G11" s="7"/>
      <c r="K11" s="2"/>
    </row>
    <row r="12" spans="1:14">
      <c r="E12" s="6"/>
      <c r="G12" s="7"/>
      <c r="K12" s="2"/>
    </row>
    <row r="13" spans="1:14">
      <c r="E13" s="6"/>
      <c r="G13" s="7"/>
      <c r="K13" s="2"/>
    </row>
    <row r="14" spans="1:14">
      <c r="E14" s="8"/>
      <c r="F14" s="9"/>
      <c r="G14" s="10"/>
      <c r="K14" s="2"/>
    </row>
    <row r="15" spans="1:14">
      <c r="K15" s="2"/>
    </row>
    <row r="16" spans="1:14">
      <c r="K16" s="2"/>
    </row>
    <row r="17" spans="11:11">
      <c r="K17" s="2"/>
    </row>
    <row r="18" spans="11:11">
      <c r="K18" s="2"/>
    </row>
    <row r="19" spans="11:11">
      <c r="K19" s="2"/>
    </row>
  </sheetData>
  <sortState xmlns:xlrd2="http://schemas.microsoft.com/office/spreadsheetml/2017/richdata2" ref="A2:A4">
    <sortCondition descending="1" ref="A2:A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10D6-948B-4D12-B20E-96542D373C07}">
  <dimension ref="A1:C5"/>
  <sheetViews>
    <sheetView workbookViewId="0">
      <selection activeCell="E8" sqref="E8"/>
    </sheetView>
  </sheetViews>
  <sheetFormatPr defaultRowHeight="15"/>
  <cols>
    <col min="1" max="1" width="12" bestFit="1" customWidth="1"/>
    <col min="2" max="2" width="9.28515625" bestFit="1" customWidth="1"/>
  </cols>
  <sheetData>
    <row r="1" spans="1:3">
      <c r="A1" t="s">
        <v>79</v>
      </c>
      <c r="B1" t="s">
        <v>80</v>
      </c>
      <c r="C1" t="s">
        <v>50</v>
      </c>
    </row>
    <row r="2" spans="1:3">
      <c r="A2" t="s">
        <v>81</v>
      </c>
      <c r="B2">
        <v>309</v>
      </c>
      <c r="C2">
        <v>39</v>
      </c>
    </row>
    <row r="3" spans="1:3">
      <c r="A3" t="s">
        <v>82</v>
      </c>
      <c r="B3">
        <v>320</v>
      </c>
      <c r="C3">
        <v>35</v>
      </c>
    </row>
    <row r="4" spans="1:3">
      <c r="A4" t="s">
        <v>83</v>
      </c>
      <c r="B4">
        <v>318</v>
      </c>
      <c r="C4">
        <v>45</v>
      </c>
    </row>
    <row r="5" spans="1:3">
      <c r="A5" t="s">
        <v>84</v>
      </c>
      <c r="B5">
        <v>314</v>
      </c>
      <c r="C5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651A-4798-4A47-A825-E8E2C8685022}">
  <dimension ref="D7:O27"/>
  <sheetViews>
    <sheetView tabSelected="1" topLeftCell="A10" workbookViewId="0">
      <selection activeCell="L12" sqref="L12:O19"/>
    </sheetView>
  </sheetViews>
  <sheetFormatPr defaultRowHeight="15"/>
  <cols>
    <col min="5" max="5" width="12" bestFit="1" customWidth="1"/>
    <col min="6" max="7" width="9.28515625" bestFit="1" customWidth="1"/>
    <col min="12" max="15" width="11.42578125" bestFit="1" customWidth="1"/>
  </cols>
  <sheetData>
    <row r="7" spans="4:15">
      <c r="D7" t="s">
        <v>85</v>
      </c>
      <c r="E7" t="s">
        <v>86</v>
      </c>
      <c r="F7" t="s">
        <v>87</v>
      </c>
      <c r="G7" t="s">
        <v>88</v>
      </c>
      <c r="H7" t="s">
        <v>52</v>
      </c>
    </row>
    <row r="8" spans="4:15">
      <c r="D8">
        <v>13</v>
      </c>
      <c r="E8" t="s">
        <v>89</v>
      </c>
      <c r="F8" t="s">
        <v>90</v>
      </c>
      <c r="G8" t="s">
        <v>91</v>
      </c>
      <c r="H8">
        <v>195</v>
      </c>
    </row>
    <row r="9" spans="4:15">
      <c r="D9">
        <v>10</v>
      </c>
      <c r="E9" t="s">
        <v>92</v>
      </c>
      <c r="F9" t="s">
        <v>90</v>
      </c>
      <c r="H9">
        <v>195</v>
      </c>
    </row>
    <row r="10" spans="4:15">
      <c r="D10">
        <v>14</v>
      </c>
      <c r="E10" t="s">
        <v>93</v>
      </c>
      <c r="F10" t="s">
        <v>90</v>
      </c>
      <c r="G10" t="s">
        <v>94</v>
      </c>
      <c r="H10">
        <v>205</v>
      </c>
    </row>
    <row r="11" spans="4:15">
      <c r="D11">
        <v>11</v>
      </c>
      <c r="E11" t="s">
        <v>95</v>
      </c>
      <c r="F11" t="s">
        <v>90</v>
      </c>
      <c r="H11">
        <v>205</v>
      </c>
    </row>
    <row r="12" spans="4:15">
      <c r="D12">
        <v>16</v>
      </c>
      <c r="E12" t="s">
        <v>96</v>
      </c>
      <c r="F12" t="s">
        <v>97</v>
      </c>
      <c r="G12" t="s">
        <v>98</v>
      </c>
      <c r="H12">
        <v>251</v>
      </c>
      <c r="L12" t="s">
        <v>79</v>
      </c>
      <c r="M12" t="s">
        <v>99</v>
      </c>
      <c r="N12" t="s">
        <v>100</v>
      </c>
      <c r="O12" t="s">
        <v>101</v>
      </c>
    </row>
    <row r="13" spans="4:15">
      <c r="D13">
        <v>19</v>
      </c>
      <c r="E13" t="s">
        <v>102</v>
      </c>
      <c r="F13" t="s">
        <v>97</v>
      </c>
      <c r="H13">
        <v>253</v>
      </c>
    </row>
    <row r="14" spans="4:15">
      <c r="D14">
        <v>4</v>
      </c>
      <c r="E14" t="s">
        <v>81</v>
      </c>
      <c r="F14" t="s">
        <v>103</v>
      </c>
      <c r="H14">
        <v>309</v>
      </c>
    </row>
    <row r="15" spans="4:15">
      <c r="D15">
        <v>7</v>
      </c>
      <c r="E15" t="s">
        <v>84</v>
      </c>
      <c r="F15" t="s">
        <v>104</v>
      </c>
      <c r="H15">
        <v>314</v>
      </c>
    </row>
    <row r="16" spans="4:15">
      <c r="D16">
        <v>1</v>
      </c>
      <c r="E16" t="s">
        <v>83</v>
      </c>
      <c r="F16" t="s">
        <v>105</v>
      </c>
      <c r="G16" t="s">
        <v>94</v>
      </c>
      <c r="H16">
        <v>318</v>
      </c>
    </row>
    <row r="17" spans="4:8">
      <c r="D17">
        <v>17</v>
      </c>
      <c r="E17" t="s">
        <v>106</v>
      </c>
      <c r="F17" t="s">
        <v>97</v>
      </c>
      <c r="G17" t="s">
        <v>98</v>
      </c>
      <c r="H17">
        <v>349</v>
      </c>
    </row>
    <row r="18" spans="4:8">
      <c r="D18">
        <v>15</v>
      </c>
      <c r="E18" t="s">
        <v>107</v>
      </c>
      <c r="F18" t="s">
        <v>90</v>
      </c>
      <c r="G18" t="s">
        <v>94</v>
      </c>
      <c r="H18">
        <v>395</v>
      </c>
    </row>
    <row r="19" spans="4:8">
      <c r="D19">
        <v>12</v>
      </c>
      <c r="E19" t="s">
        <v>108</v>
      </c>
      <c r="F19" t="s">
        <v>90</v>
      </c>
      <c r="G19" t="s">
        <v>98</v>
      </c>
      <c r="H19">
        <v>395</v>
      </c>
    </row>
    <row r="20" spans="4:8">
      <c r="D20">
        <v>8</v>
      </c>
      <c r="E20" t="s">
        <v>109</v>
      </c>
      <c r="F20" t="s">
        <v>104</v>
      </c>
      <c r="H20">
        <v>405</v>
      </c>
    </row>
    <row r="21" spans="4:8">
      <c r="D21">
        <v>5</v>
      </c>
      <c r="E21" t="s">
        <v>110</v>
      </c>
      <c r="F21" t="s">
        <v>103</v>
      </c>
      <c r="H21">
        <v>405</v>
      </c>
    </row>
    <row r="22" spans="4:8">
      <c r="D22">
        <v>2</v>
      </c>
      <c r="E22" t="s">
        <v>111</v>
      </c>
      <c r="F22" t="s">
        <v>105</v>
      </c>
      <c r="G22" t="s">
        <v>94</v>
      </c>
      <c r="H22">
        <v>405</v>
      </c>
    </row>
    <row r="23" spans="4:8">
      <c r="D23">
        <v>20</v>
      </c>
      <c r="E23" t="s">
        <v>112</v>
      </c>
      <c r="F23" t="s">
        <v>97</v>
      </c>
      <c r="H23">
        <v>413</v>
      </c>
    </row>
    <row r="24" spans="4:8">
      <c r="D24">
        <v>18</v>
      </c>
      <c r="E24" t="s">
        <v>113</v>
      </c>
      <c r="F24" t="s">
        <v>97</v>
      </c>
      <c r="G24" t="s">
        <v>98</v>
      </c>
      <c r="H24">
        <v>479</v>
      </c>
    </row>
    <row r="25" spans="4:8">
      <c r="D25">
        <v>3</v>
      </c>
      <c r="E25" t="s">
        <v>114</v>
      </c>
      <c r="F25" t="s">
        <v>105</v>
      </c>
      <c r="G25" t="s">
        <v>94</v>
      </c>
      <c r="H25">
        <v>525</v>
      </c>
    </row>
    <row r="26" spans="4:8">
      <c r="D26">
        <v>9</v>
      </c>
      <c r="E26" t="s">
        <v>115</v>
      </c>
      <c r="F26" t="s">
        <v>104</v>
      </c>
      <c r="H26">
        <v>530</v>
      </c>
    </row>
    <row r="27" spans="4:8">
      <c r="D27">
        <v>6</v>
      </c>
      <c r="E27" t="s">
        <v>116</v>
      </c>
      <c r="F27" t="s">
        <v>103</v>
      </c>
      <c r="G27" t="s">
        <v>98</v>
      </c>
      <c r="H27">
        <v>534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2023-05-18T16:06:40Z</dcterms:created>
  <dcterms:modified xsi:type="dcterms:W3CDTF">2023-05-28T19:16:38Z</dcterms:modified>
  <cp:category/>
  <cp:contentStatus/>
</cp:coreProperties>
</file>