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GEP_Projects\SSDL-7658\"/>
    </mc:Choice>
  </mc:AlternateContent>
  <xr:revisionPtr revIDLastSave="0" documentId="13_ncr:1_{98271100-8F46-4EFA-A78D-C73342454BC9}" xr6:coauthVersionLast="47" xr6:coauthVersionMax="47" xr10:uidLastSave="{00000000-0000-0000-0000-000000000000}"/>
  <bookViews>
    <workbookView xWindow="-110" yWindow="-110" windowWidth="19420" windowHeight="10420" firstSheet="3" activeTab="4" xr2:uid="{86BB79E0-6393-478F-B60B-DA1B82C6D223}"/>
  </bookViews>
  <sheets>
    <sheet name="Changing main table" sheetId="1" r:id="rId1"/>
    <sheet name="estimation" sheetId="2" r:id="rId2"/>
    <sheet name="SaveMaintable scenarios" sheetId="3" r:id="rId3"/>
    <sheet name="Reference table conflict" sheetId="4" r:id="rId4"/>
    <sheet name="Publish unused selected columns" sheetId="5" r:id="rId5"/>
    <sheet name="Schema change operatio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5" i="2" l="1"/>
  <c r="F13" i="2"/>
  <c r="F12" i="2"/>
  <c r="F11" i="2"/>
  <c r="F10" i="2"/>
  <c r="F9" i="2"/>
  <c r="F8" i="2"/>
  <c r="F7" i="2"/>
  <c r="F5" i="2"/>
  <c r="F18" i="2" s="1"/>
  <c r="F4" i="2"/>
  <c r="H4" i="2" s="1"/>
  <c r="F3" i="2"/>
  <c r="H2" i="2"/>
  <c r="F2" i="2"/>
</calcChain>
</file>

<file path=xl/sharedStrings.xml><?xml version="1.0" encoding="utf-8"?>
<sst xmlns="http://schemas.openxmlformats.org/spreadsheetml/2006/main" count="133" uniqueCount="105">
  <si>
    <t>Action 1</t>
  </si>
  <si>
    <t>Action 2</t>
  </si>
  <si>
    <t>Action 3</t>
  </si>
  <si>
    <t>Action 4</t>
  </si>
  <si>
    <t>Action 5</t>
  </si>
  <si>
    <t>Unselects the circle and saves the job</t>
  </si>
  <si>
    <t>Changes main table to MainTable2 and saves the job</t>
  </si>
  <si>
    <t>Selects load circle, with MainTable 1 and saves</t>
  </si>
  <si>
    <t>Again selects Consolidation.</t>
  </si>
  <si>
    <t>Result</t>
  </si>
  <si>
    <t>Akshay's comment</t>
  </si>
  <si>
    <t>Because we don't delete steps
when user selects and save.
We won't be changing that in this story.</t>
  </si>
  <si>
    <t>Configures at least one step
in any one circle
(from Consolidation to Publish)</t>
  </si>
  <si>
    <t>Then user will see previously configured
steps stored against MainTable1</t>
  </si>
  <si>
    <t>Conflicting scenarios</t>
  </si>
  <si>
    <t>So if we don't delete then when I am checking in the backend
whether there is at least one step configured
anywhere between Consolidation to Publish,
then even though these circles,
user won't be able to change main table.</t>
  </si>
  <si>
    <t>Proposed solution</t>
  </si>
  <si>
    <t>Risk is high with job failing on ADB.</t>
  </si>
  <si>
    <t>Risk is less but user has to delete those steps wherever they are present, before changing main table.</t>
  </si>
  <si>
    <t>No.</t>
  </si>
  <si>
    <t>Problem</t>
  </si>
  <si>
    <t>If we allow user to change just
because circle is unselected
(even though at least one configuration exists in the backend)
then that configuration will become invalid
and will result into error on ADB.</t>
  </si>
  <si>
    <r>
      <t xml:space="preserve">1) We don't make any new change apart from what is mentioned in the story
i.e. changing main table depends on Load Data selected but also on any step configured between Consolidation to Publish
</t>
    </r>
    <r>
      <rPr>
        <b/>
        <sz val="11"/>
        <color theme="1"/>
        <rFont val="Calibri"/>
        <family val="2"/>
        <scheme val="minor"/>
      </rPr>
      <t>OR</t>
    </r>
    <r>
      <rPr>
        <sz val="11"/>
        <color theme="1"/>
        <rFont val="Calibri"/>
        <family val="2"/>
        <scheme val="minor"/>
      </rPr>
      <t xml:space="preserve">
2) We could prevent changing main table
irrespective of which circle is saved.</t>
    </r>
  </si>
  <si>
    <t>Story Id</t>
  </si>
  <si>
    <t>Assignee</t>
  </si>
  <si>
    <t>Started date</t>
  </si>
  <si>
    <t>Estimate (days)</t>
  </si>
  <si>
    <t>Approx deadline</t>
  </si>
  <si>
    <t>Testing buffer</t>
  </si>
  <si>
    <t>Actual deadline</t>
  </si>
  <si>
    <t>SSDL-10685</t>
  </si>
  <si>
    <t>Basic Detail changes</t>
  </si>
  <si>
    <t>Akshay</t>
  </si>
  <si>
    <t>SSDL-10917</t>
  </si>
  <si>
    <t>.NET maintenance changes</t>
  </si>
  <si>
    <t>Akshay/Vishal S</t>
  </si>
  <si>
    <t>SSDL-10701</t>
  </si>
  <si>
    <t>Project Setup part 1</t>
  </si>
  <si>
    <t>Gopinadh</t>
  </si>
  <si>
    <t>SSDL-10913</t>
  </si>
  <si>
    <t>Custom column UI + API changes</t>
  </si>
  <si>
    <t>Vishal S</t>
  </si>
  <si>
    <t>SSDL-10690</t>
  </si>
  <si>
    <t>Load data changes</t>
  </si>
  <si>
    <t>SSDL-10694</t>
  </si>
  <si>
    <t>Consolidation changes</t>
  </si>
  <si>
    <t>SSDL-10697</t>
  </si>
  <si>
    <t>Profile changes</t>
  </si>
  <si>
    <t>SSDL-10700</t>
  </si>
  <si>
    <t>VNE changes</t>
  </si>
  <si>
    <t>SSDL-10699</t>
  </si>
  <si>
    <t>Classify changes</t>
  </si>
  <si>
    <t>Vishal S/Gopi</t>
  </si>
  <si>
    <t>SSDL-10698</t>
  </si>
  <si>
    <t>Publish changes</t>
  </si>
  <si>
    <t>SSDL-10696</t>
  </si>
  <si>
    <t>Import Utility changes</t>
  </si>
  <si>
    <t>SSDL-10695</t>
  </si>
  <si>
    <t>Export Utility changes</t>
  </si>
  <si>
    <t>SSDL-10759</t>
  </si>
  <si>
    <t>RWB changes</t>
  </si>
  <si>
    <t>Vishal K</t>
  </si>
  <si>
    <t>SSDL-10606</t>
  </si>
  <si>
    <t>ADB &amp; .NET Integration</t>
  </si>
  <si>
    <t>Gopi/Vishal S/Akshay</t>
  </si>
  <si>
    <t>SSDL-10907</t>
  </si>
  <si>
    <t>Message processing for schema change part 1</t>
  </si>
  <si>
    <t>Pratik</t>
  </si>
  <si>
    <t>SSDL-10921</t>
  </si>
  <si>
    <t>API automation with postman</t>
  </si>
  <si>
    <t>?</t>
  </si>
  <si>
    <t>Title</t>
  </si>
  <si>
    <t>QC deadline (max)</t>
  </si>
  <si>
    <t>UAT</t>
  </si>
  <si>
    <t>Prod</t>
  </si>
  <si>
    <t>Opening the pop 1st time</t>
  </si>
  <si>
    <t>ColumnName</t>
  </si>
  <si>
    <t>Selectionstatus</t>
  </si>
  <si>
    <t>IsSelectionMandatory</t>
  </si>
  <si>
    <t>ColumnId</t>
  </si>
  <si>
    <t>Column1</t>
  </si>
  <si>
    <t>Column2</t>
  </si>
  <si>
    <t>Column3</t>
  </si>
  <si>
    <t>Selection by user</t>
  </si>
  <si>
    <t>Edit</t>
  </si>
  <si>
    <t>If Master1 changed in one job
then copy the same columns configuration
to other jobs that are using Master1</t>
  </si>
  <si>
    <t>Master1 (Col2, Col3)</t>
  </si>
  <si>
    <t>Main2</t>
  </si>
  <si>
    <t>Master1 (Col1, Col2)</t>
  </si>
  <si>
    <t>Main1</t>
  </si>
  <si>
    <t>After multi main table story</t>
  </si>
  <si>
    <t>Update</t>
  </si>
  <si>
    <t>Comments</t>
  </si>
  <si>
    <t>Reference master table
(Master Based Normalization)</t>
  </si>
  <si>
    <t>Main table</t>
  </si>
  <si>
    <t>JobId</t>
  </si>
  <si>
    <t>Before multi main table story</t>
  </si>
  <si>
    <t>no</t>
  </si>
  <si>
    <t>yes</t>
  </si>
  <si>
    <t>Col3</t>
  </si>
  <si>
    <t>Col2</t>
  </si>
  <si>
    <t>Col1</t>
  </si>
  <si>
    <t>is active (i.e. used in anywhere between consolidation to publish)</t>
  </si>
  <si>
    <t>is selected</t>
  </si>
  <si>
    <t>MainTable1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</si>
</sst>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b/>
      <sz val="11"/>
      <color rgb="FFFA7D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3" borderId="1" applyNumberFormat="0" applyAlignment="0" applyProtection="0"/>
  </cellStyleXfs>
  <cellXfs count="9">
    <xf numFmtId="0" fontId="0" fillId="0" borderId="0" xfId="0"/>
    <xf numFmtId="0" fontId="0" fillId="0" borderId="0" xfId="0" applyAlignment="1">
      <alignment wrapText="1"/>
    </xf>
    <xf numFmtId="0" fontId="0" fillId="2" borderId="0" xfId="0" applyFill="1" applyAlignment="1">
      <alignment wrapText="1"/>
    </xf>
    <xf numFmtId="0" fontId="1" fillId="0" borderId="0" xfId="0" applyFont="1"/>
    <xf numFmtId="14" fontId="1" fillId="0" borderId="0" xfId="0" applyNumberFormat="1" applyFont="1"/>
    <xf numFmtId="0" fontId="3" fillId="3" borderId="1" xfId="1"/>
    <xf numFmtId="15" fontId="0" fillId="0" borderId="0" xfId="0" applyNumberFormat="1"/>
    <xf numFmtId="14" fontId="0" fillId="0" borderId="0" xfId="0" applyNumberFormat="1"/>
    <xf numFmtId="0" fontId="0" fillId="0" borderId="2" xfId="0" applyBorder="1"/>
  </cellXfs>
  <cellStyles count="2">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DC99E-2491-4287-8839-98BA76988B21}">
  <dimension ref="A1:D11"/>
  <sheetViews>
    <sheetView topLeftCell="A4" zoomScale="115" zoomScaleNormal="115" workbookViewId="0">
      <selection activeCell="B11" sqref="A9:D11"/>
    </sheetView>
  </sheetViews>
  <sheetFormatPr defaultRowHeight="14.5" x14ac:dyDescent="0.35"/>
  <cols>
    <col min="1" max="1" width="18" bestFit="1" customWidth="1"/>
    <col min="2" max="2" width="52.7265625" bestFit="1" customWidth="1"/>
    <col min="3" max="3" width="38.453125" bestFit="1" customWidth="1"/>
    <col min="4" max="4" width="38.81640625" customWidth="1"/>
  </cols>
  <sheetData>
    <row r="1" spans="1:4" x14ac:dyDescent="0.35">
      <c r="A1" t="s">
        <v>19</v>
      </c>
      <c r="B1" t="s">
        <v>20</v>
      </c>
      <c r="C1" t="s">
        <v>10</v>
      </c>
      <c r="D1" t="s">
        <v>16</v>
      </c>
    </row>
    <row r="2" spans="1:4" x14ac:dyDescent="0.35">
      <c r="A2" t="s">
        <v>0</v>
      </c>
      <c r="B2" t="s">
        <v>7</v>
      </c>
    </row>
    <row r="3" spans="1:4" ht="43.5" x14ac:dyDescent="0.35">
      <c r="A3" t="s">
        <v>1</v>
      </c>
      <c r="B3" s="1" t="s">
        <v>12</v>
      </c>
    </row>
    <row r="4" spans="1:4" x14ac:dyDescent="0.35">
      <c r="A4" t="s">
        <v>2</v>
      </c>
      <c r="B4" t="s">
        <v>5</v>
      </c>
    </row>
    <row r="5" spans="1:4" x14ac:dyDescent="0.35">
      <c r="A5" t="s">
        <v>3</v>
      </c>
      <c r="B5" t="s">
        <v>6</v>
      </c>
    </row>
    <row r="6" spans="1:4" x14ac:dyDescent="0.35">
      <c r="A6" t="s">
        <v>4</v>
      </c>
      <c r="B6" t="s">
        <v>8</v>
      </c>
    </row>
    <row r="7" spans="1:4" ht="43.5" x14ac:dyDescent="0.35">
      <c r="A7" t="s">
        <v>9</v>
      </c>
      <c r="B7" s="1" t="s">
        <v>13</v>
      </c>
      <c r="C7" s="1" t="s">
        <v>11</v>
      </c>
    </row>
    <row r="8" spans="1:4" x14ac:dyDescent="0.35">
      <c r="B8" s="1"/>
      <c r="C8" s="1"/>
    </row>
    <row r="9" spans="1:4" x14ac:dyDescent="0.35">
      <c r="A9" t="s">
        <v>14</v>
      </c>
    </row>
    <row r="10" spans="1:4" ht="116" x14ac:dyDescent="0.35">
      <c r="A10">
        <v>1</v>
      </c>
      <c r="B10" s="1" t="s">
        <v>15</v>
      </c>
      <c r="C10" s="1" t="s">
        <v>18</v>
      </c>
      <c r="D10" s="2" t="s">
        <v>22</v>
      </c>
    </row>
    <row r="11" spans="1:4" ht="72.5" x14ac:dyDescent="0.35">
      <c r="A11">
        <v>2</v>
      </c>
      <c r="B11" s="1" t="s">
        <v>21</v>
      </c>
      <c r="C11" t="s">
        <v>17</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E753A-8C5F-4A7B-8CF4-9B126E464582}">
  <dimension ref="A1:H20"/>
  <sheetViews>
    <sheetView zoomScale="115" zoomScaleNormal="115" workbookViewId="0">
      <selection activeCell="E13" sqref="E13"/>
    </sheetView>
  </sheetViews>
  <sheetFormatPr defaultRowHeight="14.5" x14ac:dyDescent="0.35"/>
  <cols>
    <col min="1" max="1" width="10.36328125" bestFit="1" customWidth="1"/>
    <col min="2" max="2" width="39.453125" bestFit="1" customWidth="1"/>
    <col min="3" max="3" width="18.7265625" bestFit="1" customWidth="1"/>
    <col min="4" max="4" width="11.26953125" bestFit="1" customWidth="1"/>
    <col min="5" max="5" width="16.26953125" bestFit="1" customWidth="1"/>
    <col min="6" max="6" width="14.6328125" bestFit="1" customWidth="1"/>
    <col min="7" max="7" width="12.453125" bestFit="1" customWidth="1"/>
    <col min="8" max="8" width="13.81640625" bestFit="1" customWidth="1"/>
  </cols>
  <sheetData>
    <row r="1" spans="1:8" x14ac:dyDescent="0.35">
      <c r="A1" s="3" t="s">
        <v>23</v>
      </c>
      <c r="B1" s="3" t="s">
        <v>71</v>
      </c>
      <c r="C1" s="3" t="s">
        <v>24</v>
      </c>
      <c r="D1" s="3" t="s">
        <v>25</v>
      </c>
      <c r="E1" s="3" t="s">
        <v>26</v>
      </c>
      <c r="F1" s="4" t="s">
        <v>27</v>
      </c>
      <c r="G1" s="3" t="s">
        <v>28</v>
      </c>
      <c r="H1" s="4" t="s">
        <v>29</v>
      </c>
    </row>
    <row r="2" spans="1:8" x14ac:dyDescent="0.35">
      <c r="A2" s="5" t="s">
        <v>30</v>
      </c>
      <c r="B2" s="5" t="s">
        <v>31</v>
      </c>
      <c r="C2" t="s">
        <v>32</v>
      </c>
      <c r="D2" s="6">
        <v>44613</v>
      </c>
      <c r="E2">
        <v>2</v>
      </c>
      <c r="F2" s="7">
        <f>WORKDAY(D2, E2 - 1)</f>
        <v>44614</v>
      </c>
      <c r="G2">
        <v>4</v>
      </c>
      <c r="H2" s="7">
        <f>WORKDAY(F2, G2)</f>
        <v>44620</v>
      </c>
    </row>
    <row r="3" spans="1:8" x14ac:dyDescent="0.35">
      <c r="A3" s="5" t="s">
        <v>33</v>
      </c>
      <c r="B3" s="5" t="s">
        <v>34</v>
      </c>
      <c r="C3" t="s">
        <v>35</v>
      </c>
      <c r="D3" s="6">
        <v>44613</v>
      </c>
      <c r="E3">
        <v>2</v>
      </c>
      <c r="F3" s="7">
        <f>WORKDAY(D3, E3 - 1)</f>
        <v>44614</v>
      </c>
      <c r="H3" s="7"/>
    </row>
    <row r="4" spans="1:8" x14ac:dyDescent="0.35">
      <c r="A4" s="5" t="s">
        <v>36</v>
      </c>
      <c r="B4" s="5" t="s">
        <v>37</v>
      </c>
      <c r="C4" t="s">
        <v>38</v>
      </c>
      <c r="D4" s="6">
        <v>44610</v>
      </c>
      <c r="E4">
        <v>13</v>
      </c>
      <c r="F4" s="7">
        <f>WORKDAY(D4, E4 - 1)</f>
        <v>44628</v>
      </c>
      <c r="G4">
        <v>3</v>
      </c>
      <c r="H4" s="7">
        <f>WORKDAY(F4, G4) -1</f>
        <v>44630</v>
      </c>
    </row>
    <row r="5" spans="1:8" x14ac:dyDescent="0.35">
      <c r="A5" s="5" t="s">
        <v>39</v>
      </c>
      <c r="B5" s="5" t="s">
        <v>40</v>
      </c>
      <c r="C5" t="s">
        <v>41</v>
      </c>
      <c r="D5" s="6">
        <v>44616</v>
      </c>
      <c r="E5">
        <v>7</v>
      </c>
      <c r="F5" s="7">
        <f>WORKDAY(D5, E5 - 1)</f>
        <v>44624</v>
      </c>
      <c r="H5" s="7"/>
    </row>
    <row r="6" spans="1:8" x14ac:dyDescent="0.35">
      <c r="A6" t="s">
        <v>42</v>
      </c>
      <c r="B6" t="s">
        <v>43</v>
      </c>
      <c r="C6" t="s">
        <v>32</v>
      </c>
      <c r="E6">
        <v>1</v>
      </c>
      <c r="F6" s="7"/>
      <c r="H6" s="7"/>
    </row>
    <row r="7" spans="1:8" x14ac:dyDescent="0.35">
      <c r="A7" t="s">
        <v>44</v>
      </c>
      <c r="B7" t="s">
        <v>45</v>
      </c>
      <c r="C7" t="s">
        <v>32</v>
      </c>
      <c r="D7" s="6">
        <v>44621</v>
      </c>
      <c r="E7">
        <v>7</v>
      </c>
      <c r="F7" s="7">
        <f t="shared" ref="F7:F13" si="0">WORKDAY(D7, E7 - 1)</f>
        <v>44629</v>
      </c>
      <c r="H7" s="7"/>
    </row>
    <row r="8" spans="1:8" x14ac:dyDescent="0.35">
      <c r="A8" t="s">
        <v>46</v>
      </c>
      <c r="B8" t="s">
        <v>47</v>
      </c>
      <c r="C8" t="s">
        <v>41</v>
      </c>
      <c r="D8" s="6">
        <v>44627</v>
      </c>
      <c r="E8">
        <v>5</v>
      </c>
      <c r="F8" s="7">
        <f t="shared" si="0"/>
        <v>44631</v>
      </c>
      <c r="H8" s="7"/>
    </row>
    <row r="9" spans="1:8" x14ac:dyDescent="0.35">
      <c r="A9" t="s">
        <v>48</v>
      </c>
      <c r="B9" t="s">
        <v>49</v>
      </c>
      <c r="C9" t="s">
        <v>41</v>
      </c>
      <c r="D9" s="6">
        <v>44634</v>
      </c>
      <c r="E9">
        <v>5</v>
      </c>
      <c r="F9" s="7">
        <f t="shared" si="0"/>
        <v>44638</v>
      </c>
      <c r="H9" s="7"/>
    </row>
    <row r="10" spans="1:8" x14ac:dyDescent="0.35">
      <c r="A10" t="s">
        <v>50</v>
      </c>
      <c r="B10" t="s">
        <v>51</v>
      </c>
      <c r="C10" t="s">
        <v>52</v>
      </c>
      <c r="D10" s="6">
        <v>44631</v>
      </c>
      <c r="E10">
        <v>6</v>
      </c>
      <c r="F10" s="7">
        <f t="shared" si="0"/>
        <v>44638</v>
      </c>
      <c r="H10" s="7"/>
    </row>
    <row r="11" spans="1:8" x14ac:dyDescent="0.35">
      <c r="A11" t="s">
        <v>53</v>
      </c>
      <c r="B11" t="s">
        <v>54</v>
      </c>
      <c r="C11" t="s">
        <v>41</v>
      </c>
      <c r="D11" s="6">
        <v>44641</v>
      </c>
      <c r="E11">
        <v>4</v>
      </c>
      <c r="F11" s="7">
        <f t="shared" si="0"/>
        <v>44644</v>
      </c>
      <c r="H11" s="7"/>
    </row>
    <row r="12" spans="1:8" x14ac:dyDescent="0.35">
      <c r="A12" t="s">
        <v>55</v>
      </c>
      <c r="B12" t="s">
        <v>56</v>
      </c>
      <c r="C12" t="s">
        <v>32</v>
      </c>
      <c r="D12" s="6">
        <v>44630</v>
      </c>
      <c r="E12">
        <v>1</v>
      </c>
      <c r="F12" s="7">
        <f t="shared" si="0"/>
        <v>44630</v>
      </c>
      <c r="H12" s="7"/>
    </row>
    <row r="13" spans="1:8" x14ac:dyDescent="0.35">
      <c r="A13" t="s">
        <v>57</v>
      </c>
      <c r="B13" t="s">
        <v>58</v>
      </c>
      <c r="C13" t="s">
        <v>32</v>
      </c>
      <c r="D13" s="6">
        <v>44631</v>
      </c>
      <c r="E13">
        <v>1</v>
      </c>
      <c r="F13" s="7">
        <f t="shared" si="0"/>
        <v>44631</v>
      </c>
      <c r="H13" s="7"/>
    </row>
    <row r="14" spans="1:8" x14ac:dyDescent="0.35">
      <c r="A14" t="s">
        <v>59</v>
      </c>
      <c r="B14" t="s">
        <v>60</v>
      </c>
      <c r="C14" t="s">
        <v>61</v>
      </c>
      <c r="E14">
        <v>3</v>
      </c>
      <c r="F14" s="7"/>
      <c r="H14" s="7"/>
    </row>
    <row r="15" spans="1:8" x14ac:dyDescent="0.35">
      <c r="A15" t="s">
        <v>62</v>
      </c>
      <c r="B15" t="s">
        <v>63</v>
      </c>
      <c r="C15" t="s">
        <v>64</v>
      </c>
      <c r="D15" s="6">
        <v>44630</v>
      </c>
      <c r="E15">
        <v>8</v>
      </c>
      <c r="F15" s="7">
        <f>WORKDAY(D15, E15 - 1)</f>
        <v>44641</v>
      </c>
      <c r="H15" s="7"/>
    </row>
    <row r="16" spans="1:8" x14ac:dyDescent="0.35">
      <c r="A16" t="s">
        <v>65</v>
      </c>
      <c r="B16" t="s">
        <v>66</v>
      </c>
      <c r="C16" t="s">
        <v>67</v>
      </c>
      <c r="E16">
        <v>13</v>
      </c>
      <c r="F16" s="7"/>
      <c r="H16" s="7"/>
    </row>
    <row r="17" spans="1:8" x14ac:dyDescent="0.35">
      <c r="A17" t="s">
        <v>68</v>
      </c>
      <c r="B17" t="s">
        <v>69</v>
      </c>
      <c r="C17" t="s">
        <v>70</v>
      </c>
      <c r="E17" t="s">
        <v>70</v>
      </c>
      <c r="F17" s="7"/>
      <c r="H17" s="7"/>
    </row>
    <row r="18" spans="1:8" x14ac:dyDescent="0.35">
      <c r="E18" t="s">
        <v>72</v>
      </c>
      <c r="F18" s="7">
        <f>MAX(F2:F16)</f>
        <v>44644</v>
      </c>
      <c r="H18" s="7"/>
    </row>
    <row r="19" spans="1:8" x14ac:dyDescent="0.35">
      <c r="E19" t="s">
        <v>73</v>
      </c>
      <c r="F19" s="6">
        <v>44659</v>
      </c>
    </row>
    <row r="20" spans="1:8" x14ac:dyDescent="0.35">
      <c r="E20" t="s">
        <v>74</v>
      </c>
      <c r="F20" s="6">
        <v>44666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EA37F-7F5D-4BA7-B818-BCA1F676DA2E}">
  <dimension ref="A1:D21"/>
  <sheetViews>
    <sheetView workbookViewId="0">
      <selection activeCell="C23" sqref="C23"/>
    </sheetView>
  </sheetViews>
  <sheetFormatPr defaultRowHeight="14.5" x14ac:dyDescent="0.35"/>
  <cols>
    <col min="1" max="1" width="26.08984375" customWidth="1"/>
    <col min="2" max="2" width="13.453125" customWidth="1"/>
    <col min="3" max="3" width="22" customWidth="1"/>
    <col min="4" max="4" width="11.7265625" customWidth="1"/>
  </cols>
  <sheetData>
    <row r="1" spans="1:4" x14ac:dyDescent="0.35">
      <c r="A1" t="s">
        <v>75</v>
      </c>
    </row>
    <row r="2" spans="1:4" x14ac:dyDescent="0.35">
      <c r="A2" t="s">
        <v>76</v>
      </c>
      <c r="B2" t="s">
        <v>77</v>
      </c>
      <c r="C2" t="s">
        <v>78</v>
      </c>
      <c r="D2" t="s">
        <v>79</v>
      </c>
    </row>
    <row r="3" spans="1:4" x14ac:dyDescent="0.35">
      <c r="A3" t="s">
        <v>80</v>
      </c>
      <c r="B3" t="b">
        <v>0</v>
      </c>
      <c r="C3" t="b">
        <v>0</v>
      </c>
      <c r="D3">
        <v>0</v>
      </c>
    </row>
    <row r="4" spans="1:4" x14ac:dyDescent="0.35">
      <c r="A4" t="s">
        <v>81</v>
      </c>
      <c r="B4" t="b">
        <v>0</v>
      </c>
      <c r="C4" t="b">
        <v>1</v>
      </c>
      <c r="D4">
        <v>0</v>
      </c>
    </row>
    <row r="5" spans="1:4" x14ac:dyDescent="0.35">
      <c r="A5" t="s">
        <v>82</v>
      </c>
      <c r="B5" t="b">
        <v>0</v>
      </c>
      <c r="C5" t="b">
        <v>0</v>
      </c>
      <c r="D5">
        <v>0</v>
      </c>
    </row>
    <row r="8" spans="1:4" x14ac:dyDescent="0.35">
      <c r="A8" t="s">
        <v>83</v>
      </c>
    </row>
    <row r="9" spans="1:4" x14ac:dyDescent="0.35">
      <c r="A9" t="s">
        <v>80</v>
      </c>
      <c r="B9" t="b">
        <v>0</v>
      </c>
      <c r="C9" t="b">
        <v>0</v>
      </c>
      <c r="D9">
        <v>0</v>
      </c>
    </row>
    <row r="10" spans="1:4" x14ac:dyDescent="0.35">
      <c r="A10" t="s">
        <v>81</v>
      </c>
      <c r="B10" t="b">
        <v>1</v>
      </c>
      <c r="C10" t="b">
        <v>1</v>
      </c>
      <c r="D10">
        <v>0</v>
      </c>
    </row>
    <row r="11" spans="1:4" x14ac:dyDescent="0.35">
      <c r="A11" t="s">
        <v>82</v>
      </c>
      <c r="B11" t="b">
        <v>1</v>
      </c>
      <c r="C11" t="b">
        <v>0</v>
      </c>
      <c r="D11">
        <v>0</v>
      </c>
    </row>
    <row r="13" spans="1:4" x14ac:dyDescent="0.35">
      <c r="A13" t="s">
        <v>84</v>
      </c>
    </row>
    <row r="14" spans="1:4" x14ac:dyDescent="0.35">
      <c r="A14" t="s">
        <v>80</v>
      </c>
      <c r="B14" t="b">
        <v>0</v>
      </c>
      <c r="C14" t="b">
        <v>0</v>
      </c>
      <c r="D14">
        <v>0</v>
      </c>
    </row>
    <row r="15" spans="1:4" x14ac:dyDescent="0.35">
      <c r="A15" t="s">
        <v>81</v>
      </c>
      <c r="B15" t="b">
        <v>1</v>
      </c>
      <c r="C15" t="b">
        <v>1</v>
      </c>
      <c r="D15">
        <v>1</v>
      </c>
    </row>
    <row r="16" spans="1:4" x14ac:dyDescent="0.35">
      <c r="A16" t="s">
        <v>82</v>
      </c>
      <c r="B16" t="b">
        <v>1</v>
      </c>
      <c r="C16" t="b">
        <v>0</v>
      </c>
      <c r="D16">
        <v>2</v>
      </c>
    </row>
    <row r="18" spans="1:4" x14ac:dyDescent="0.35">
      <c r="A18" t="s">
        <v>83</v>
      </c>
    </row>
    <row r="19" spans="1:4" x14ac:dyDescent="0.35">
      <c r="A19" t="s">
        <v>80</v>
      </c>
      <c r="B19" t="b">
        <v>1</v>
      </c>
      <c r="C19" t="b">
        <v>0</v>
      </c>
      <c r="D19">
        <v>0</v>
      </c>
    </row>
    <row r="20" spans="1:4" x14ac:dyDescent="0.35">
      <c r="A20" t="s">
        <v>81</v>
      </c>
      <c r="B20" t="b">
        <v>1</v>
      </c>
      <c r="C20" t="b">
        <v>1</v>
      </c>
      <c r="D20">
        <v>1</v>
      </c>
    </row>
    <row r="21" spans="1:4" x14ac:dyDescent="0.35">
      <c r="A21" t="s">
        <v>82</v>
      </c>
      <c r="B21" t="b">
        <v>1</v>
      </c>
      <c r="C21" t="b">
        <v>0</v>
      </c>
      <c r="D2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FA7C4-F855-4C64-837C-0E9C88863BAC}">
  <dimension ref="A1:F7"/>
  <sheetViews>
    <sheetView workbookViewId="0">
      <selection activeCell="C9" sqref="C9"/>
    </sheetView>
  </sheetViews>
  <sheetFormatPr defaultColWidth="137.90625" defaultRowHeight="14.5" x14ac:dyDescent="0.35"/>
  <cols>
    <col min="1" max="1" width="25.36328125" bestFit="1" customWidth="1"/>
    <col min="2" max="2" width="5.26953125" bestFit="1" customWidth="1"/>
    <col min="3" max="3" width="9.7265625" bestFit="1" customWidth="1"/>
    <col min="4" max="4" width="26" bestFit="1" customWidth="1"/>
    <col min="5" max="5" width="36.6328125" bestFit="1" customWidth="1"/>
    <col min="6" max="6" width="17.81640625" bestFit="1" customWidth="1"/>
  </cols>
  <sheetData>
    <row r="1" spans="1:6" x14ac:dyDescent="0.35">
      <c r="A1" s="3" t="s">
        <v>96</v>
      </c>
    </row>
    <row r="2" spans="1:6" ht="29" x14ac:dyDescent="0.35">
      <c r="B2" t="s">
        <v>95</v>
      </c>
      <c r="C2" t="s">
        <v>94</v>
      </c>
      <c r="D2" s="1" t="s">
        <v>93</v>
      </c>
      <c r="E2" t="s">
        <v>92</v>
      </c>
      <c r="F2" t="s">
        <v>91</v>
      </c>
    </row>
    <row r="3" spans="1:6" x14ac:dyDescent="0.35">
      <c r="B3">
        <v>1</v>
      </c>
      <c r="C3" t="s">
        <v>89</v>
      </c>
      <c r="D3" t="s">
        <v>88</v>
      </c>
      <c r="F3" t="s">
        <v>86</v>
      </c>
    </row>
    <row r="4" spans="1:6" ht="43.5" x14ac:dyDescent="0.35">
      <c r="B4">
        <v>2</v>
      </c>
      <c r="C4" t="s">
        <v>89</v>
      </c>
      <c r="D4" t="s">
        <v>86</v>
      </c>
      <c r="E4" s="1" t="s">
        <v>85</v>
      </c>
    </row>
    <row r="5" spans="1:6" x14ac:dyDescent="0.35">
      <c r="A5" s="3" t="s">
        <v>90</v>
      </c>
    </row>
    <row r="6" spans="1:6" x14ac:dyDescent="0.35">
      <c r="B6">
        <v>1</v>
      </c>
      <c r="C6" t="s">
        <v>89</v>
      </c>
      <c r="D6" t="s">
        <v>88</v>
      </c>
    </row>
    <row r="7" spans="1:6" ht="43.5" x14ac:dyDescent="0.35">
      <c r="B7">
        <v>2</v>
      </c>
      <c r="C7" t="s">
        <v>87</v>
      </c>
      <c r="D7" t="s">
        <v>86</v>
      </c>
      <c r="E7" s="1" t="s">
        <v>85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AC93B-F4F2-41F3-9E43-A988EF8EF5C2}">
  <dimension ref="A1:C4"/>
  <sheetViews>
    <sheetView tabSelected="1" workbookViewId="0">
      <selection activeCell="B2" sqref="B2:B3"/>
    </sheetView>
  </sheetViews>
  <sheetFormatPr defaultRowHeight="14.5" x14ac:dyDescent="0.35"/>
  <cols>
    <col min="1" max="1" width="10.6328125" bestFit="1" customWidth="1"/>
    <col min="2" max="2" width="9.36328125" bestFit="1" customWidth="1"/>
    <col min="3" max="3" width="55.90625" bestFit="1" customWidth="1"/>
  </cols>
  <sheetData>
    <row r="1" spans="1:3" x14ac:dyDescent="0.35">
      <c r="A1" s="8" t="s">
        <v>104</v>
      </c>
      <c r="B1" s="8" t="s">
        <v>103</v>
      </c>
      <c r="C1" s="8" t="s">
        <v>102</v>
      </c>
    </row>
    <row r="2" spans="1:3" x14ac:dyDescent="0.35">
      <c r="A2" s="8" t="s">
        <v>101</v>
      </c>
      <c r="B2" s="8" t="s">
        <v>98</v>
      </c>
      <c r="C2" s="8" t="s">
        <v>98</v>
      </c>
    </row>
    <row r="3" spans="1:3" x14ac:dyDescent="0.35">
      <c r="A3" s="8" t="s">
        <v>100</v>
      </c>
      <c r="B3" s="8" t="s">
        <v>98</v>
      </c>
      <c r="C3" s="8" t="s">
        <v>98</v>
      </c>
    </row>
    <row r="4" spans="1:3" x14ac:dyDescent="0.35">
      <c r="A4" s="8" t="s">
        <v>99</v>
      </c>
      <c r="B4" s="8" t="s">
        <v>98</v>
      </c>
      <c r="C4" s="8" t="s">
        <v>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4BA18-50AF-4245-B40F-28ABCDB16A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Changing main table</vt:lpstr>
      <vt:lpstr>estimation</vt:lpstr>
      <vt:lpstr>SaveMaintable scenarios</vt:lpstr>
      <vt:lpstr>Reference table conflict</vt:lpstr>
      <vt:lpstr>Publish unused selected columns</vt:lpstr>
      <vt:lpstr>Schema change operation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Raut</dc:creator>
  <cp:lastModifiedBy>Akshay Raut</cp:lastModifiedBy>
  <dcterms:created xsi:type="dcterms:W3CDTF">2022-02-26T16:10:12Z</dcterms:created>
  <dcterms:modified xsi:type="dcterms:W3CDTF">2022-03-21T21:34:15Z</dcterms:modified>
</cp:coreProperties>
</file>