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14652404-1FD7-46A5-8FDE-275CC3C91BF2}" xr6:coauthVersionLast="47" xr6:coauthVersionMax="47" xr10:uidLastSave="{00000000-0000-0000-0000-000000000000}"/>
  <bookViews>
    <workbookView xWindow="-110" yWindow="-110" windowWidth="19420" windowHeight="10420" activeTab="1" xr2:uid="{AE12D2C8-A53B-41A7-A1DF-2E10535864AF}"/>
  </bookViews>
  <sheets>
    <sheet name="Scenarios" sheetId="1" r:id="rId1"/>
    <sheet name="Technical SSDL schema" sheetId="4" r:id="rId2"/>
    <sheet name="Sheet3" sheetId="3" r:id="rId3"/>
  </sheets>
  <externalReferences>
    <externalReference r:id="rId4"/>
    <externalReference r:id="rId5"/>
  </externalReferences>
  <definedNames>
    <definedName name="_xlnm._FilterDatabase" localSheetId="1" hidden="1">'Technical SSDL schema'!$A$1:$T$495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3" i="4"/>
  <c r="K24" i="4"/>
  <c r="K25" i="4"/>
  <c r="K26" i="4"/>
  <c r="K27" i="4"/>
  <c r="K28" i="4"/>
  <c r="K29" i="4"/>
  <c r="K30" i="4"/>
  <c r="K31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1" i="4"/>
  <c r="K142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70" i="4"/>
  <c r="K171" i="4"/>
  <c r="K172" i="4"/>
  <c r="K173" i="4"/>
  <c r="K174" i="4"/>
  <c r="K175" i="4"/>
  <c r="K178" i="4"/>
  <c r="K180" i="4"/>
  <c r="K181" i="4"/>
  <c r="K183" i="4"/>
  <c r="K184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6" i="4"/>
  <c r="K227" i="4"/>
  <c r="K228" i="4"/>
  <c r="K231" i="4"/>
  <c r="K232" i="4"/>
  <c r="K233" i="4"/>
  <c r="K234" i="4"/>
  <c r="K237" i="4"/>
  <c r="K238" i="4"/>
  <c r="K239" i="4"/>
  <c r="K240" i="4"/>
  <c r="K241" i="4"/>
  <c r="K242" i="4"/>
  <c r="K244" i="4"/>
  <c r="K248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300" i="4"/>
  <c r="K301" i="4"/>
  <c r="K302" i="4"/>
  <c r="K303" i="4"/>
  <c r="K304" i="4"/>
  <c r="K305" i="4"/>
  <c r="K306" i="4"/>
  <c r="K307" i="4"/>
  <c r="K308" i="4"/>
  <c r="K309" i="4"/>
  <c r="K310" i="4"/>
  <c r="K312" i="4"/>
  <c r="K313" i="4"/>
  <c r="K314" i="4"/>
  <c r="K315" i="4"/>
  <c r="K317" i="4"/>
  <c r="K319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4" i="4"/>
  <c r="K356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3" i="4"/>
  <c r="K434" i="4"/>
  <c r="K435" i="4"/>
  <c r="K437" i="4"/>
  <c r="K438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2" i="4"/>
  <c r="P490" i="4"/>
  <c r="I490" i="4" s="1"/>
  <c r="P489" i="4"/>
  <c r="H489" i="4" s="1"/>
  <c r="P488" i="4"/>
  <c r="I488" i="4" s="1"/>
  <c r="P487" i="4"/>
  <c r="I487" i="4" s="1"/>
  <c r="P486" i="4"/>
  <c r="I486" i="4" s="1"/>
  <c r="P485" i="4"/>
  <c r="I485" i="4" s="1"/>
  <c r="P484" i="4"/>
  <c r="I484" i="4" s="1"/>
  <c r="P483" i="4"/>
  <c r="I483" i="4" s="1"/>
  <c r="P482" i="4"/>
  <c r="I482" i="4" s="1"/>
  <c r="P481" i="4"/>
  <c r="I481" i="4" s="1"/>
  <c r="P480" i="4"/>
  <c r="I480" i="4" s="1"/>
  <c r="P479" i="4"/>
  <c r="I479" i="4" s="1"/>
  <c r="P478" i="4"/>
  <c r="I478" i="4" s="1"/>
  <c r="P477" i="4"/>
  <c r="I477" i="4" s="1"/>
  <c r="P476" i="4"/>
  <c r="H476" i="4" s="1"/>
  <c r="P475" i="4"/>
  <c r="I475" i="4" s="1"/>
  <c r="P474" i="4"/>
  <c r="I474" i="4" s="1"/>
  <c r="P473" i="4"/>
  <c r="H473" i="4" s="1"/>
  <c r="P472" i="4"/>
  <c r="I472" i="4" s="1"/>
  <c r="P471" i="4"/>
  <c r="I471" i="4" s="1"/>
  <c r="P470" i="4"/>
  <c r="I470" i="4" s="1"/>
  <c r="P469" i="4"/>
  <c r="I469" i="4" s="1"/>
  <c r="P468" i="4"/>
  <c r="I468" i="4" s="1"/>
  <c r="P467" i="4"/>
  <c r="I467" i="4" s="1"/>
  <c r="P466" i="4"/>
  <c r="I466" i="4" s="1"/>
  <c r="P465" i="4"/>
  <c r="H465" i="4" s="1"/>
  <c r="P464" i="4"/>
  <c r="I464" i="4" s="1"/>
  <c r="P463" i="4"/>
  <c r="I463" i="4" s="1"/>
  <c r="P462" i="4"/>
  <c r="I462" i="4" s="1"/>
  <c r="P461" i="4"/>
  <c r="I461" i="4" s="1"/>
  <c r="P460" i="4"/>
  <c r="I460" i="4" s="1"/>
  <c r="P459" i="4"/>
  <c r="I459" i="4" s="1"/>
  <c r="P458" i="4"/>
  <c r="I458" i="4" s="1"/>
  <c r="P457" i="4"/>
  <c r="I457" i="4" s="1"/>
  <c r="P456" i="4"/>
  <c r="I456" i="4" s="1"/>
  <c r="P455" i="4"/>
  <c r="I455" i="4" s="1"/>
  <c r="P454" i="4"/>
  <c r="I454" i="4" s="1"/>
  <c r="P453" i="4"/>
  <c r="H453" i="4" s="1"/>
  <c r="P452" i="4"/>
  <c r="H452" i="4" s="1"/>
  <c r="P451" i="4"/>
  <c r="I451" i="4" s="1"/>
  <c r="P450" i="4"/>
  <c r="I450" i="4" s="1"/>
  <c r="P449" i="4"/>
  <c r="H449" i="4" s="1"/>
  <c r="P448" i="4"/>
  <c r="I448" i="4" s="1"/>
  <c r="P447" i="4"/>
  <c r="I447" i="4" s="1"/>
  <c r="P446" i="4"/>
  <c r="I446" i="4" s="1"/>
  <c r="P445" i="4"/>
  <c r="I445" i="4" s="1"/>
  <c r="P444" i="4"/>
  <c r="I444" i="4" s="1"/>
  <c r="P443" i="4"/>
  <c r="I443" i="4" s="1"/>
  <c r="P442" i="4"/>
  <c r="I442" i="4" s="1"/>
  <c r="P441" i="4"/>
  <c r="I441" i="4" s="1"/>
  <c r="P440" i="4"/>
  <c r="I440" i="4" s="1"/>
  <c r="P439" i="4"/>
  <c r="I439" i="4" s="1"/>
  <c r="T439" i="4"/>
  <c r="K439" i="4" s="1"/>
  <c r="P438" i="4"/>
  <c r="I438" i="4" s="1"/>
  <c r="P437" i="4"/>
  <c r="I437" i="4" s="1"/>
  <c r="P436" i="4"/>
  <c r="I436" i="4" s="1"/>
  <c r="T436" i="4"/>
  <c r="K436" i="4" s="1"/>
  <c r="P435" i="4"/>
  <c r="I435" i="4" s="1"/>
  <c r="P434" i="4"/>
  <c r="I434" i="4" s="1"/>
  <c r="P433" i="4"/>
  <c r="H433" i="4" s="1"/>
  <c r="P432" i="4"/>
  <c r="I432" i="4" s="1"/>
  <c r="T432" i="4"/>
  <c r="K432" i="4" s="1"/>
  <c r="P431" i="4"/>
  <c r="I431" i="4" s="1"/>
  <c r="T431" i="4"/>
  <c r="K431" i="4" s="1"/>
  <c r="P430" i="4"/>
  <c r="I430" i="4" s="1"/>
  <c r="T430" i="4"/>
  <c r="K430" i="4" s="1"/>
  <c r="P429" i="4"/>
  <c r="I429" i="4" s="1"/>
  <c r="P428" i="4"/>
  <c r="I428" i="4" s="1"/>
  <c r="P427" i="4"/>
  <c r="I427" i="4" s="1"/>
  <c r="P426" i="4"/>
  <c r="I426" i="4" s="1"/>
  <c r="P425" i="4"/>
  <c r="H425" i="4" s="1"/>
  <c r="P424" i="4"/>
  <c r="I424" i="4" s="1"/>
  <c r="P423" i="4"/>
  <c r="I423" i="4" s="1"/>
  <c r="P422" i="4"/>
  <c r="I422" i="4" s="1"/>
  <c r="P421" i="4"/>
  <c r="I421" i="4" s="1"/>
  <c r="P420" i="4"/>
  <c r="I420" i="4" s="1"/>
  <c r="P419" i="4"/>
  <c r="I419" i="4" s="1"/>
  <c r="P418" i="4"/>
  <c r="I418" i="4" s="1"/>
  <c r="P417" i="4"/>
  <c r="I417" i="4" s="1"/>
  <c r="P416" i="4"/>
  <c r="I416" i="4" s="1"/>
  <c r="P415" i="4"/>
  <c r="I415" i="4" s="1"/>
  <c r="P414" i="4"/>
  <c r="I414" i="4" s="1"/>
  <c r="P413" i="4"/>
  <c r="I413" i="4" s="1"/>
  <c r="P412" i="4"/>
  <c r="H412" i="4" s="1"/>
  <c r="P411" i="4"/>
  <c r="I411" i="4" s="1"/>
  <c r="P410" i="4"/>
  <c r="I410" i="4" s="1"/>
  <c r="P409" i="4"/>
  <c r="H409" i="4" s="1"/>
  <c r="P408" i="4"/>
  <c r="I408" i="4" s="1"/>
  <c r="P407" i="4"/>
  <c r="I407" i="4" s="1"/>
  <c r="P406" i="4"/>
  <c r="I406" i="4" s="1"/>
  <c r="P405" i="4"/>
  <c r="I405" i="4" s="1"/>
  <c r="P404" i="4"/>
  <c r="I404" i="4" s="1"/>
  <c r="P403" i="4"/>
  <c r="I403" i="4" s="1"/>
  <c r="P402" i="4"/>
  <c r="I402" i="4" s="1"/>
  <c r="P401" i="4"/>
  <c r="H401" i="4" s="1"/>
  <c r="P400" i="4"/>
  <c r="I400" i="4" s="1"/>
  <c r="P399" i="4"/>
  <c r="I399" i="4" s="1"/>
  <c r="P398" i="4"/>
  <c r="I398" i="4" s="1"/>
  <c r="P397" i="4"/>
  <c r="I397" i="4" s="1"/>
  <c r="P396" i="4"/>
  <c r="I396" i="4" s="1"/>
  <c r="P395" i="4"/>
  <c r="I395" i="4" s="1"/>
  <c r="P394" i="4"/>
  <c r="I394" i="4" s="1"/>
  <c r="P393" i="4"/>
  <c r="I393" i="4" s="1"/>
  <c r="P392" i="4"/>
  <c r="I392" i="4" s="1"/>
  <c r="P391" i="4"/>
  <c r="I391" i="4" s="1"/>
  <c r="P390" i="4"/>
  <c r="I390" i="4" s="1"/>
  <c r="P389" i="4"/>
  <c r="H389" i="4" s="1"/>
  <c r="P388" i="4"/>
  <c r="H388" i="4" s="1"/>
  <c r="P387" i="4"/>
  <c r="I387" i="4" s="1"/>
  <c r="P386" i="4"/>
  <c r="I386" i="4" s="1"/>
  <c r="P385" i="4"/>
  <c r="H385" i="4" s="1"/>
  <c r="P384" i="4"/>
  <c r="I384" i="4" s="1"/>
  <c r="P383" i="4"/>
  <c r="I383" i="4" s="1"/>
  <c r="P382" i="4"/>
  <c r="I382" i="4" s="1"/>
  <c r="P381" i="4"/>
  <c r="I381" i="4" s="1"/>
  <c r="P380" i="4"/>
  <c r="I380" i="4" s="1"/>
  <c r="P379" i="4"/>
  <c r="I379" i="4" s="1"/>
  <c r="P378" i="4"/>
  <c r="I378" i="4" s="1"/>
  <c r="P377" i="4"/>
  <c r="I377" i="4" s="1"/>
  <c r="T377" i="4"/>
  <c r="K377" i="4" s="1"/>
  <c r="P376" i="4"/>
  <c r="I376" i="4" s="1"/>
  <c r="P375" i="4"/>
  <c r="I375" i="4" s="1"/>
  <c r="P374" i="4"/>
  <c r="I374" i="4" s="1"/>
  <c r="P373" i="4"/>
  <c r="I373" i="4" s="1"/>
  <c r="P372" i="4"/>
  <c r="I372" i="4" s="1"/>
  <c r="P371" i="4"/>
  <c r="I371" i="4" s="1"/>
  <c r="P370" i="4"/>
  <c r="I370" i="4" s="1"/>
  <c r="P369" i="4"/>
  <c r="H369" i="4" s="1"/>
  <c r="P368" i="4"/>
  <c r="I368" i="4" s="1"/>
  <c r="P367" i="4"/>
  <c r="I367" i="4" s="1"/>
  <c r="P366" i="4"/>
  <c r="I366" i="4" s="1"/>
  <c r="P365" i="4"/>
  <c r="I365" i="4" s="1"/>
  <c r="P364" i="4"/>
  <c r="I364" i="4" s="1"/>
  <c r="P363" i="4"/>
  <c r="I363" i="4" s="1"/>
  <c r="P362" i="4"/>
  <c r="I362" i="4" s="1"/>
  <c r="P361" i="4"/>
  <c r="H361" i="4" s="1"/>
  <c r="P360" i="4"/>
  <c r="I360" i="4" s="1"/>
  <c r="P359" i="4"/>
  <c r="I359" i="4" s="1"/>
  <c r="P358" i="4"/>
  <c r="I358" i="4" s="1"/>
  <c r="P357" i="4"/>
  <c r="I357" i="4" s="1"/>
  <c r="T357" i="4"/>
  <c r="K357" i="4" s="1"/>
  <c r="P356" i="4"/>
  <c r="I356" i="4" s="1"/>
  <c r="P355" i="4"/>
  <c r="I355" i="4" s="1"/>
  <c r="T355" i="4"/>
  <c r="K355" i="4" s="1"/>
  <c r="P354" i="4"/>
  <c r="I354" i="4" s="1"/>
  <c r="P353" i="4"/>
  <c r="I353" i="4" s="1"/>
  <c r="T353" i="4"/>
  <c r="K353" i="4" s="1"/>
  <c r="P352" i="4"/>
  <c r="I352" i="4" s="1"/>
  <c r="P351" i="4"/>
  <c r="I351" i="4" s="1"/>
  <c r="P350" i="4"/>
  <c r="I350" i="4" s="1"/>
  <c r="P349" i="4"/>
  <c r="I349" i="4" s="1"/>
  <c r="P348" i="4"/>
  <c r="H348" i="4" s="1"/>
  <c r="P347" i="4"/>
  <c r="I347" i="4" s="1"/>
  <c r="P346" i="4"/>
  <c r="I346" i="4" s="1"/>
  <c r="P345" i="4"/>
  <c r="H345" i="4" s="1"/>
  <c r="P344" i="4"/>
  <c r="I344" i="4" s="1"/>
  <c r="P343" i="4"/>
  <c r="I343" i="4" s="1"/>
  <c r="P342" i="4"/>
  <c r="I342" i="4" s="1"/>
  <c r="P341" i="4"/>
  <c r="I341" i="4" s="1"/>
  <c r="P340" i="4"/>
  <c r="I340" i="4" s="1"/>
  <c r="P339" i="4"/>
  <c r="I339" i="4" s="1"/>
  <c r="P338" i="4"/>
  <c r="I338" i="4" s="1"/>
  <c r="P337" i="4"/>
  <c r="H337" i="4" s="1"/>
  <c r="P336" i="4"/>
  <c r="I336" i="4" s="1"/>
  <c r="P335" i="4"/>
  <c r="I335" i="4" s="1"/>
  <c r="T335" i="4"/>
  <c r="K335" i="4" s="1"/>
  <c r="P334" i="4"/>
  <c r="I334" i="4" s="1"/>
  <c r="P333" i="4"/>
  <c r="I333" i="4" s="1"/>
  <c r="P332" i="4"/>
  <c r="I332" i="4" s="1"/>
  <c r="P331" i="4"/>
  <c r="I331" i="4" s="1"/>
  <c r="P330" i="4"/>
  <c r="I330" i="4" s="1"/>
  <c r="P329" i="4"/>
  <c r="I329" i="4" s="1"/>
  <c r="P328" i="4"/>
  <c r="I328" i="4" s="1"/>
  <c r="P327" i="4"/>
  <c r="I327" i="4" s="1"/>
  <c r="P326" i="4"/>
  <c r="I326" i="4" s="1"/>
  <c r="P325" i="4"/>
  <c r="I325" i="4" s="1"/>
  <c r="P324" i="4"/>
  <c r="H324" i="4" s="1"/>
  <c r="P323" i="4"/>
  <c r="I323" i="4" s="1"/>
  <c r="P322" i="4"/>
  <c r="I322" i="4" s="1"/>
  <c r="P321" i="4"/>
  <c r="H321" i="4" s="1"/>
  <c r="P320" i="4"/>
  <c r="I320" i="4" s="1"/>
  <c r="T320" i="4"/>
  <c r="K320" i="4" s="1"/>
  <c r="P319" i="4"/>
  <c r="I319" i="4" s="1"/>
  <c r="P318" i="4"/>
  <c r="I318" i="4" s="1"/>
  <c r="T318" i="4"/>
  <c r="K318" i="4" s="1"/>
  <c r="P317" i="4"/>
  <c r="I317" i="4" s="1"/>
  <c r="P316" i="4"/>
  <c r="I316" i="4" s="1"/>
  <c r="T316" i="4"/>
  <c r="K316" i="4" s="1"/>
  <c r="P315" i="4"/>
  <c r="I315" i="4" s="1"/>
  <c r="P314" i="4"/>
  <c r="I314" i="4" s="1"/>
  <c r="P313" i="4"/>
  <c r="H313" i="4" s="1"/>
  <c r="P312" i="4"/>
  <c r="I312" i="4" s="1"/>
  <c r="P311" i="4"/>
  <c r="I311" i="4" s="1"/>
  <c r="T311" i="4"/>
  <c r="K311" i="4" s="1"/>
  <c r="P310" i="4"/>
  <c r="I310" i="4" s="1"/>
  <c r="P309" i="4"/>
  <c r="I309" i="4" s="1"/>
  <c r="P308" i="4"/>
  <c r="I308" i="4" s="1"/>
  <c r="P307" i="4"/>
  <c r="I307" i="4" s="1"/>
  <c r="P306" i="4"/>
  <c r="I306" i="4" s="1"/>
  <c r="P305" i="4"/>
  <c r="H305" i="4" s="1"/>
  <c r="P304" i="4"/>
  <c r="I304" i="4" s="1"/>
  <c r="P303" i="4"/>
  <c r="I303" i="4" s="1"/>
  <c r="P302" i="4"/>
  <c r="I302" i="4" s="1"/>
  <c r="P301" i="4"/>
  <c r="I301" i="4" s="1"/>
  <c r="P300" i="4"/>
  <c r="I300" i="4" s="1"/>
  <c r="P299" i="4"/>
  <c r="I299" i="4" s="1"/>
  <c r="T299" i="4"/>
  <c r="K299" i="4" s="1"/>
  <c r="P298" i="4"/>
  <c r="I298" i="4" s="1"/>
  <c r="T298" i="4"/>
  <c r="K298" i="4" s="1"/>
  <c r="P297" i="4"/>
  <c r="H297" i="4" s="1"/>
  <c r="P296" i="4"/>
  <c r="I296" i="4" s="1"/>
  <c r="P295" i="4"/>
  <c r="I295" i="4" s="1"/>
  <c r="P294" i="4"/>
  <c r="I294" i="4" s="1"/>
  <c r="P293" i="4"/>
  <c r="I293" i="4" s="1"/>
  <c r="P292" i="4"/>
  <c r="I292" i="4" s="1"/>
  <c r="P291" i="4"/>
  <c r="I291" i="4" s="1"/>
  <c r="P290" i="4"/>
  <c r="I290" i="4" s="1"/>
  <c r="P289" i="4"/>
  <c r="I289" i="4" s="1"/>
  <c r="P288" i="4"/>
  <c r="I288" i="4" s="1"/>
  <c r="P287" i="4"/>
  <c r="I287" i="4" s="1"/>
  <c r="P286" i="4"/>
  <c r="I286" i="4" s="1"/>
  <c r="P285" i="4"/>
  <c r="I285" i="4" s="1"/>
  <c r="P284" i="4"/>
  <c r="I284" i="4" s="1"/>
  <c r="P283" i="4"/>
  <c r="I283" i="4" s="1"/>
  <c r="P282" i="4"/>
  <c r="I282" i="4" s="1"/>
  <c r="P281" i="4"/>
  <c r="I281" i="4" s="1"/>
  <c r="P280" i="4"/>
  <c r="I280" i="4" s="1"/>
  <c r="P279" i="4"/>
  <c r="I279" i="4" s="1"/>
  <c r="P278" i="4"/>
  <c r="I278" i="4" s="1"/>
  <c r="P277" i="4"/>
  <c r="I277" i="4" s="1"/>
  <c r="T277" i="4"/>
  <c r="K277" i="4" s="1"/>
  <c r="P276" i="4"/>
  <c r="I276" i="4" s="1"/>
  <c r="T276" i="4"/>
  <c r="K276" i="4" s="1"/>
  <c r="P275" i="4"/>
  <c r="I275" i="4" s="1"/>
  <c r="T275" i="4"/>
  <c r="K275" i="4" s="1"/>
  <c r="P274" i="4"/>
  <c r="I274" i="4" s="1"/>
  <c r="T274" i="4"/>
  <c r="K274" i="4" s="1"/>
  <c r="P273" i="4"/>
  <c r="I273" i="4" s="1"/>
  <c r="P272" i="4"/>
  <c r="I272" i="4" s="1"/>
  <c r="P271" i="4"/>
  <c r="I271" i="4" s="1"/>
  <c r="P270" i="4"/>
  <c r="I270" i="4" s="1"/>
  <c r="P269" i="4"/>
  <c r="I269" i="4" s="1"/>
  <c r="P268" i="4"/>
  <c r="I268" i="4" s="1"/>
  <c r="P267" i="4"/>
  <c r="I267" i="4" s="1"/>
  <c r="P266" i="4"/>
  <c r="I266" i="4" s="1"/>
  <c r="P265" i="4"/>
  <c r="H265" i="4" s="1"/>
  <c r="P264" i="4"/>
  <c r="I264" i="4" s="1"/>
  <c r="P263" i="4"/>
  <c r="I263" i="4" s="1"/>
  <c r="P262" i="4"/>
  <c r="I262" i="4" s="1"/>
  <c r="P261" i="4"/>
  <c r="I261" i="4" s="1"/>
  <c r="P260" i="4"/>
  <c r="I260" i="4" s="1"/>
  <c r="P259" i="4"/>
  <c r="I259" i="4" s="1"/>
  <c r="P258" i="4"/>
  <c r="I258" i="4" s="1"/>
  <c r="P257" i="4"/>
  <c r="H257" i="4" s="1"/>
  <c r="P256" i="4"/>
  <c r="I256" i="4" s="1"/>
  <c r="P255" i="4"/>
  <c r="I255" i="4" s="1"/>
  <c r="P254" i="4"/>
  <c r="I254" i="4" s="1"/>
  <c r="P253" i="4"/>
  <c r="I253" i="4" s="1"/>
  <c r="P252" i="4"/>
  <c r="I252" i="4" s="1"/>
  <c r="P251" i="4"/>
  <c r="I251" i="4" s="1"/>
  <c r="P250" i="4"/>
  <c r="I250" i="4" s="1"/>
  <c r="T250" i="4"/>
  <c r="K250" i="4" s="1"/>
  <c r="P249" i="4"/>
  <c r="H249" i="4" s="1"/>
  <c r="T249" i="4"/>
  <c r="K249" i="4" s="1"/>
  <c r="P248" i="4"/>
  <c r="I248" i="4" s="1"/>
  <c r="P247" i="4"/>
  <c r="I247" i="4" s="1"/>
  <c r="T247" i="4"/>
  <c r="K247" i="4" s="1"/>
  <c r="P246" i="4"/>
  <c r="I246" i="4" s="1"/>
  <c r="T246" i="4"/>
  <c r="K246" i="4" s="1"/>
  <c r="P245" i="4"/>
  <c r="I245" i="4" s="1"/>
  <c r="T245" i="4"/>
  <c r="K245" i="4" s="1"/>
  <c r="P244" i="4"/>
  <c r="I244" i="4" s="1"/>
  <c r="P243" i="4"/>
  <c r="I243" i="4" s="1"/>
  <c r="T243" i="4"/>
  <c r="K243" i="4" s="1"/>
  <c r="P242" i="4"/>
  <c r="I242" i="4" s="1"/>
  <c r="P241" i="4"/>
  <c r="H241" i="4" s="1"/>
  <c r="P240" i="4"/>
  <c r="I240" i="4" s="1"/>
  <c r="P239" i="4"/>
  <c r="I239" i="4" s="1"/>
  <c r="P238" i="4"/>
  <c r="I238" i="4" s="1"/>
  <c r="P237" i="4"/>
  <c r="I237" i="4" s="1"/>
  <c r="P236" i="4"/>
  <c r="I236" i="4" s="1"/>
  <c r="T236" i="4"/>
  <c r="K236" i="4" s="1"/>
  <c r="P235" i="4"/>
  <c r="I235" i="4" s="1"/>
  <c r="T235" i="4"/>
  <c r="K235" i="4" s="1"/>
  <c r="P234" i="4"/>
  <c r="I234" i="4" s="1"/>
  <c r="P233" i="4"/>
  <c r="H233" i="4" s="1"/>
  <c r="P232" i="4"/>
  <c r="I232" i="4" s="1"/>
  <c r="P231" i="4"/>
  <c r="I231" i="4" s="1"/>
  <c r="P230" i="4"/>
  <c r="I230" i="4" s="1"/>
  <c r="T230" i="4"/>
  <c r="K230" i="4" s="1"/>
  <c r="P229" i="4"/>
  <c r="I229" i="4" s="1"/>
  <c r="T229" i="4"/>
  <c r="K229" i="4" s="1"/>
  <c r="P228" i="4"/>
  <c r="I228" i="4" s="1"/>
  <c r="P227" i="4"/>
  <c r="I227" i="4" s="1"/>
  <c r="P226" i="4"/>
  <c r="I226" i="4" s="1"/>
  <c r="P225" i="4"/>
  <c r="I225" i="4" s="1"/>
  <c r="T225" i="4"/>
  <c r="K225" i="4" s="1"/>
  <c r="P224" i="4"/>
  <c r="I224" i="4" s="1"/>
  <c r="T224" i="4"/>
  <c r="K224" i="4" s="1"/>
  <c r="P223" i="4"/>
  <c r="I223" i="4" s="1"/>
  <c r="P222" i="4"/>
  <c r="I222" i="4" s="1"/>
  <c r="P221" i="4"/>
  <c r="I221" i="4" s="1"/>
  <c r="P220" i="4"/>
  <c r="I220" i="4" s="1"/>
  <c r="P219" i="4"/>
  <c r="I219" i="4" s="1"/>
  <c r="P218" i="4"/>
  <c r="I218" i="4" s="1"/>
  <c r="P217" i="4"/>
  <c r="I217" i="4" s="1"/>
  <c r="P216" i="4"/>
  <c r="I216" i="4" s="1"/>
  <c r="P215" i="4"/>
  <c r="I215" i="4" s="1"/>
  <c r="P214" i="4"/>
  <c r="I214" i="4" s="1"/>
  <c r="P213" i="4"/>
  <c r="I213" i="4" s="1"/>
  <c r="P212" i="4"/>
  <c r="I212" i="4" s="1"/>
  <c r="P211" i="4"/>
  <c r="I211" i="4" s="1"/>
  <c r="P210" i="4"/>
  <c r="I210" i="4" s="1"/>
  <c r="T210" i="4"/>
  <c r="K210" i="4" s="1"/>
  <c r="P209" i="4"/>
  <c r="I209" i="4" s="1"/>
  <c r="T209" i="4"/>
  <c r="K209" i="4" s="1"/>
  <c r="P208" i="4"/>
  <c r="I208" i="4" s="1"/>
  <c r="P207" i="4"/>
  <c r="I207" i="4" s="1"/>
  <c r="P206" i="4"/>
  <c r="I206" i="4" s="1"/>
  <c r="P205" i="4"/>
  <c r="I205" i="4" s="1"/>
  <c r="P204" i="4"/>
  <c r="I204" i="4" s="1"/>
  <c r="P203" i="4"/>
  <c r="I203" i="4" s="1"/>
  <c r="P202" i="4"/>
  <c r="I202" i="4" s="1"/>
  <c r="P201" i="4"/>
  <c r="H201" i="4" s="1"/>
  <c r="P200" i="4"/>
  <c r="I200" i="4" s="1"/>
  <c r="P199" i="4"/>
  <c r="I199" i="4" s="1"/>
  <c r="P198" i="4"/>
  <c r="I198" i="4" s="1"/>
  <c r="P197" i="4"/>
  <c r="I197" i="4" s="1"/>
  <c r="P196" i="4"/>
  <c r="I196" i="4" s="1"/>
  <c r="P195" i="4"/>
  <c r="I195" i="4" s="1"/>
  <c r="P194" i="4"/>
  <c r="I194" i="4" s="1"/>
  <c r="P193" i="4"/>
  <c r="H193" i="4" s="1"/>
  <c r="P192" i="4"/>
  <c r="I192" i="4" s="1"/>
  <c r="P191" i="4"/>
  <c r="T191" i="4"/>
  <c r="K191" i="4" s="1"/>
  <c r="P190" i="4"/>
  <c r="I190" i="4" s="1"/>
  <c r="T190" i="4"/>
  <c r="K190" i="4" s="1"/>
  <c r="P189" i="4"/>
  <c r="T189" i="4"/>
  <c r="K189" i="4" s="1"/>
  <c r="P188" i="4"/>
  <c r="I188" i="4" s="1"/>
  <c r="T188" i="4"/>
  <c r="K188" i="4" s="1"/>
  <c r="P187" i="4"/>
  <c r="I187" i="4" s="1"/>
  <c r="T187" i="4"/>
  <c r="K187" i="4" s="1"/>
  <c r="P186" i="4"/>
  <c r="I186" i="4" s="1"/>
  <c r="T186" i="4"/>
  <c r="K186" i="4" s="1"/>
  <c r="P185" i="4"/>
  <c r="H185" i="4" s="1"/>
  <c r="T185" i="4"/>
  <c r="K185" i="4" s="1"/>
  <c r="P184" i="4"/>
  <c r="I184" i="4" s="1"/>
  <c r="P183" i="4"/>
  <c r="P182" i="4"/>
  <c r="I182" i="4" s="1"/>
  <c r="T182" i="4"/>
  <c r="K182" i="4" s="1"/>
  <c r="P181" i="4"/>
  <c r="P180" i="4"/>
  <c r="I180" i="4" s="1"/>
  <c r="P179" i="4"/>
  <c r="I179" i="4" s="1"/>
  <c r="T179" i="4"/>
  <c r="K179" i="4" s="1"/>
  <c r="P178" i="4"/>
  <c r="I178" i="4" s="1"/>
  <c r="P177" i="4"/>
  <c r="I177" i="4" s="1"/>
  <c r="T177" i="4"/>
  <c r="K177" i="4" s="1"/>
  <c r="P176" i="4"/>
  <c r="I176" i="4" s="1"/>
  <c r="T176" i="4"/>
  <c r="K176" i="4" s="1"/>
  <c r="P175" i="4"/>
  <c r="P174" i="4"/>
  <c r="I174" i="4" s="1"/>
  <c r="P173" i="4"/>
  <c r="P172" i="4"/>
  <c r="I172" i="4" s="1"/>
  <c r="P171" i="4"/>
  <c r="I171" i="4" s="1"/>
  <c r="P170" i="4"/>
  <c r="I170" i="4" s="1"/>
  <c r="P169" i="4"/>
  <c r="H169" i="4" s="1"/>
  <c r="T169" i="4"/>
  <c r="K169" i="4" s="1"/>
  <c r="P168" i="4"/>
  <c r="I168" i="4" s="1"/>
  <c r="T168" i="4"/>
  <c r="K168" i="4" s="1"/>
  <c r="P167" i="4"/>
  <c r="T167" i="4"/>
  <c r="K167" i="4" s="1"/>
  <c r="P166" i="4"/>
  <c r="I166" i="4" s="1"/>
  <c r="P165" i="4"/>
  <c r="P164" i="4"/>
  <c r="I164" i="4" s="1"/>
  <c r="P163" i="4"/>
  <c r="I163" i="4" s="1"/>
  <c r="P162" i="4"/>
  <c r="I162" i="4" s="1"/>
  <c r="P161" i="4"/>
  <c r="I161" i="4" s="1"/>
  <c r="P160" i="4"/>
  <c r="I160" i="4" s="1"/>
  <c r="P159" i="4"/>
  <c r="P158" i="4"/>
  <c r="I158" i="4" s="1"/>
  <c r="P157" i="4"/>
  <c r="P156" i="4"/>
  <c r="I156" i="4" s="1"/>
  <c r="P155" i="4"/>
  <c r="I155" i="4" s="1"/>
  <c r="P154" i="4"/>
  <c r="I154" i="4" s="1"/>
  <c r="P153" i="4"/>
  <c r="I153" i="4" s="1"/>
  <c r="P152" i="4"/>
  <c r="I152" i="4" s="1"/>
  <c r="P151" i="4"/>
  <c r="P150" i="4"/>
  <c r="I150" i="4" s="1"/>
  <c r="P149" i="4"/>
  <c r="P148" i="4"/>
  <c r="I148" i="4" s="1"/>
  <c r="P147" i="4"/>
  <c r="I147" i="4" s="1"/>
  <c r="P146" i="4"/>
  <c r="I146" i="4" s="1"/>
  <c r="P145" i="4"/>
  <c r="I145" i="4" s="1"/>
  <c r="P144" i="4"/>
  <c r="I144" i="4" s="1"/>
  <c r="P143" i="4"/>
  <c r="T143" i="4"/>
  <c r="K143" i="4" s="1"/>
  <c r="P142" i="4"/>
  <c r="I142" i="4" s="1"/>
  <c r="P141" i="4"/>
  <c r="P140" i="4"/>
  <c r="I140" i="4" s="1"/>
  <c r="T140" i="4"/>
  <c r="K140" i="4" s="1"/>
  <c r="P139" i="4"/>
  <c r="I139" i="4" s="1"/>
  <c r="P138" i="4"/>
  <c r="I138" i="4" s="1"/>
  <c r="P137" i="4"/>
  <c r="H137" i="4" s="1"/>
  <c r="P136" i="4"/>
  <c r="I136" i="4" s="1"/>
  <c r="P135" i="4"/>
  <c r="P134" i="4"/>
  <c r="I134" i="4" s="1"/>
  <c r="P133" i="4"/>
  <c r="P132" i="4"/>
  <c r="I132" i="4" s="1"/>
  <c r="P131" i="4"/>
  <c r="I131" i="4" s="1"/>
  <c r="P130" i="4"/>
  <c r="I130" i="4" s="1"/>
  <c r="P129" i="4"/>
  <c r="H129" i="4" s="1"/>
  <c r="P128" i="4"/>
  <c r="I128" i="4" s="1"/>
  <c r="P127" i="4"/>
  <c r="P126" i="4"/>
  <c r="I126" i="4" s="1"/>
  <c r="P125" i="4"/>
  <c r="P124" i="4"/>
  <c r="I124" i="4" s="1"/>
  <c r="P123" i="4"/>
  <c r="I123" i="4" s="1"/>
  <c r="P122" i="4"/>
  <c r="I122" i="4" s="1"/>
  <c r="P121" i="4"/>
  <c r="H121" i="4" s="1"/>
  <c r="P120" i="4"/>
  <c r="I120" i="4" s="1"/>
  <c r="P119" i="4"/>
  <c r="P118" i="4"/>
  <c r="I118" i="4" s="1"/>
  <c r="P117" i="4"/>
  <c r="P116" i="4"/>
  <c r="I116" i="4" s="1"/>
  <c r="P115" i="4"/>
  <c r="I115" i="4" s="1"/>
  <c r="P114" i="4"/>
  <c r="I114" i="4" s="1"/>
  <c r="P113" i="4"/>
  <c r="I113" i="4" s="1"/>
  <c r="P112" i="4"/>
  <c r="I112" i="4" s="1"/>
  <c r="P111" i="4"/>
  <c r="P110" i="4"/>
  <c r="I110" i="4" s="1"/>
  <c r="P109" i="4"/>
  <c r="P108" i="4"/>
  <c r="I108" i="4" s="1"/>
  <c r="P107" i="4"/>
  <c r="I107" i="4" s="1"/>
  <c r="P106" i="4"/>
  <c r="I106" i="4" s="1"/>
  <c r="P105" i="4"/>
  <c r="H105" i="4" s="1"/>
  <c r="P104" i="4"/>
  <c r="I104" i="4" s="1"/>
  <c r="P103" i="4"/>
  <c r="P102" i="4"/>
  <c r="I102" i="4" s="1"/>
  <c r="P101" i="4"/>
  <c r="P100" i="4"/>
  <c r="I100" i="4" s="1"/>
  <c r="P99" i="4"/>
  <c r="I99" i="4" s="1"/>
  <c r="P98" i="4"/>
  <c r="I98" i="4" s="1"/>
  <c r="P97" i="4"/>
  <c r="I97" i="4" s="1"/>
  <c r="P96" i="4"/>
  <c r="I96" i="4" s="1"/>
  <c r="P95" i="4"/>
  <c r="P94" i="4"/>
  <c r="I94" i="4" s="1"/>
  <c r="P93" i="4"/>
  <c r="P92" i="4"/>
  <c r="I92" i="4" s="1"/>
  <c r="P91" i="4"/>
  <c r="I91" i="4" s="1"/>
  <c r="P90" i="4"/>
  <c r="I90" i="4" s="1"/>
  <c r="P89" i="4"/>
  <c r="I89" i="4" s="1"/>
  <c r="P88" i="4"/>
  <c r="I88" i="4" s="1"/>
  <c r="P87" i="4"/>
  <c r="P86" i="4"/>
  <c r="I86" i="4" s="1"/>
  <c r="P85" i="4"/>
  <c r="P84" i="4"/>
  <c r="I84" i="4" s="1"/>
  <c r="P83" i="4"/>
  <c r="I83" i="4" s="1"/>
  <c r="P82" i="4"/>
  <c r="I82" i="4" s="1"/>
  <c r="P81" i="4"/>
  <c r="I81" i="4" s="1"/>
  <c r="P80" i="4"/>
  <c r="I80" i="4" s="1"/>
  <c r="P79" i="4"/>
  <c r="P78" i="4"/>
  <c r="P77" i="4"/>
  <c r="P76" i="4"/>
  <c r="I76" i="4" s="1"/>
  <c r="P75" i="4"/>
  <c r="I75" i="4" s="1"/>
  <c r="P74" i="4"/>
  <c r="I74" i="4" s="1"/>
  <c r="P73" i="4"/>
  <c r="H73" i="4" s="1"/>
  <c r="P72" i="4"/>
  <c r="I72" i="4" s="1"/>
  <c r="P71" i="4"/>
  <c r="P70" i="4"/>
  <c r="P69" i="4"/>
  <c r="P68" i="4"/>
  <c r="I68" i="4" s="1"/>
  <c r="P67" i="4"/>
  <c r="I67" i="4" s="1"/>
  <c r="P66" i="4"/>
  <c r="P65" i="4"/>
  <c r="H65" i="4" s="1"/>
  <c r="P64" i="4"/>
  <c r="I64" i="4" s="1"/>
  <c r="P63" i="4"/>
  <c r="P62" i="4"/>
  <c r="P61" i="4"/>
  <c r="P60" i="4"/>
  <c r="I60" i="4" s="1"/>
  <c r="P59" i="4"/>
  <c r="I59" i="4" s="1"/>
  <c r="P58" i="4"/>
  <c r="P57" i="4"/>
  <c r="H57" i="4" s="1"/>
  <c r="P56" i="4"/>
  <c r="I56" i="4" s="1"/>
  <c r="P55" i="4"/>
  <c r="P54" i="4"/>
  <c r="P53" i="4"/>
  <c r="P52" i="4"/>
  <c r="I52" i="4" s="1"/>
  <c r="T52" i="4"/>
  <c r="K52" i="4" s="1"/>
  <c r="P51" i="4"/>
  <c r="I51" i="4" s="1"/>
  <c r="P50" i="4"/>
  <c r="P49" i="4"/>
  <c r="H49" i="4" s="1"/>
  <c r="P48" i="4"/>
  <c r="I48" i="4" s="1"/>
  <c r="P47" i="4"/>
  <c r="P46" i="4"/>
  <c r="P45" i="4"/>
  <c r="P44" i="4"/>
  <c r="I44" i="4" s="1"/>
  <c r="P43" i="4"/>
  <c r="I43" i="4" s="1"/>
  <c r="P42" i="4"/>
  <c r="P41" i="4"/>
  <c r="H41" i="4" s="1"/>
  <c r="P40" i="4"/>
  <c r="I40" i="4" s="1"/>
  <c r="P39" i="4"/>
  <c r="P38" i="4"/>
  <c r="P37" i="4"/>
  <c r="P36" i="4"/>
  <c r="I36" i="4" s="1"/>
  <c r="P35" i="4"/>
  <c r="I35" i="4" s="1"/>
  <c r="P34" i="4"/>
  <c r="P33" i="4"/>
  <c r="H33" i="4" s="1"/>
  <c r="P32" i="4"/>
  <c r="I32" i="4" s="1"/>
  <c r="T32" i="4"/>
  <c r="K32" i="4" s="1"/>
  <c r="P31" i="4"/>
  <c r="P30" i="4"/>
  <c r="P29" i="4"/>
  <c r="P28" i="4"/>
  <c r="I28" i="4" s="1"/>
  <c r="P27" i="4"/>
  <c r="I27" i="4" s="1"/>
  <c r="P26" i="4"/>
  <c r="P25" i="4"/>
  <c r="H25" i="4" s="1"/>
  <c r="P24" i="4"/>
  <c r="I24" i="4" s="1"/>
  <c r="P23" i="4"/>
  <c r="P22" i="4"/>
  <c r="T22" i="4"/>
  <c r="K22" i="4" s="1"/>
  <c r="P21" i="4"/>
  <c r="P20" i="4"/>
  <c r="I20" i="4" s="1"/>
  <c r="P19" i="4"/>
  <c r="I19" i="4" s="1"/>
  <c r="P18" i="4"/>
  <c r="P17" i="4"/>
  <c r="H17" i="4" s="1"/>
  <c r="P16" i="4"/>
  <c r="I16" i="4" s="1"/>
  <c r="P15" i="4"/>
  <c r="P14" i="4"/>
  <c r="P13" i="4"/>
  <c r="P12" i="4"/>
  <c r="I12" i="4" s="1"/>
  <c r="P11" i="4"/>
  <c r="I11" i="4" s="1"/>
  <c r="P10" i="4"/>
  <c r="P9" i="4"/>
  <c r="P8" i="4"/>
  <c r="I8" i="4" s="1"/>
  <c r="T8" i="4"/>
  <c r="K8" i="4" s="1"/>
  <c r="P7" i="4"/>
  <c r="T7" i="4"/>
  <c r="K7" i="4" s="1"/>
  <c r="P6" i="4"/>
  <c r="P5" i="4"/>
  <c r="P4" i="4"/>
  <c r="I4" i="4" s="1"/>
  <c r="P3" i="4"/>
  <c r="I3" i="4" s="1"/>
  <c r="P2" i="4"/>
  <c r="I2" i="4" s="1"/>
  <c r="H486" i="4" l="1"/>
  <c r="I55" i="4"/>
  <c r="H55" i="4"/>
  <c r="I119" i="4"/>
  <c r="H119" i="4"/>
  <c r="I149" i="4"/>
  <c r="H149" i="4"/>
  <c r="I165" i="4"/>
  <c r="H165" i="4"/>
  <c r="H478" i="4"/>
  <c r="H470" i="4"/>
  <c r="H462" i="4"/>
  <c r="H454" i="4"/>
  <c r="H446" i="4"/>
  <c r="H438" i="4"/>
  <c r="H430" i="4"/>
  <c r="H422" i="4"/>
  <c r="H414" i="4"/>
  <c r="H406" i="4"/>
  <c r="H398" i="4"/>
  <c r="H390" i="4"/>
  <c r="H382" i="4"/>
  <c r="H374" i="4"/>
  <c r="H366" i="4"/>
  <c r="H358" i="4"/>
  <c r="H350" i="4"/>
  <c r="H342" i="4"/>
  <c r="H334" i="4"/>
  <c r="H326" i="4"/>
  <c r="H318" i="4"/>
  <c r="H310" i="4"/>
  <c r="H302" i="4"/>
  <c r="H294" i="4"/>
  <c r="H286" i="4"/>
  <c r="H278" i="4"/>
  <c r="H270" i="4"/>
  <c r="H262" i="4"/>
  <c r="H254" i="4"/>
  <c r="H246" i="4"/>
  <c r="H238" i="4"/>
  <c r="H230" i="4"/>
  <c r="H222" i="4"/>
  <c r="H214" i="4"/>
  <c r="H206" i="4"/>
  <c r="H198" i="4"/>
  <c r="H188" i="4"/>
  <c r="H178" i="4"/>
  <c r="H168" i="4"/>
  <c r="H156" i="4"/>
  <c r="H146" i="4"/>
  <c r="H136" i="4"/>
  <c r="H124" i="4"/>
  <c r="H114" i="4"/>
  <c r="H104" i="4"/>
  <c r="H92" i="4"/>
  <c r="H82" i="4"/>
  <c r="H68" i="4"/>
  <c r="H51" i="4"/>
  <c r="H28" i="4"/>
  <c r="H8" i="4"/>
  <c r="I476" i="4"/>
  <c r="I453" i="4"/>
  <c r="I433" i="4"/>
  <c r="I412" i="4"/>
  <c r="I389" i="4"/>
  <c r="I369" i="4"/>
  <c r="I348" i="4"/>
  <c r="I324" i="4"/>
  <c r="I265" i="4"/>
  <c r="I201" i="4"/>
  <c r="I137" i="4"/>
  <c r="I73" i="4"/>
  <c r="I95" i="4"/>
  <c r="H95" i="4"/>
  <c r="I127" i="4"/>
  <c r="H127" i="4"/>
  <c r="I157" i="4"/>
  <c r="H157" i="4"/>
  <c r="H26" i="4"/>
  <c r="I26" i="4"/>
  <c r="I183" i="4"/>
  <c r="H183" i="4"/>
  <c r="H485" i="4"/>
  <c r="H477" i="4"/>
  <c r="H469" i="4"/>
  <c r="H461" i="4"/>
  <c r="H445" i="4"/>
  <c r="H437" i="4"/>
  <c r="H429" i="4"/>
  <c r="H421" i="4"/>
  <c r="H413" i="4"/>
  <c r="H405" i="4"/>
  <c r="H397" i="4"/>
  <c r="H381" i="4"/>
  <c r="H373" i="4"/>
  <c r="H365" i="4"/>
  <c r="H357" i="4"/>
  <c r="H349" i="4"/>
  <c r="H341" i="4"/>
  <c r="H333" i="4"/>
  <c r="H325" i="4"/>
  <c r="H317" i="4"/>
  <c r="H309" i="4"/>
  <c r="H301" i="4"/>
  <c r="H293" i="4"/>
  <c r="H285" i="4"/>
  <c r="H277" i="4"/>
  <c r="H269" i="4"/>
  <c r="H261" i="4"/>
  <c r="H253" i="4"/>
  <c r="H245" i="4"/>
  <c r="H237" i="4"/>
  <c r="H229" i="4"/>
  <c r="H221" i="4"/>
  <c r="H213" i="4"/>
  <c r="H205" i="4"/>
  <c r="H197" i="4"/>
  <c r="H187" i="4"/>
  <c r="H177" i="4"/>
  <c r="H166" i="4"/>
  <c r="H155" i="4"/>
  <c r="H145" i="4"/>
  <c r="H134" i="4"/>
  <c r="H123" i="4"/>
  <c r="H113" i="4"/>
  <c r="H102" i="4"/>
  <c r="H91" i="4"/>
  <c r="H81" i="4"/>
  <c r="H67" i="4"/>
  <c r="H48" i="4"/>
  <c r="H27" i="4"/>
  <c r="H4" i="4"/>
  <c r="I473" i="4"/>
  <c r="I452" i="4"/>
  <c r="I409" i="4"/>
  <c r="I388" i="4"/>
  <c r="I345" i="4"/>
  <c r="I321" i="4"/>
  <c r="I257" i="4"/>
  <c r="I193" i="4"/>
  <c r="I129" i="4"/>
  <c r="I65" i="4"/>
  <c r="H10" i="4"/>
  <c r="I10" i="4"/>
  <c r="I103" i="4"/>
  <c r="H103" i="4"/>
  <c r="I135" i="4"/>
  <c r="H135" i="4"/>
  <c r="I5" i="4"/>
  <c r="H5" i="4"/>
  <c r="I6" i="4"/>
  <c r="H6" i="4"/>
  <c r="H34" i="4"/>
  <c r="I34" i="4"/>
  <c r="H42" i="4"/>
  <c r="I42" i="4"/>
  <c r="H50" i="4"/>
  <c r="I50" i="4"/>
  <c r="I143" i="4"/>
  <c r="H143" i="4"/>
  <c r="I151" i="4"/>
  <c r="H151" i="4"/>
  <c r="I159" i="4"/>
  <c r="H159" i="4"/>
  <c r="H484" i="4"/>
  <c r="H468" i="4"/>
  <c r="H460" i="4"/>
  <c r="H444" i="4"/>
  <c r="H436" i="4"/>
  <c r="H428" i="4"/>
  <c r="H420" i="4"/>
  <c r="H404" i="4"/>
  <c r="H396" i="4"/>
  <c r="H380" i="4"/>
  <c r="H372" i="4"/>
  <c r="H364" i="4"/>
  <c r="H356" i="4"/>
  <c r="H340" i="4"/>
  <c r="H332" i="4"/>
  <c r="H316" i="4"/>
  <c r="H308" i="4"/>
  <c r="H300" i="4"/>
  <c r="H292" i="4"/>
  <c r="H284" i="4"/>
  <c r="H276" i="4"/>
  <c r="H268" i="4"/>
  <c r="H260" i="4"/>
  <c r="H252" i="4"/>
  <c r="H244" i="4"/>
  <c r="H236" i="4"/>
  <c r="H228" i="4"/>
  <c r="H220" i="4"/>
  <c r="H212" i="4"/>
  <c r="H204" i="4"/>
  <c r="H196" i="4"/>
  <c r="H186" i="4"/>
  <c r="H176" i="4"/>
  <c r="H164" i="4"/>
  <c r="H154" i="4"/>
  <c r="H144" i="4"/>
  <c r="H132" i="4"/>
  <c r="H122" i="4"/>
  <c r="H112" i="4"/>
  <c r="H100" i="4"/>
  <c r="H90" i="4"/>
  <c r="H80" i="4"/>
  <c r="H44" i="4"/>
  <c r="H24" i="4"/>
  <c r="H3" i="4"/>
  <c r="I449" i="4"/>
  <c r="I385" i="4"/>
  <c r="I313" i="4"/>
  <c r="I249" i="4"/>
  <c r="I185" i="4"/>
  <c r="I121" i="4"/>
  <c r="I57" i="4"/>
  <c r="H18" i="4"/>
  <c r="I18" i="4"/>
  <c r="I87" i="4"/>
  <c r="H87" i="4"/>
  <c r="I111" i="4"/>
  <c r="H111" i="4"/>
  <c r="I191" i="4"/>
  <c r="H191" i="4"/>
  <c r="I13" i="4"/>
  <c r="H13" i="4"/>
  <c r="I21" i="4"/>
  <c r="H21" i="4"/>
  <c r="H58" i="4"/>
  <c r="I58" i="4"/>
  <c r="H66" i="4"/>
  <c r="I66" i="4"/>
  <c r="I167" i="4"/>
  <c r="H167" i="4"/>
  <c r="I173" i="4"/>
  <c r="H173" i="4"/>
  <c r="H2" i="4"/>
  <c r="H483" i="4"/>
  <c r="H475" i="4"/>
  <c r="H467" i="4"/>
  <c r="H459" i="4"/>
  <c r="H451" i="4"/>
  <c r="H443" i="4"/>
  <c r="H435" i="4"/>
  <c r="H427" i="4"/>
  <c r="H419" i="4"/>
  <c r="H411" i="4"/>
  <c r="H403" i="4"/>
  <c r="H395" i="4"/>
  <c r="H387" i="4"/>
  <c r="H379" i="4"/>
  <c r="H371" i="4"/>
  <c r="H363" i="4"/>
  <c r="H355" i="4"/>
  <c r="H347" i="4"/>
  <c r="H339" i="4"/>
  <c r="H331" i="4"/>
  <c r="H323" i="4"/>
  <c r="H315" i="4"/>
  <c r="H307" i="4"/>
  <c r="H299" i="4"/>
  <c r="H291" i="4"/>
  <c r="H283" i="4"/>
  <c r="H275" i="4"/>
  <c r="H267" i="4"/>
  <c r="H259" i="4"/>
  <c r="H251" i="4"/>
  <c r="H243" i="4"/>
  <c r="H235" i="4"/>
  <c r="H227" i="4"/>
  <c r="H219" i="4"/>
  <c r="H211" i="4"/>
  <c r="H203" i="4"/>
  <c r="H195" i="4"/>
  <c r="H174" i="4"/>
  <c r="H163" i="4"/>
  <c r="H153" i="4"/>
  <c r="H142" i="4"/>
  <c r="H131" i="4"/>
  <c r="H110" i="4"/>
  <c r="H99" i="4"/>
  <c r="H89" i="4"/>
  <c r="H76" i="4"/>
  <c r="H64" i="4"/>
  <c r="H43" i="4"/>
  <c r="H20" i="4"/>
  <c r="I489" i="4"/>
  <c r="I425" i="4"/>
  <c r="I361" i="4"/>
  <c r="I305" i="4"/>
  <c r="I241" i="4"/>
  <c r="I49" i="4"/>
  <c r="I189" i="4"/>
  <c r="H189" i="4"/>
  <c r="H490" i="4"/>
  <c r="H482" i="4"/>
  <c r="H474" i="4"/>
  <c r="H466" i="4"/>
  <c r="H458" i="4"/>
  <c r="H450" i="4"/>
  <c r="H442" i="4"/>
  <c r="H434" i="4"/>
  <c r="H426" i="4"/>
  <c r="H418" i="4"/>
  <c r="H410" i="4"/>
  <c r="H402" i="4"/>
  <c r="H394" i="4"/>
  <c r="H386" i="4"/>
  <c r="H378" i="4"/>
  <c r="H370" i="4"/>
  <c r="H362" i="4"/>
  <c r="H354" i="4"/>
  <c r="H346" i="4"/>
  <c r="H338" i="4"/>
  <c r="H330" i="4"/>
  <c r="H322" i="4"/>
  <c r="H314" i="4"/>
  <c r="H306" i="4"/>
  <c r="H298" i="4"/>
  <c r="H290" i="4"/>
  <c r="H282" i="4"/>
  <c r="H274" i="4"/>
  <c r="H266" i="4"/>
  <c r="H258" i="4"/>
  <c r="H250" i="4"/>
  <c r="H242" i="4"/>
  <c r="H234" i="4"/>
  <c r="H226" i="4"/>
  <c r="H218" i="4"/>
  <c r="H210" i="4"/>
  <c r="H202" i="4"/>
  <c r="H194" i="4"/>
  <c r="H184" i="4"/>
  <c r="H172" i="4"/>
  <c r="H162" i="4"/>
  <c r="H152" i="4"/>
  <c r="H140" i="4"/>
  <c r="H130" i="4"/>
  <c r="H120" i="4"/>
  <c r="H108" i="4"/>
  <c r="H98" i="4"/>
  <c r="H88" i="4"/>
  <c r="H75" i="4"/>
  <c r="H60" i="4"/>
  <c r="H40" i="4"/>
  <c r="H19" i="4"/>
  <c r="I465" i="4"/>
  <c r="I401" i="4"/>
  <c r="I337" i="4"/>
  <c r="I297" i="4"/>
  <c r="I233" i="4"/>
  <c r="I169" i="4"/>
  <c r="I105" i="4"/>
  <c r="I41" i="4"/>
  <c r="I71" i="4"/>
  <c r="H71" i="4"/>
  <c r="I7" i="4"/>
  <c r="H7" i="4"/>
  <c r="I29" i="4"/>
  <c r="H29" i="4"/>
  <c r="I30" i="4"/>
  <c r="H30" i="4"/>
  <c r="I45" i="4"/>
  <c r="H45" i="4"/>
  <c r="I175" i="4"/>
  <c r="H175" i="4"/>
  <c r="H481" i="4"/>
  <c r="H457" i="4"/>
  <c r="H441" i="4"/>
  <c r="H417" i="4"/>
  <c r="H393" i="4"/>
  <c r="H377" i="4"/>
  <c r="H353" i="4"/>
  <c r="H329" i="4"/>
  <c r="H289" i="4"/>
  <c r="H281" i="4"/>
  <c r="H273" i="4"/>
  <c r="H225" i="4"/>
  <c r="H217" i="4"/>
  <c r="H209" i="4"/>
  <c r="H182" i="4"/>
  <c r="H171" i="4"/>
  <c r="H161" i="4"/>
  <c r="H150" i="4"/>
  <c r="H139" i="4"/>
  <c r="H118" i="4"/>
  <c r="H107" i="4"/>
  <c r="H97" i="4"/>
  <c r="H86" i="4"/>
  <c r="H74" i="4"/>
  <c r="H59" i="4"/>
  <c r="H36" i="4"/>
  <c r="H16" i="4"/>
  <c r="I33" i="4"/>
  <c r="I79" i="4"/>
  <c r="H79" i="4"/>
  <c r="I14" i="4"/>
  <c r="H14" i="4"/>
  <c r="I15" i="4"/>
  <c r="H15" i="4"/>
  <c r="I37" i="4"/>
  <c r="H37" i="4"/>
  <c r="I23" i="4"/>
  <c r="H23" i="4"/>
  <c r="I31" i="4"/>
  <c r="H31" i="4"/>
  <c r="I38" i="4"/>
  <c r="H38" i="4"/>
  <c r="I46" i="4"/>
  <c r="H46" i="4"/>
  <c r="I53" i="4"/>
  <c r="H53" i="4"/>
  <c r="I61" i="4"/>
  <c r="H61" i="4"/>
  <c r="I69" i="4"/>
  <c r="H69" i="4"/>
  <c r="I77" i="4"/>
  <c r="H77" i="4"/>
  <c r="I85" i="4"/>
  <c r="H85" i="4"/>
  <c r="I93" i="4"/>
  <c r="H93" i="4"/>
  <c r="I101" i="4"/>
  <c r="H101" i="4"/>
  <c r="I109" i="4"/>
  <c r="H109" i="4"/>
  <c r="I117" i="4"/>
  <c r="H117" i="4"/>
  <c r="I125" i="4"/>
  <c r="H125" i="4"/>
  <c r="I133" i="4"/>
  <c r="H133" i="4"/>
  <c r="I181" i="4"/>
  <c r="H181" i="4"/>
  <c r="H488" i="4"/>
  <c r="H480" i="4"/>
  <c r="H472" i="4"/>
  <c r="H464" i="4"/>
  <c r="H456" i="4"/>
  <c r="H448" i="4"/>
  <c r="H440" i="4"/>
  <c r="H432" i="4"/>
  <c r="H424" i="4"/>
  <c r="H416" i="4"/>
  <c r="H408" i="4"/>
  <c r="H400" i="4"/>
  <c r="H392" i="4"/>
  <c r="H384" i="4"/>
  <c r="H376" i="4"/>
  <c r="H368" i="4"/>
  <c r="H360" i="4"/>
  <c r="H352" i="4"/>
  <c r="H344" i="4"/>
  <c r="H336" i="4"/>
  <c r="H328" i="4"/>
  <c r="H320" i="4"/>
  <c r="H312" i="4"/>
  <c r="H304" i="4"/>
  <c r="H296" i="4"/>
  <c r="H288" i="4"/>
  <c r="H280" i="4"/>
  <c r="H272" i="4"/>
  <c r="H264" i="4"/>
  <c r="H256" i="4"/>
  <c r="H248" i="4"/>
  <c r="H240" i="4"/>
  <c r="H232" i="4"/>
  <c r="H224" i="4"/>
  <c r="H216" i="4"/>
  <c r="H208" i="4"/>
  <c r="H200" i="4"/>
  <c r="H192" i="4"/>
  <c r="H180" i="4"/>
  <c r="H170" i="4"/>
  <c r="H160" i="4"/>
  <c r="H148" i="4"/>
  <c r="H138" i="4"/>
  <c r="H128" i="4"/>
  <c r="H116" i="4"/>
  <c r="H106" i="4"/>
  <c r="H96" i="4"/>
  <c r="H84" i="4"/>
  <c r="H56" i="4"/>
  <c r="H35" i="4"/>
  <c r="H12" i="4"/>
  <c r="I25" i="4"/>
  <c r="I63" i="4"/>
  <c r="H63" i="4"/>
  <c r="I22" i="4"/>
  <c r="H22" i="4"/>
  <c r="I9" i="4"/>
  <c r="H9" i="4"/>
  <c r="I39" i="4"/>
  <c r="H39" i="4"/>
  <c r="I47" i="4"/>
  <c r="H47" i="4"/>
  <c r="I54" i="4"/>
  <c r="H54" i="4"/>
  <c r="I62" i="4"/>
  <c r="H62" i="4"/>
  <c r="I70" i="4"/>
  <c r="H70" i="4"/>
  <c r="I78" i="4"/>
  <c r="H78" i="4"/>
  <c r="I141" i="4"/>
  <c r="H141" i="4"/>
  <c r="H487" i="4"/>
  <c r="H479" i="4"/>
  <c r="H471" i="4"/>
  <c r="H463" i="4"/>
  <c r="H455" i="4"/>
  <c r="H447" i="4"/>
  <c r="H439" i="4"/>
  <c r="H431" i="4"/>
  <c r="H423" i="4"/>
  <c r="H415" i="4"/>
  <c r="H407" i="4"/>
  <c r="H399" i="4"/>
  <c r="H391" i="4"/>
  <c r="H383" i="4"/>
  <c r="H375" i="4"/>
  <c r="H367" i="4"/>
  <c r="H359" i="4"/>
  <c r="H351" i="4"/>
  <c r="H343" i="4"/>
  <c r="H335" i="4"/>
  <c r="H327" i="4"/>
  <c r="H319" i="4"/>
  <c r="H311" i="4"/>
  <c r="H303" i="4"/>
  <c r="H295" i="4"/>
  <c r="H287" i="4"/>
  <c r="H279" i="4"/>
  <c r="H271" i="4"/>
  <c r="H263" i="4"/>
  <c r="H255" i="4"/>
  <c r="H247" i="4"/>
  <c r="H239" i="4"/>
  <c r="H231" i="4"/>
  <c r="H223" i="4"/>
  <c r="H215" i="4"/>
  <c r="H207" i="4"/>
  <c r="H199" i="4"/>
  <c r="H190" i="4"/>
  <c r="H179" i="4"/>
  <c r="H158" i="4"/>
  <c r="H147" i="4"/>
  <c r="H126" i="4"/>
  <c r="H115" i="4"/>
  <c r="H94" i="4"/>
  <c r="H83" i="4"/>
  <c r="H72" i="4"/>
  <c r="H52" i="4"/>
  <c r="H32" i="4"/>
  <c r="H11" i="4"/>
  <c r="I17" i="4"/>
</calcChain>
</file>

<file path=xl/sharedStrings.xml><?xml version="1.0" encoding="utf-8"?>
<sst xmlns="http://schemas.openxmlformats.org/spreadsheetml/2006/main" count="3491" uniqueCount="1179">
  <si>
    <t>Columns</t>
  </si>
  <si>
    <t>Display in project setup</t>
  </si>
  <si>
    <t>Display in workflow</t>
  </si>
  <si>
    <t>ColumnVisibilityScopeEnumCode</t>
  </si>
  <si>
    <t>IsSelectionMandatory</t>
  </si>
  <si>
    <t>INVOICE_CREATION_DATE</t>
  </si>
  <si>
    <t>Yes (can be selected
OR de-selected)</t>
  </si>
  <si>
    <t>Yes (if selected)</t>
  </si>
  <si>
    <t>GEP_FISCAL_YEAR</t>
  </si>
  <si>
    <t>yes  (selected by default,
user should not unselect)</t>
  </si>
  <si>
    <t>yes</t>
  </si>
  <si>
    <t>Yes</t>
  </si>
  <si>
    <t>GEP_JOB_ID</t>
  </si>
  <si>
    <t>no</t>
  </si>
  <si>
    <t>CUSTOMER_SUPPLIER_STATUS</t>
  </si>
  <si>
    <t>GEP_DATAID</t>
  </si>
  <si>
    <t>bigint</t>
  </si>
  <si>
    <t>GEP DATA ID</t>
  </si>
  <si>
    <t>GEP - Admin - ID</t>
  </si>
  <si>
    <t>No</t>
  </si>
  <si>
    <t>UNIQUEID</t>
  </si>
  <si>
    <t>nvarchar</t>
  </si>
  <si>
    <t>Unique ID</t>
  </si>
  <si>
    <t>Source Table DataID + Source File Name + Source Record Entry Date</t>
  </si>
  <si>
    <t>INVOICE_DOCUMENT_TYPE</t>
  </si>
  <si>
    <t>Invoice Document Type</t>
  </si>
  <si>
    <t>ERP - Invoice - Document</t>
  </si>
  <si>
    <t>SAP Doc Type</t>
  </si>
  <si>
    <t>INVOICE_POSTING_KEY</t>
  </si>
  <si>
    <t>Invoice Posting Key</t>
  </si>
  <si>
    <t>SAP Pos Key</t>
  </si>
  <si>
    <t>INVOICE_DOCUMENT_NUMBER</t>
  </si>
  <si>
    <t>Invoice Document Number</t>
  </si>
  <si>
    <t>ERP Invoice Number</t>
  </si>
  <si>
    <t>INVOICE_NUMBER</t>
  </si>
  <si>
    <t>Invoice Number</t>
  </si>
  <si>
    <t>Vendor Invoice Number</t>
  </si>
  <si>
    <t>INVOICE_LINE_NUMBER</t>
  </si>
  <si>
    <t>Invoice Line Number</t>
  </si>
  <si>
    <t>INVOICE_DISTRIBUTION_LINE_NUMBER</t>
  </si>
  <si>
    <t>Invoice Line Distribution number</t>
  </si>
  <si>
    <t>INVOICE_NUMBER_2</t>
  </si>
  <si>
    <t>Invoice Number 2</t>
  </si>
  <si>
    <t>INVOICE_NUMBER_3</t>
  </si>
  <si>
    <t>Invoice Number 3</t>
  </si>
  <si>
    <t>INVOICE_VOUCHER_NUMBER</t>
  </si>
  <si>
    <t>Invoice Voucher Number</t>
  </si>
  <si>
    <t>Journal ID</t>
  </si>
  <si>
    <t>INVOICE_VOUCHER_LINE_NUMBER</t>
  </si>
  <si>
    <t>Invoice Voucher Line Number</t>
  </si>
  <si>
    <t>INVOICE_JOURNAL_NUMBER</t>
  </si>
  <si>
    <t>Invoice Journal Number</t>
  </si>
  <si>
    <t>INVOICE_LINE_TYPE</t>
  </si>
  <si>
    <t>Invoice Line Type</t>
  </si>
  <si>
    <t>Tax, VAT,</t>
  </si>
  <si>
    <t>INVOICE_PAYMENT_METHOD</t>
  </si>
  <si>
    <t>Invoice Payment Method</t>
  </si>
  <si>
    <t>WireTr, EFT,</t>
  </si>
  <si>
    <t>date</t>
  </si>
  <si>
    <t>Invoice Creation Date</t>
  </si>
  <si>
    <t>ERP - Invoice - Period</t>
  </si>
  <si>
    <t>By Supplier, Billed Dt</t>
  </si>
  <si>
    <t>INVOICE_RECEIPT_DATE</t>
  </si>
  <si>
    <t>Invoice Receipt Date</t>
  </si>
  <si>
    <t>INVOICE_PERIOD_ID</t>
  </si>
  <si>
    <t>Invoice Period ID</t>
  </si>
  <si>
    <t>INVOICE_POSTING_DATE</t>
  </si>
  <si>
    <t>Invoice Posted Date</t>
  </si>
  <si>
    <t>Entered in ERP</t>
  </si>
  <si>
    <t>INVOICE_ACCOUNTING_DATE</t>
  </si>
  <si>
    <t>Invoice Accounting Date</t>
  </si>
  <si>
    <t>GL Date</t>
  </si>
  <si>
    <t>INVOICE_PAID_DATE</t>
  </si>
  <si>
    <t>Invoice Paid Date</t>
  </si>
  <si>
    <t>Card Pymt Dt</t>
  </si>
  <si>
    <t>INVOICE_LINE_AMOUNT_NORMALIZED</t>
  </si>
  <si>
    <t>float</t>
  </si>
  <si>
    <t>Invoice Line Amount Normalized</t>
  </si>
  <si>
    <t>ERP - Invoice - Amount</t>
  </si>
  <si>
    <t>USD or EUR</t>
  </si>
  <si>
    <t>PO_UNIT_PRICE_LOCAL</t>
  </si>
  <si>
    <t>PO Unit Price Local</t>
  </si>
  <si>
    <t>ERP - PO</t>
  </si>
  <si>
    <t>INVOICE_LINE_AMOUNT_CURRENCY</t>
  </si>
  <si>
    <t>Invoice Line Amount Currency</t>
  </si>
  <si>
    <t>Currency</t>
  </si>
  <si>
    <t>INVOICE_DEBIT_CREDIT_INDICATOR</t>
  </si>
  <si>
    <t>Invoice Debit Credit Indicator</t>
  </si>
  <si>
    <t>INVOICE_UNIT_PRICE_NORMALIZED</t>
  </si>
  <si>
    <t>Invoice Unit Price Normalized</t>
  </si>
  <si>
    <t>INVOICE_LINE_AMOUNT_LOCAL</t>
  </si>
  <si>
    <t>Invoice Line Amount Local</t>
  </si>
  <si>
    <t>INVOICE_UNIT_PRICE_CURRENCY</t>
  </si>
  <si>
    <t>Invoice Unit Price Currency</t>
  </si>
  <si>
    <t>INVOICE_QUANTITY</t>
  </si>
  <si>
    <t>Invoice Quantity</t>
  </si>
  <si>
    <t>INVOICE_UOM</t>
  </si>
  <si>
    <t>Invoice UOM</t>
  </si>
  <si>
    <t>INVOICE_LINE_DESCRIPTION</t>
  </si>
  <si>
    <t>Invoice Description</t>
  </si>
  <si>
    <t>INVOICE_LINE_DESCRIPTION_2</t>
  </si>
  <si>
    <t>Invoice Description 2</t>
  </si>
  <si>
    <t>INVOICE_CREATED_BY</t>
  </si>
  <si>
    <t>Invoice Created By</t>
  </si>
  <si>
    <t>Keyer</t>
  </si>
  <si>
    <t>INVOICE_APPROVED_BY</t>
  </si>
  <si>
    <t>Invoice Approved By</t>
  </si>
  <si>
    <t>Approver</t>
  </si>
  <si>
    <t>INVOICE_LANGUAGE_KEY</t>
  </si>
  <si>
    <t>Invoice Language</t>
  </si>
  <si>
    <t>If in SAP</t>
  </si>
  <si>
    <t>INVOICE_STATUS</t>
  </si>
  <si>
    <t>Invoice Status</t>
  </si>
  <si>
    <t>INVOICE_TYPE</t>
  </si>
  <si>
    <t>Invoice Type</t>
  </si>
  <si>
    <t>Credit Memo, Void Payments</t>
  </si>
  <si>
    <t>SHIPPING_CODE</t>
  </si>
  <si>
    <t>Shipping Code</t>
  </si>
  <si>
    <t>ERP - Miscellaneous</t>
  </si>
  <si>
    <t>SHIPPING_MODE_TYPE</t>
  </si>
  <si>
    <t>Shipping Mode Type</t>
  </si>
  <si>
    <t>Air, Ocean</t>
  </si>
  <si>
    <t>SHIPPING_TYPE</t>
  </si>
  <si>
    <t>Shipping Type</t>
  </si>
  <si>
    <t>Inbound, Outbound</t>
  </si>
  <si>
    <t>INVOICE_DIRECT_INDIRECT_INDICATOR</t>
  </si>
  <si>
    <t>Direct Indirect Indicator</t>
  </si>
  <si>
    <t>CAPEX_OPEX_INDICATOR</t>
  </si>
  <si>
    <t>Capex Opex Indicator</t>
  </si>
  <si>
    <t>DOMESTIC_INTERNALTIONAL_INDICATOR</t>
  </si>
  <si>
    <t>Domestic International Indicator</t>
  </si>
  <si>
    <t>GEP_NORM_INVOICE_UNIT_PRICE_USD</t>
  </si>
  <si>
    <t>GEP Normalized Invoice Unit Price (USD)</t>
  </si>
  <si>
    <t>GEP - Amount</t>
  </si>
  <si>
    <t>GEP_NORM_INVOICE_UNIT_PRICE_EUR</t>
  </si>
  <si>
    <t>GEP Normalized Invoice Unit Price (EUR)</t>
  </si>
  <si>
    <t>GEP_NORM_INVOICE_QUANTITY</t>
  </si>
  <si>
    <t>GEP Normalized Invoice Quanity</t>
  </si>
  <si>
    <t>Convert to Standard UOM</t>
  </si>
  <si>
    <t>GEP_NORM_INVOICE_UOM</t>
  </si>
  <si>
    <t>GEP Normalized Invoice UOM</t>
  </si>
  <si>
    <t>EXCH_MONTH</t>
  </si>
  <si>
    <t>GEP Currecy Exchange Month</t>
  </si>
  <si>
    <t>EXCH_YEAR</t>
  </si>
  <si>
    <t>GEP Currecy Exchange Year</t>
  </si>
  <si>
    <t>EXCH_RATE</t>
  </si>
  <si>
    <t>GEP Currecy Exchange Rate</t>
  </si>
  <si>
    <t>GEP_NORM_SPEND_USD</t>
  </si>
  <si>
    <t>GEP Normalized Spend (USD)</t>
  </si>
  <si>
    <t>GEP_NORM_SPEND_USD_WITHOUT_TAX</t>
  </si>
  <si>
    <t>GEP Normalized Spend (USD) Without Tax</t>
  </si>
  <si>
    <t>GEP_NORM_SPEND_EUR</t>
  </si>
  <si>
    <t>GEP Normalized Spend (EUR)</t>
  </si>
  <si>
    <t>GEP_NORM_SPEND_EUR_WITHOUT_TAX</t>
  </si>
  <si>
    <t>GEP Normalized Spend (EUR) Without Tax</t>
  </si>
  <si>
    <t>GEP_NORM_SPEND_GBP</t>
  </si>
  <si>
    <t>GEP Normalized Spend (GBP)</t>
  </si>
  <si>
    <t>GEP_NORM_SPEND_AUD</t>
  </si>
  <si>
    <t>GEP Normalized Spend (AUD)</t>
  </si>
  <si>
    <t>GEP_NORM_SPEND_CAD</t>
  </si>
  <si>
    <t>GEP Normalized Spend (CAD)</t>
  </si>
  <si>
    <t>GEP_NORM_SPEND_CNY</t>
  </si>
  <si>
    <t>GEP Normalized Spend (CNY)</t>
  </si>
  <si>
    <t>GEP_NORM_SPEND_JPY</t>
  </si>
  <si>
    <t>GEP Normalized Spend (JPY)</t>
  </si>
  <si>
    <t>GEP_NORM_SPEND_CHF</t>
  </si>
  <si>
    <t>GEP Normalized Spend (CHF)</t>
  </si>
  <si>
    <t>GEP_NORM_SPEND_MXN</t>
  </si>
  <si>
    <t>GEP Normalized Spend (MXN)</t>
  </si>
  <si>
    <t>GEP_NORM_SPEND_NOK</t>
  </si>
  <si>
    <t>GEP Normalized Spend (NOK)</t>
  </si>
  <si>
    <t>GEP_NORMALIZED_PO_UNIT_PRICE_USD</t>
  </si>
  <si>
    <t>GEP Normalized PO Unit Price (USD)</t>
  </si>
  <si>
    <t>GEP_NORMALIZED_PO_UNIT_PRICE_EUR</t>
  </si>
  <si>
    <t>GEP Normalized PO Unit Price (EUR)</t>
  </si>
  <si>
    <t>GEP_NORM_DATE</t>
  </si>
  <si>
    <t>GEP Normalized Date</t>
  </si>
  <si>
    <t>GEP - Period</t>
  </si>
  <si>
    <t>CREATED_DATE</t>
  </si>
  <si>
    <t>datetime</t>
  </si>
  <si>
    <t>Record Entry Date</t>
  </si>
  <si>
    <t>MODIFIED_DATE</t>
  </si>
  <si>
    <t>Record Modifed Date</t>
  </si>
  <si>
    <t>GEP_SUPP_CLUSTER</t>
  </si>
  <si>
    <t>int</t>
  </si>
  <si>
    <t>GEP Vendor Normalization Cluster ID</t>
  </si>
  <si>
    <t>GEP - Admin - Maintenance</t>
  </si>
  <si>
    <t>GEP_CLN_CLUSTER</t>
  </si>
  <si>
    <t>GEP Classification Cluster ID</t>
  </si>
  <si>
    <t>GEP_BU_CLUSTER</t>
  </si>
  <si>
    <t>GEP BU Cluster ID</t>
  </si>
  <si>
    <t>GEP_EXCLUDE</t>
  </si>
  <si>
    <t>boolean</t>
  </si>
  <si>
    <t>GEP Exclude</t>
  </si>
  <si>
    <t>GEP_EXCLUSION_COMMENTS</t>
  </si>
  <si>
    <t>GEP Exclusion Comments</t>
  </si>
  <si>
    <t>GEP_EXCLUSION_CRITERIA</t>
  </si>
  <si>
    <t>GEP Exclusion Criteria</t>
  </si>
  <si>
    <t>OOR date, Intercompany</t>
  </si>
  <si>
    <t>GEP_TRANSLATED_SUPP_NAME</t>
  </si>
  <si>
    <t>GEP Translated Supplier Name</t>
  </si>
  <si>
    <t>GEP_TRANSLATED_INVOICE_LINE_DESCRIPTION</t>
  </si>
  <si>
    <t>GEP Translated Invoice Description</t>
  </si>
  <si>
    <t>GEP_TRANSLATED_PO_DESCRIPTION</t>
  </si>
  <si>
    <t>GEP Translated PO Description</t>
  </si>
  <si>
    <t>GEP_TRANSLATED_MATERIAL_DESCRIPTION</t>
  </si>
  <si>
    <t>GEP Translated Material Description</t>
  </si>
  <si>
    <t>GEP_TRANSLATED_DESCRIPTION_2</t>
  </si>
  <si>
    <t>GEP Translated Description 2</t>
  </si>
  <si>
    <t>GEP_ACTUAL_PAYMENT_TERM_DAYS</t>
  </si>
  <si>
    <t>GEP Actual Payment Term Days</t>
  </si>
  <si>
    <t>GEP - Payment Term</t>
  </si>
  <si>
    <t>Paid Date - Posted Date</t>
  </si>
  <si>
    <t>GEP_PO_AVG_UNIT_PRICE</t>
  </si>
  <si>
    <t>GEP PO Average Unit Price</t>
  </si>
  <si>
    <t>GEP - Miscellaneous</t>
  </si>
  <si>
    <t>GEP_ONE_TIME_SUPP_FLAG</t>
  </si>
  <si>
    <t>GEP One Time Vendor Flag</t>
  </si>
  <si>
    <t>GEP_ONE_ITEM_MULTI_SUPP_FLAG</t>
  </si>
  <si>
    <t>GEP One Item Multiple Supplier Flag</t>
  </si>
  <si>
    <t>GEP_ONE_SUPP_MULTI_BU_FLAG</t>
  </si>
  <si>
    <t>GEP One Supplier Multiple BU Flag</t>
  </si>
  <si>
    <t>GEP_ONE_SUPP_MULTI_PAYTERM_FLAG</t>
  </si>
  <si>
    <t>GEP One Supplier Multiple Payment Term Flag</t>
  </si>
  <si>
    <t>GEP_SUPP_SPEND_TOP_BUCKET</t>
  </si>
  <si>
    <t>GEP Supplier Spend Top Bucket</t>
  </si>
  <si>
    <t>Top 80, 80-95</t>
  </si>
  <si>
    <t>GEP_SUPP_SPEND_BUCKET</t>
  </si>
  <si>
    <t>GEP Supplier Spend Bucket</t>
  </si>
  <si>
    <t>&gt;1M, 500K-1M,…</t>
  </si>
  <si>
    <t>GEP_INV_SPEND_BUCKET</t>
  </si>
  <si>
    <t>GEP Invoice Spend Bucket</t>
  </si>
  <si>
    <t>GEP_PO_SPEND_BUCKET</t>
  </si>
  <si>
    <t>GEP PO Spend Bucket</t>
  </si>
  <si>
    <t>GEP_PAYTERM_BUCKET</t>
  </si>
  <si>
    <t>GEP Invoice Payment Term Days Bucket</t>
  </si>
  <si>
    <t>0-10, 10-30, 30-60</t>
  </si>
  <si>
    <t>GEP_TRANS_BUCKET</t>
  </si>
  <si>
    <t>GEP Transaction Spend Bucket</t>
  </si>
  <si>
    <t>GEP_PRIORITY</t>
  </si>
  <si>
    <t>GEP CF Priority Bucket</t>
  </si>
  <si>
    <t>CF priority bucket</t>
  </si>
  <si>
    <t>GEP_QA_FLAG_VNE</t>
  </si>
  <si>
    <t>GEP VNE QA Flag</t>
  </si>
  <si>
    <t>QA Completed, QA Pending</t>
  </si>
  <si>
    <t>GEP_QA_FLAG_CF</t>
  </si>
  <si>
    <t>GEP CF QA Flag</t>
  </si>
  <si>
    <t>GEP_QA_FLAG_OTH</t>
  </si>
  <si>
    <t>GEP QA Flag Other</t>
  </si>
  <si>
    <t>QA for other than CF and VNE, like BU</t>
  </si>
  <si>
    <t>GEP_SLA_FLAG_VNE</t>
  </si>
  <si>
    <t>GEP VNE SLA Flag</t>
  </si>
  <si>
    <t>SLA sampling pass, SLA sampling fail, Not part of SLA sample</t>
  </si>
  <si>
    <t>GEP_SLA_FLAG_CF</t>
  </si>
  <si>
    <t>s</t>
  </si>
  <si>
    <t>GEP_AI_SOURCE_CF</t>
  </si>
  <si>
    <t>GEP Classification Source</t>
  </si>
  <si>
    <t>RULE - CLIENT, RULE - GEP, AI- DATA LAKE, AI - PROJECT</t>
  </si>
  <si>
    <t>GEP_AI_ALGO_VNE</t>
  </si>
  <si>
    <t>GEP VNE AI Algorithm</t>
  </si>
  <si>
    <t>ML1, ML2, etc.</t>
  </si>
  <si>
    <t>GEP_AI_ALGO_CF</t>
  </si>
  <si>
    <t>GEP CF AI Algorithm</t>
  </si>
  <si>
    <t>GEP_FEEDBACK_FLAG</t>
  </si>
  <si>
    <t>GEP CF Feedback Flag</t>
  </si>
  <si>
    <t>If Part of CF Feedbacks</t>
  </si>
  <si>
    <t>GEP_VNE_FEEDBACK_FLAG</t>
  </si>
  <si>
    <t>GEP VNE Feedback Flag</t>
  </si>
  <si>
    <t>If Part of VNE Feedbacks</t>
  </si>
  <si>
    <t>GEP_VNE_SOURCE</t>
  </si>
  <si>
    <t>GEP Supplier Normalization Method L1</t>
  </si>
  <si>
    <t>Manual, QA, AI, Rules, Historical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</si>
  <si>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</si>
  <si>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</si>
  <si>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</si>
  <si>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</si>
  <si>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</si>
  <si>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</si>
  <si>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</si>
  <si>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</si>
  <si>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</si>
  <si>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</si>
  <si>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</si>
  <si>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</si>
  <si>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</si>
  <si>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</si>
  <si>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</si>
  <si>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</si>
  <si>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GEP_CF_SOURCE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</si>
  <si>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</si>
  <si>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</si>
  <si>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</si>
  <si>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</si>
  <si>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</si>
  <si>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 Job ID</t>
  </si>
  <si>
    <t>ID of the Job</t>
  </si>
  <si>
    <t>GEP_JOB_NAME</t>
  </si>
  <si>
    <t>GEP Job Name</t>
  </si>
  <si>
    <t>Name of the Job in the UI</t>
  </si>
  <si>
    <t>GEP_COMMENTS</t>
  </si>
  <si>
    <t>GEP Comments</t>
  </si>
  <si>
    <t>GEP_DUPLICATE_KEY_FLAG</t>
  </si>
  <si>
    <t>GEP Duplicate (Key) Flag</t>
  </si>
  <si>
    <t>GEP_DUPLICATE_KEY_ID</t>
  </si>
  <si>
    <t>GEP Duplicate (key) ID</t>
  </si>
  <si>
    <t>GEP_DUPLICATE_ALL_FLAG</t>
  </si>
  <si>
    <t>GEP Duplicate (All) Flag</t>
  </si>
  <si>
    <t>GEP_DUPLICATE_ALL_ID</t>
  </si>
  <si>
    <t>GEP Duplicate (All) ID</t>
  </si>
  <si>
    <t>GEP_RULE_ID</t>
  </si>
  <si>
    <t>GEP Rule ID (Classification)</t>
  </si>
  <si>
    <t>GEP_RULE_ID_VNE</t>
  </si>
  <si>
    <t>GEP Rule ID (Vendor Normalization)</t>
  </si>
  <si>
    <t>GEP_RULE_ID_OTHER</t>
  </si>
  <si>
    <t>GEP Rule ID (Other)</t>
  </si>
  <si>
    <t>RULE_PROVIDER</t>
  </si>
  <si>
    <t>GEP Rule Provider (Classification)</t>
  </si>
  <si>
    <t>RULE_SOURCE</t>
  </si>
  <si>
    <t>GEP Rule Source (Classification)</t>
  </si>
  <si>
    <t>RULE_TYPE_NAME</t>
  </si>
  <si>
    <t>GEP Rule Type</t>
  </si>
  <si>
    <t>GEP_CF_STATUS_FLAG</t>
  </si>
  <si>
    <t>GEP Classification Status Flag</t>
  </si>
  <si>
    <t>GEP_VNE_STATUS_FLAG</t>
  </si>
  <si>
    <t>GEP Supplier Normalization Status Flag</t>
  </si>
  <si>
    <t>All Steps Completed. VNE Delivery Status - COMPLETED, TO REVIEW, TO PROCESS</t>
  </si>
  <si>
    <t>GEP_CONFIDENCE_FLAG</t>
  </si>
  <si>
    <t>GEP Confidence Flag</t>
  </si>
  <si>
    <t>Both CF and VNE Completed Status</t>
  </si>
  <si>
    <t>GEP_DELIVERY_STATUS</t>
  </si>
  <si>
    <t>GEP Delivery Status Flag</t>
  </si>
  <si>
    <t>GEP_CF_USER</t>
  </si>
  <si>
    <t>GEP CF User</t>
  </si>
  <si>
    <t>User who processed Manual or CF QA</t>
  </si>
  <si>
    <t>GEP_VNE_USER</t>
  </si>
  <si>
    <t>GEP VNE User</t>
  </si>
  <si>
    <t>User who processed Manual or VNE QA</t>
  </si>
  <si>
    <t>GEP_AI_DL_CATEGORY_L1</t>
  </si>
  <si>
    <t>GEP AI DL Category L1</t>
  </si>
  <si>
    <t>GEP - Admin - Data Lake</t>
  </si>
  <si>
    <t>Cold Start Run 1</t>
  </si>
  <si>
    <t>GEP_AI_DL_CATEGORY_L2</t>
  </si>
  <si>
    <t>GEP AI DL Category L2</t>
  </si>
  <si>
    <t>GEP_AI_DL_CATEGORY_L3</t>
  </si>
  <si>
    <t>GEP AI DL Category L3</t>
  </si>
  <si>
    <t>GEP_AI_DL_CATEGORY_L4</t>
  </si>
  <si>
    <t>GEP AI DL Category L4</t>
  </si>
  <si>
    <t>GEP_AI_DL_SUPPLIER_SIC_NAICS</t>
  </si>
  <si>
    <t>GEP AI DL Supplier SIC NAICS</t>
  </si>
  <si>
    <t>Cold Start Future Plan</t>
  </si>
  <si>
    <t>GEP_MANAGED_CATEGORY_FLAG</t>
  </si>
  <si>
    <t>GEP Managed Category</t>
  </si>
  <si>
    <t>GEP_SOURCING_SCOPE_FLAG</t>
  </si>
  <si>
    <t>GEP Sourcing Scope</t>
  </si>
  <si>
    <t>Global, Nationalized, Local</t>
  </si>
  <si>
    <t>GEP_SOLE_SOURCING_FLAG</t>
  </si>
  <si>
    <t>GEP Sole Sourcing</t>
  </si>
  <si>
    <t>GEP_BUYING_CHANNEL</t>
  </si>
  <si>
    <t>GEP Buying Channel</t>
  </si>
  <si>
    <t>Catalog, Card, PO Spot, PO Release</t>
  </si>
  <si>
    <t>GEP_PAYMENT_CHANNEL</t>
  </si>
  <si>
    <t>GEP Payment Channel</t>
  </si>
  <si>
    <t>Card, Wire Transfer, etc</t>
  </si>
  <si>
    <t>GEP_SOURCING_REGION</t>
  </si>
  <si>
    <t>GEP Sourcing Region</t>
  </si>
  <si>
    <t>Domestic, LCCS, HCCS</t>
  </si>
  <si>
    <t>GEP_PO_NON_PO_FLAG</t>
  </si>
  <si>
    <t>GEP PO Flag</t>
  </si>
  <si>
    <t>Off PO, On PO</t>
  </si>
  <si>
    <t>GEP_CONTRACT_FLAG</t>
  </si>
  <si>
    <t>GEP Contract Flag</t>
  </si>
  <si>
    <t>GEP_CONFIDENTIAL_FLAG</t>
  </si>
  <si>
    <t>GEP Confidential Flag</t>
  </si>
  <si>
    <t>GEP_INTERCOMPANY_FLAG</t>
  </si>
  <si>
    <t>GEP Intercompany Flag</t>
  </si>
  <si>
    <t>GEP_DISCONTINUED_FLAG</t>
  </si>
  <si>
    <t>GEP Discontinued Flag</t>
  </si>
  <si>
    <t>GEP_CATEGORY_MANAGER_GLOBAL</t>
  </si>
  <si>
    <t>GEP Category Manager Global</t>
  </si>
  <si>
    <t>GEP_CATEGORY_MANAGER_REGION</t>
  </si>
  <si>
    <t>GEP Category Manager Region</t>
  </si>
  <si>
    <t>INVOICE_UNIT_PRICE_IN_LOCAL_CURRENCY</t>
  </si>
  <si>
    <t>Invoice Unit Price Local</t>
  </si>
  <si>
    <t>BUSINESS_DIVISION</t>
  </si>
  <si>
    <t>Business Division</t>
  </si>
  <si>
    <t>ERP - Invoice - BU</t>
  </si>
  <si>
    <t>Division</t>
  </si>
  <si>
    <t>DEPARTMENT_CODE</t>
  </si>
  <si>
    <t>Department Code</t>
  </si>
  <si>
    <t>Department</t>
  </si>
  <si>
    <t>DEPARTMENT_DESCRIPTION</t>
  </si>
  <si>
    <t>Department Description</t>
  </si>
  <si>
    <t>BUSINESS_UNIT_CODE</t>
  </si>
  <si>
    <t>Business Unit Code</t>
  </si>
  <si>
    <t>BUSINESS_UNIT_DESC</t>
  </si>
  <si>
    <t>Business Unit</t>
  </si>
  <si>
    <t>Org Unit, Operating Unit</t>
  </si>
  <si>
    <t>BUSINESS_GROUP_DESC</t>
  </si>
  <si>
    <t>BU Group</t>
  </si>
  <si>
    <t>BU Hierarchy 1</t>
  </si>
  <si>
    <t>BUSINESS_GROUP_DESC_2</t>
  </si>
  <si>
    <t>BU Group 2</t>
  </si>
  <si>
    <t>BU Hierarchy 2</t>
  </si>
  <si>
    <t>BUSINESS_GROUP_DESC_3</t>
  </si>
  <si>
    <t>BU Group 3</t>
  </si>
  <si>
    <t>BU Hierarchy 3</t>
  </si>
  <si>
    <t>BUSINESS_GROUP_DESC_4</t>
  </si>
  <si>
    <t>BU Group 4</t>
  </si>
  <si>
    <t>BU Hierarchy 4</t>
  </si>
  <si>
    <t>BUSINESS_GROUP_DESC_5</t>
  </si>
  <si>
    <t>BU Group 5</t>
  </si>
  <si>
    <t>BU Hierarchy 5</t>
  </si>
  <si>
    <t>BUSINESS_GROUP_DESC_6</t>
  </si>
  <si>
    <t>BU Group 6</t>
  </si>
  <si>
    <t>BU Hierarchy 6</t>
  </si>
  <si>
    <t>GEP_NORM_BUSINESS_UNIT</t>
  </si>
  <si>
    <t>GEP Normalized Business Unit</t>
  </si>
  <si>
    <t>GEP - BU</t>
  </si>
  <si>
    <t>GEP_NORM_BU_LEVEL1</t>
  </si>
  <si>
    <t>GEP Normalized Business Group Level 1</t>
  </si>
  <si>
    <t>GEP_NORM_BU_LEVEL2</t>
  </si>
  <si>
    <t>GEP Normalized Business Group Level 2</t>
  </si>
  <si>
    <t>GEP_NORM_BU_LEVEL3</t>
  </si>
  <si>
    <t>GEP Normalized Business Group Level 3</t>
  </si>
  <si>
    <t>GEP_NORM_BU_LEVEL4</t>
  </si>
  <si>
    <t>GEP Normalized Business Group Level 4</t>
  </si>
  <si>
    <t>COMPANY_CODE</t>
  </si>
  <si>
    <t>Company Code</t>
  </si>
  <si>
    <t>COMPANY_NAME</t>
  </si>
  <si>
    <t>Company Name</t>
  </si>
  <si>
    <t>COMPANY_COUNTRY</t>
  </si>
  <si>
    <t>Company Country</t>
  </si>
  <si>
    <t>COMPANY_REGION</t>
  </si>
  <si>
    <t>Company Region</t>
  </si>
  <si>
    <t>GEP_NORM_COMPANY</t>
  </si>
  <si>
    <t>GEP Normalized Company</t>
  </si>
  <si>
    <t>GEP_NORM_COMPANY_COUNTRY</t>
  </si>
  <si>
    <t>GEP Business Country</t>
  </si>
  <si>
    <t>GEP - BU Geography</t>
  </si>
  <si>
    <t>GEP_NORM_COMPANY_SUB_REGION</t>
  </si>
  <si>
    <t>GEP Business Sub Region</t>
  </si>
  <si>
    <t>GEP_NORM_COMPANY_REGION</t>
  </si>
  <si>
    <t>GEP Business Region</t>
  </si>
  <si>
    <t>PLANT_TYPE</t>
  </si>
  <si>
    <t>Facility Type</t>
  </si>
  <si>
    <t>Office, Plant, Store</t>
  </si>
  <si>
    <t>PLANT_CODE</t>
  </si>
  <si>
    <t>Facility Code</t>
  </si>
  <si>
    <t>Plant Code, Ship to Plant</t>
  </si>
  <si>
    <t>PLANT_NAME</t>
  </si>
  <si>
    <t>Facility Name</t>
  </si>
  <si>
    <t>Plant Name</t>
  </si>
  <si>
    <t>PLANT_ADDRESS</t>
  </si>
  <si>
    <t>Facility Address</t>
  </si>
  <si>
    <t>Plant Address</t>
  </si>
  <si>
    <t>PLANT_CITY</t>
  </si>
  <si>
    <t>Facility City</t>
  </si>
  <si>
    <t>Plant City</t>
  </si>
  <si>
    <t>PLANT_STATE</t>
  </si>
  <si>
    <t>Facility State</t>
  </si>
  <si>
    <t>Plant State</t>
  </si>
  <si>
    <t>PLANT_ZIP_CODE</t>
  </si>
  <si>
    <t>Facility Zip</t>
  </si>
  <si>
    <t>Plant Zip</t>
  </si>
  <si>
    <t>PLANT_COUNTRY</t>
  </si>
  <si>
    <t>Facility Country</t>
  </si>
  <si>
    <t>Plant Country</t>
  </si>
  <si>
    <t>PLANT_REGION</t>
  </si>
  <si>
    <t>Facility Region</t>
  </si>
  <si>
    <t>Plant Region</t>
  </si>
  <si>
    <t>GEP_NORM_PLANT_NAME</t>
  </si>
  <si>
    <t>GEP Normalized Facility</t>
  </si>
  <si>
    <t>SUPPLIER_NUMBER</t>
  </si>
  <si>
    <t>Invoice Supplier Number</t>
  </si>
  <si>
    <t>ERP - Invoice - Supplier</t>
  </si>
  <si>
    <t>SUPPLIER_NAME</t>
  </si>
  <si>
    <t>Invoice Supplier Name</t>
  </si>
  <si>
    <t>SUPPLIER_ADDRESS</t>
  </si>
  <si>
    <t>Invoice Supplier Address</t>
  </si>
  <si>
    <t>SUPPLIER_CITY</t>
  </si>
  <si>
    <t>Invoice Supplier City</t>
  </si>
  <si>
    <t>SUPPLIER_ZIP_CODE</t>
  </si>
  <si>
    <t>Invoice Supplier Zip Postal Code</t>
  </si>
  <si>
    <t>SUPPLIER_STATE</t>
  </si>
  <si>
    <t>Invoice Supplier State</t>
  </si>
  <si>
    <t>SUPPLIER_COUNTRY</t>
  </si>
  <si>
    <t>Invoice Supplier Country</t>
  </si>
  <si>
    <t>SUPPLIER_PAYTERM_CODE</t>
  </si>
  <si>
    <t>Supplier Payment Term Code</t>
  </si>
  <si>
    <t>SUPPLIER_PAYTERM_DESC</t>
  </si>
  <si>
    <t>Supplier Payment Term Desc</t>
  </si>
  <si>
    <t>SUPPLIER_TYPE</t>
  </si>
  <si>
    <t>Supplier Type</t>
  </si>
  <si>
    <t>SUPPLIER_DIVERSITY_CODE</t>
  </si>
  <si>
    <t>Supplier Diversity Code</t>
  </si>
  <si>
    <t>SUPPLIER_DUNS_NUMBER</t>
  </si>
  <si>
    <t>Supplier DUNS Number</t>
  </si>
  <si>
    <t>SUPPLIER_ORIGIN_COUNTRY</t>
  </si>
  <si>
    <t>Supplier Country of Origin</t>
  </si>
  <si>
    <t>SUPPLIER_DUNS_SSI</t>
  </si>
  <si>
    <t>Supplier DUNS SSI</t>
  </si>
  <si>
    <t>SUPPLIER_DUNS_SER</t>
  </si>
  <si>
    <t>Supplier DUNS SER</t>
  </si>
  <si>
    <t>SUPPLIER_DUNS_PAYDEX</t>
  </si>
  <si>
    <t>Supplier DUNS PAYDEX</t>
  </si>
  <si>
    <t>SUPPLIER_DUNS_GLOBAL_ULTIMATE_COMPANY_NAME</t>
  </si>
  <si>
    <t>Supplier DUNS Global Ultimate Company</t>
  </si>
  <si>
    <t>SUPPLIER_DUNS_GLOBAL_ULTIMATE_COUNTRY</t>
  </si>
  <si>
    <t>Supplier DUNS Global Ultimate Country</t>
  </si>
  <si>
    <t>SUPPLIER_PREFERRED_STATUS</t>
  </si>
  <si>
    <t>Supplier Preferred status</t>
  </si>
  <si>
    <t>Customer Supplier Status</t>
  </si>
  <si>
    <t>GEP_DELTAFLAG</t>
  </si>
  <si>
    <t>GEP CF Delta Flag</t>
  </si>
  <si>
    <t>Flag new vendors in the latest refresh batch for QA</t>
  </si>
  <si>
    <t>GEP_ENRICHFLAG</t>
  </si>
  <si>
    <t>GEP VNE Enrich Flag</t>
  </si>
  <si>
    <t>Parent Enriched through DL, through Web, through D&amp;B Hoovers</t>
  </si>
  <si>
    <t>GEP_NEW_VENDOR_FLAG</t>
  </si>
  <si>
    <t>GEP New Vendor Flag</t>
  </si>
  <si>
    <t>GEP_NORM_SUPP_NUMBER</t>
  </si>
  <si>
    <t>GEP Supplier Number</t>
  </si>
  <si>
    <t>GEP - Supplier</t>
  </si>
  <si>
    <t>GEP_NORM_SUPP_NAME</t>
  </si>
  <si>
    <t>GEP Normalized Supplier</t>
  </si>
  <si>
    <t>GEP_ULT_PARENT</t>
  </si>
  <si>
    <t>GEP Ultimate Parent</t>
  </si>
  <si>
    <t>GEP_NORM_SUPP_CITY</t>
  </si>
  <si>
    <t>GEP Supplier City</t>
  </si>
  <si>
    <t>GEP_NORM_SUPP_STATE</t>
  </si>
  <si>
    <t>GEP Supplier State</t>
  </si>
  <si>
    <t>GEP_NORM_SUPP_COUNTRY</t>
  </si>
  <si>
    <t>GEP Supplier Country</t>
  </si>
  <si>
    <t>GEP_NORM_SUPP_SUB_REGION</t>
  </si>
  <si>
    <t>GEP Supplier Sub Region</t>
  </si>
  <si>
    <t>GEP_NORM_SUPP_REGION</t>
  </si>
  <si>
    <t>GEP Supplier Region</t>
  </si>
  <si>
    <t>GEP_PREFERRED_SUPPLIER_STATUS</t>
  </si>
  <si>
    <t>GEP Preferred Supplier</t>
  </si>
  <si>
    <t>GEP_CUSTOMER_SUPPLIER_STATUS</t>
  </si>
  <si>
    <t>GEP Customer Supplier Flag</t>
  </si>
  <si>
    <t>GEP_AI_SUPPLIER_LOB</t>
  </si>
  <si>
    <t>GEP AI DL Supplier LOB</t>
  </si>
  <si>
    <t>GEP_SUPPLIER_PAYMENT_TERM</t>
  </si>
  <si>
    <t>GEP Normalized Supplier Payment Term</t>
  </si>
  <si>
    <t>GEP_SUPPLIER_NET_DAYS</t>
  </si>
  <si>
    <t>GEP Supplier Payment Term Net Days</t>
  </si>
  <si>
    <t>GEP_SUPPLIER_DISCOUNT_PERCENTAGE</t>
  </si>
  <si>
    <t>GEP Supplier Payment Term Discount Percentage</t>
  </si>
  <si>
    <t>GEP_SUPPLIER_DISCOUNT_DAYS</t>
  </si>
  <si>
    <t>GEP Supplier Payment Term Net Days Discount Adjusted</t>
  </si>
  <si>
    <t>PAYMENT_TERM_CODE</t>
  </si>
  <si>
    <t>Invoice Payment Term Code</t>
  </si>
  <si>
    <t>ERP - Invoice - Payment Term</t>
  </si>
  <si>
    <t>PAYMENT_TERM_DESCRIPTION</t>
  </si>
  <si>
    <t>Invoice Payment Term Desc</t>
  </si>
  <si>
    <t>GEP_NORM_PAYMENT_TERM</t>
  </si>
  <si>
    <t>GEP Normalized Invoice Payment Term</t>
  </si>
  <si>
    <t>NET 35 10%</t>
  </si>
  <si>
    <t>GEP_NORM_NET_DAYS</t>
  </si>
  <si>
    <t>GEP Invoice Payment Term Net Days</t>
  </si>
  <si>
    <t>GEP_NORM_DISCOUNT_PERCENTAGE</t>
  </si>
  <si>
    <t>GEP Invoice Payment Term Discount Percentage</t>
  </si>
  <si>
    <t>GEP_NORM_DISCOUNT_DAYS</t>
  </si>
  <si>
    <t>GEP Invoice Payment Term Net Days Discount Adjusted</t>
  </si>
  <si>
    <t>GL_ACCOUNT_CODE</t>
  </si>
  <si>
    <t>GL Account Code</t>
  </si>
  <si>
    <t>ERP - Invoice - GL</t>
  </si>
  <si>
    <t>GL_ACCOUNT_NAME</t>
  </si>
  <si>
    <t>GL Account Name</t>
  </si>
  <si>
    <t>GL_ACCOUNT_HIERARCHY_L1</t>
  </si>
  <si>
    <t>GL Hierarchy 1</t>
  </si>
  <si>
    <t>GL_ACCOUNT_HIERARCHY_L2</t>
  </si>
  <si>
    <t>GL Hierarchy 2</t>
  </si>
  <si>
    <t>CHART_OF_ACCOUNT_CODE</t>
  </si>
  <si>
    <t>Chart of Account Code</t>
  </si>
  <si>
    <t>CHART_OF_ACCOUNT_NAME</t>
  </si>
  <si>
    <t>Chart of Account Name</t>
  </si>
  <si>
    <t>COST_CENTER_CODE</t>
  </si>
  <si>
    <t>Cost Center Code</t>
  </si>
  <si>
    <t>ERP - Invoice - Cost Center</t>
  </si>
  <si>
    <t>COST_CENTER_DESCRIPTION</t>
  </si>
  <si>
    <t>Cost Center Name</t>
  </si>
  <si>
    <t>COST_CENTER_HIERARCHY_L1</t>
  </si>
  <si>
    <t>Cost Center Hierarchy 1</t>
  </si>
  <si>
    <t>COST_CENTER_HIERARCHY_L2</t>
  </si>
  <si>
    <t>Cost Center Hierarchy 2</t>
  </si>
  <si>
    <t>COST_CENTER_HIERARCHY_L3</t>
  </si>
  <si>
    <t>Cost Center Hierarchy 3</t>
  </si>
  <si>
    <t>COST_CENTER_HIERARCHY_L4</t>
  </si>
  <si>
    <t>Cost Center Hierarchy 4</t>
  </si>
  <si>
    <t>COST_CENTER_HIERARCHY_L5</t>
  </si>
  <si>
    <t>Cost Center Hierarchy 5</t>
  </si>
  <si>
    <t>CONTRACT_SOURCE_SYSTEM</t>
  </si>
  <si>
    <t>Contract Source System</t>
  </si>
  <si>
    <t>ERP - Contract</t>
  </si>
  <si>
    <t>SbG, Ariba</t>
  </si>
  <si>
    <t>CONTRACT_NUMBER</t>
  </si>
  <si>
    <t>Contract Number</t>
  </si>
  <si>
    <t>CONTRACT_LINE_NUMBER</t>
  </si>
  <si>
    <t>Contract Line Number</t>
  </si>
  <si>
    <t>CONTRACT_AMOUNT</t>
  </si>
  <si>
    <t>Contract Amount</t>
  </si>
  <si>
    <t>CONTRACT_START_DATE</t>
  </si>
  <si>
    <t>Contract Start Date</t>
  </si>
  <si>
    <t>CONTRACT_END_DATE</t>
  </si>
  <si>
    <t>Contract End Date</t>
  </si>
  <si>
    <t>CONTRACT_SUPPLIER_NUMBER</t>
  </si>
  <si>
    <t>Contract Supplier Number</t>
  </si>
  <si>
    <t>CONTRACT_SUPPLIER_NAME</t>
  </si>
  <si>
    <t>Contract Supplier Name</t>
  </si>
  <si>
    <t>CONTRACT_DESCRIPTION</t>
  </si>
  <si>
    <t>Contract Description</t>
  </si>
  <si>
    <t>CONTRACT_DESCRIPTION_2</t>
  </si>
  <si>
    <t>Contract Description 2</t>
  </si>
  <si>
    <t>CONTRACT_CATEGORY_CODE</t>
  </si>
  <si>
    <t>Contract Category Code</t>
  </si>
  <si>
    <t>CONTRACT_CATEGORY_1</t>
  </si>
  <si>
    <t>Contract Category 1</t>
  </si>
  <si>
    <t>CONTRACT_CATEGORY_2</t>
  </si>
  <si>
    <t>Contract Category 2</t>
  </si>
  <si>
    <t>CONTRACT_CATEGORY_3</t>
  </si>
  <si>
    <t>Contract Category 3</t>
  </si>
  <si>
    <t>CONTRACT_CATEGORY_4</t>
  </si>
  <si>
    <t>Contract Category 4</t>
  </si>
  <si>
    <t>CONTRACT_OWNER</t>
  </si>
  <si>
    <t>Contract Owner</t>
  </si>
  <si>
    <t>CONTRACT_STATUS</t>
  </si>
  <si>
    <t>Contract Status</t>
  </si>
  <si>
    <t>CONTRACT_TYPE</t>
  </si>
  <si>
    <t>Contract Type</t>
  </si>
  <si>
    <t>CONTRACT_BUSINESS_UNIT</t>
  </si>
  <si>
    <t>Contract Business Unit</t>
  </si>
  <si>
    <t>CONTRACT_COMPANY</t>
  </si>
  <si>
    <t>Contract Company</t>
  </si>
  <si>
    <t>CONTRACT_BU_COUNTRY</t>
  </si>
  <si>
    <t>Contract BU Country</t>
  </si>
  <si>
    <t>CONTRACT_BU_REGION</t>
  </si>
  <si>
    <t>Contract BU Region</t>
  </si>
  <si>
    <t>CONTRACT_RENEWAL_TYPE</t>
  </si>
  <si>
    <t>Contract Renewal Type</t>
  </si>
  <si>
    <t>CLIENT_CHILD_SUPPLIER</t>
  </si>
  <si>
    <t>Client Child Supplier</t>
  </si>
  <si>
    <t>ERP - Existing Enrichment</t>
  </si>
  <si>
    <t>CLIENT_PARENT_SUPPLIER</t>
  </si>
  <si>
    <t>Client Parent Supplier</t>
  </si>
  <si>
    <t>CLIENT_CATEGORY_CODE</t>
  </si>
  <si>
    <t>Client Category Code</t>
  </si>
  <si>
    <t>CLIENT_CATEGORY_1</t>
  </si>
  <si>
    <t>Client Category 1</t>
  </si>
  <si>
    <t>CLIENT_CATEGORY_2</t>
  </si>
  <si>
    <t>Client Category 2</t>
  </si>
  <si>
    <t>CLIENT_CATEGORY_3</t>
  </si>
  <si>
    <t>Client Category 3</t>
  </si>
  <si>
    <t>CLIENT_CATEGORY_4</t>
  </si>
  <si>
    <t>Client Category 4</t>
  </si>
  <si>
    <t>GEP_CATEGORY_KEY</t>
  </si>
  <si>
    <t>GEP Category Key</t>
  </si>
  <si>
    <t>GEP - Category</t>
  </si>
  <si>
    <t>GEP_CATEGORY_CODE</t>
  </si>
  <si>
    <t>GEP Category Code</t>
  </si>
  <si>
    <t>GEP_CATEGORY_LEVEL_1</t>
  </si>
  <si>
    <t>GEP Category Level 1</t>
  </si>
  <si>
    <t>GEP_CATEGORY_LEVEL_2</t>
  </si>
  <si>
    <t>GEP Category Level 2</t>
  </si>
  <si>
    <t>GEP_CATEGORY_LEVEL_3</t>
  </si>
  <si>
    <t>GEP Category Level 3</t>
  </si>
  <si>
    <t>GEP_CATEGORY_LEVEL_4</t>
  </si>
  <si>
    <t>GEP Category Level 4</t>
  </si>
  <si>
    <t>GEP_CATEGORY_LEVEL_5</t>
  </si>
  <si>
    <t>GEP Category Level 5</t>
  </si>
  <si>
    <t>GEP_CATEGORY_LEVEL_6</t>
  </si>
  <si>
    <t>GEP Category Level 6</t>
  </si>
  <si>
    <t>GEP_CATEGORY_LEVEL_7</t>
  </si>
  <si>
    <t>GEP Category Level 7</t>
  </si>
  <si>
    <t>GEP_CATEGORY_VERSION</t>
  </si>
  <si>
    <t>GEP Category Version</t>
  </si>
  <si>
    <t>GEP_PRODUCT_SERVICE_FLAG</t>
  </si>
  <si>
    <t>GEP Product Service Flag</t>
  </si>
  <si>
    <t>GEP_DIRECT_INDIRECT_FLAG</t>
  </si>
  <si>
    <t>GEP Direct Indirect Flag</t>
  </si>
  <si>
    <t>GEP_SOURCING_CATEGORY</t>
  </si>
  <si>
    <t>GEP Sourcing Category</t>
  </si>
  <si>
    <t>GEP_MRO_CAPITAL_FLAG</t>
  </si>
  <si>
    <t>GEP MRO Capital Flag</t>
  </si>
  <si>
    <t>GEP_UNSPSC_KEY</t>
  </si>
  <si>
    <t>GEP UNSPSC Key</t>
  </si>
  <si>
    <t>GEP_UNSPSC_CODE</t>
  </si>
  <si>
    <t>GEP UNSPSC Code</t>
  </si>
  <si>
    <t>GEP_UNSPSC_L1_SEGMENT</t>
  </si>
  <si>
    <t>GEP UNSPSC L1 Segment</t>
  </si>
  <si>
    <t>GEP_UNSPSC_L2_FAMILY</t>
  </si>
  <si>
    <t>GEP UNSPSC L2 Family</t>
  </si>
  <si>
    <t>GEP_UNSPSC_L3_CATEGORY</t>
  </si>
  <si>
    <t>GEP UNSPSC L3 Category</t>
  </si>
  <si>
    <t>GEP_UNSPSC_L4_COMMODITY</t>
  </si>
  <si>
    <t>GEP UNSPSC L4 Commodity</t>
  </si>
  <si>
    <t>GEP_UNSPSC_VERSION</t>
  </si>
  <si>
    <t>GEP UNSPSC Version</t>
  </si>
  <si>
    <t>GEP_UNSPSC_STATUS</t>
  </si>
  <si>
    <t>GEP UNSPSC Status</t>
  </si>
  <si>
    <t>Active</t>
  </si>
  <si>
    <t>PO_SOURCE_SYSTEM</t>
  </si>
  <si>
    <t>PO Source System</t>
  </si>
  <si>
    <t>PO_STATUS</t>
  </si>
  <si>
    <t>PO Status</t>
  </si>
  <si>
    <t>Draft, Open, Closed</t>
  </si>
  <si>
    <t>PO_TYPE</t>
  </si>
  <si>
    <t>PO Type</t>
  </si>
  <si>
    <t>Catalog, Blanket</t>
  </si>
  <si>
    <t>PO_DOCUMENT_TYPE</t>
  </si>
  <si>
    <t>PO Document Type</t>
  </si>
  <si>
    <t>PO_NUMBER</t>
  </si>
  <si>
    <t>PO Number</t>
  </si>
  <si>
    <t>ERP - Invoice</t>
  </si>
  <si>
    <t>PO_LINE_NUMBER</t>
  </si>
  <si>
    <t>PO Line Number</t>
  </si>
  <si>
    <t>PO_EXTRA_PO_KEY</t>
  </si>
  <si>
    <t>PO Number 2</t>
  </si>
  <si>
    <t>Extra PO Key</t>
  </si>
  <si>
    <t>PO_EXTRA_PO_LINE_KEY</t>
  </si>
  <si>
    <t>PO Number 3</t>
  </si>
  <si>
    <t>Extra PO Line Key</t>
  </si>
  <si>
    <t>PO_DOCUMENT_DATE</t>
  </si>
  <si>
    <t>PO Date</t>
  </si>
  <si>
    <t>Order Date</t>
  </si>
  <si>
    <t>PO_COMPANY_CODE</t>
  </si>
  <si>
    <t>PO Company Code</t>
  </si>
  <si>
    <t>PO_COMPANY_NAME</t>
  </si>
  <si>
    <t>PO Company Name</t>
  </si>
  <si>
    <t>PO_LINE_AMOUNT_NORMALIZED</t>
  </si>
  <si>
    <t>PO Line Amount Normalized</t>
  </si>
  <si>
    <t>GEP_CATEGORY_MANAGER_LOCAL</t>
  </si>
  <si>
    <t>GEP Category Manager Local</t>
  </si>
  <si>
    <t>PO_LINE_AMOUNT_CURRENCY</t>
  </si>
  <si>
    <t>PO Line Amount Currency</t>
  </si>
  <si>
    <t>PO_OPEN_LINE_AMOUNT_NORMALIZED</t>
  </si>
  <si>
    <t>PO Open Line Amount Normalized</t>
  </si>
  <si>
    <t>PO_LINE_AMOUNT_LOCAL</t>
  </si>
  <si>
    <t>PO Line Amount Local</t>
  </si>
  <si>
    <t>PO_OPEN_LINE_AMOUNT_CURRENCY</t>
  </si>
  <si>
    <t>PO Open Line Amount Currency</t>
  </si>
  <si>
    <t>PO_UNIT_PRICE_NORMALIZED</t>
  </si>
  <si>
    <t>PO Unit Price Normalized</t>
  </si>
  <si>
    <t>PO_OPEN_LINE_AMOUNT_LOCAL</t>
  </si>
  <si>
    <t>PO Open Line Amount Local</t>
  </si>
  <si>
    <t>PO_UNIT_PRICE_CURRENCY</t>
  </si>
  <si>
    <t>PO Unit Price Currency</t>
  </si>
  <si>
    <t>PO_PAYMENT_TERM</t>
  </si>
  <si>
    <t>PO Payment Term</t>
  </si>
  <si>
    <t>GEP_NORM_PO_PAYMENT_TERM</t>
  </si>
  <si>
    <t>GEP Normalized PO Payment Term</t>
  </si>
  <si>
    <t>PO_QUANTITY</t>
  </si>
  <si>
    <t>PO Quantity</t>
  </si>
  <si>
    <t>PO_QUANTITY_NORMALIZED</t>
  </si>
  <si>
    <t>GEP Normalized PO Quanity</t>
  </si>
  <si>
    <t>PO_UOM</t>
  </si>
  <si>
    <t>PO UOM</t>
  </si>
  <si>
    <t>PO_UOM_NORMALIZED</t>
  </si>
  <si>
    <t>GEP Normalized PO UOM</t>
  </si>
  <si>
    <t>PO_DESCRIPTION_1</t>
  </si>
  <si>
    <t>PO Description</t>
  </si>
  <si>
    <t>PO_DESCRIPTION_2</t>
  </si>
  <si>
    <t>PO Description 2</t>
  </si>
  <si>
    <t>PO_PLANT_CODE</t>
  </si>
  <si>
    <t>PO Plant Code</t>
  </si>
  <si>
    <t>PO_PLANT_NAME</t>
  </si>
  <si>
    <t>PO Plant Name</t>
  </si>
  <si>
    <t>PO_PLANT_ADDRESS</t>
  </si>
  <si>
    <t>PO Plant Address</t>
  </si>
  <si>
    <t>PO_PLANT_CITY</t>
  </si>
  <si>
    <t>PO Plant City</t>
  </si>
  <si>
    <t>PO_PLANT_STATE</t>
  </si>
  <si>
    <t>PO Plant State</t>
  </si>
  <si>
    <t>PO_PLANT_ZIP</t>
  </si>
  <si>
    <t>PO Plant Zip</t>
  </si>
  <si>
    <t>PO_PLANT_COUNTRY</t>
  </si>
  <si>
    <t>PO Plant Country</t>
  </si>
  <si>
    <t>PO_PLANT_REGION</t>
  </si>
  <si>
    <t>PO Plant Region</t>
  </si>
  <si>
    <t>PO_PLANT_TYPE</t>
  </si>
  <si>
    <t>PO Plant Type</t>
  </si>
  <si>
    <t>PO_CATALOG_STATUS</t>
  </si>
  <si>
    <t>PO Catalog</t>
  </si>
  <si>
    <t>Catalog name</t>
  </si>
  <si>
    <t>PO_SUPPLIER_NUMBER</t>
  </si>
  <si>
    <t>PO Supplier Number</t>
  </si>
  <si>
    <t>PO_SUPPLIER_NAME</t>
  </si>
  <si>
    <t>PO Supplier Name</t>
  </si>
  <si>
    <t>PO_BUYER_CODE</t>
  </si>
  <si>
    <t>PO Buyer Code</t>
  </si>
  <si>
    <t>PO_BUYER_NAME</t>
  </si>
  <si>
    <t>PO Buyer Name</t>
  </si>
  <si>
    <t>Buyer Name</t>
  </si>
  <si>
    <t>PO_PURCHASING_GROUP_CODE</t>
  </si>
  <si>
    <t>PO Purchasing Group Code</t>
  </si>
  <si>
    <t>PO_PURCHASING_GROUP_NAME</t>
  </si>
  <si>
    <t>PO Purchasing Group Name</t>
  </si>
  <si>
    <t>Cat Mgr</t>
  </si>
  <si>
    <t>PO_PURCHASING_GROUP_NAME_2</t>
  </si>
  <si>
    <t>PO Purchasing Group Name 2</t>
  </si>
  <si>
    <t>Tower/ Director</t>
  </si>
  <si>
    <t>PO_PURCHASING_ORG_CODE</t>
  </si>
  <si>
    <t>PO Purchasing Org Code</t>
  </si>
  <si>
    <t>PO_PURCHASING_ORG_NAME</t>
  </si>
  <si>
    <t>PO Purchasing Org Name</t>
  </si>
  <si>
    <t>PO_CREATED_BY</t>
  </si>
  <si>
    <t>PO Created By</t>
  </si>
  <si>
    <t>PO_APPROVER</t>
  </si>
  <si>
    <t>PO Approver</t>
  </si>
  <si>
    <t>PO_GL_CODE</t>
  </si>
  <si>
    <t>PO GL Code</t>
  </si>
  <si>
    <t>PO_GL_NAME</t>
  </si>
  <si>
    <t>PO GL Name</t>
  </si>
  <si>
    <t>PO_COST_CENTER_CODE</t>
  </si>
  <si>
    <t>PO Cost Center Code</t>
  </si>
  <si>
    <t>PO_COST_CENTER_NAME</t>
  </si>
  <si>
    <t>PO Cost Center Name</t>
  </si>
  <si>
    <t>PO_LANGUAGE</t>
  </si>
  <si>
    <t>PO Language</t>
  </si>
  <si>
    <t>PO_CATEGORY_CODE</t>
  </si>
  <si>
    <t>PO Category Code</t>
  </si>
  <si>
    <t>PO_CATEGORY_1</t>
  </si>
  <si>
    <t>PO Category 1</t>
  </si>
  <si>
    <t>PO_CATEGORY_2</t>
  </si>
  <si>
    <t>PO Category 2</t>
  </si>
  <si>
    <t>PO_CATEGORY_3</t>
  </si>
  <si>
    <t>PO Category 3</t>
  </si>
  <si>
    <t>PO_CATEGORY_4</t>
  </si>
  <si>
    <t>PO Category 4</t>
  </si>
  <si>
    <t>ITEM_MATERIAL_NUMBER</t>
  </si>
  <si>
    <t>Material Number</t>
  </si>
  <si>
    <t>ERP - Item Master</t>
  </si>
  <si>
    <t>ITEM_MATERIAL_REVISION_NUMBER</t>
  </si>
  <si>
    <t>Maerial Revision Number</t>
  </si>
  <si>
    <t>ITEM_MATERIAL_DESCRIPTION</t>
  </si>
  <si>
    <t>Material Description</t>
  </si>
  <si>
    <t>ITEM_MATERIAL_GROUP_CODE</t>
  </si>
  <si>
    <t>Material Group Code</t>
  </si>
  <si>
    <t>ITEM_MATERIAL_GROUP_DESCRIPTION</t>
  </si>
  <si>
    <t>Material Group Description</t>
  </si>
  <si>
    <t>ITEM_MATERIAL_TYPE</t>
  </si>
  <si>
    <t>Material Type</t>
  </si>
  <si>
    <t>Direct, Indirect</t>
  </si>
  <si>
    <t>ITEM_MANUFACTURER_NAME</t>
  </si>
  <si>
    <t>Manufacturer Name</t>
  </si>
  <si>
    <t>ITEM_MANUFACTURER_PART_NUMBER</t>
  </si>
  <si>
    <t>Manufacturer Part No</t>
  </si>
  <si>
    <t>ITEM_SUPPLIER_PART_NUMBER</t>
  </si>
  <si>
    <t>Supplier Part No</t>
  </si>
  <si>
    <t>ITEM_MATERIAL_CATEGORY_CODE</t>
  </si>
  <si>
    <t>Material Category Code</t>
  </si>
  <si>
    <t>UNSPSC, eClass</t>
  </si>
  <si>
    <t>ITEM_MATERIAL_CATEGORY_1</t>
  </si>
  <si>
    <t>Material Category L1</t>
  </si>
  <si>
    <t>ITEM_MATERIAL_CATEGORY_2</t>
  </si>
  <si>
    <t>Material Category L2</t>
  </si>
  <si>
    <t>ITEM_MATERIAL_CATEGORY_3</t>
  </si>
  <si>
    <t>Material Category L3</t>
  </si>
  <si>
    <t>ITEM_MATERIAL_CATEGORY_4</t>
  </si>
  <si>
    <t>Material Category L4</t>
  </si>
  <si>
    <t>ITEM_MATERIAL_NAME</t>
  </si>
  <si>
    <t>Material Name</t>
  </si>
  <si>
    <t>Noun, Modifier</t>
  </si>
  <si>
    <t>ITEM_MATERIAL_STOCK_INDICATOR</t>
  </si>
  <si>
    <t>Material Stock Indicator</t>
  </si>
  <si>
    <t>Stocked, Obsolete</t>
  </si>
  <si>
    <t>ITEM_MATERIAL_CRITICALITY</t>
  </si>
  <si>
    <t>Material Criticality</t>
  </si>
  <si>
    <t>ITEM_MATERIAL_LEAD_TIME</t>
  </si>
  <si>
    <t>Material Lead Time</t>
  </si>
  <si>
    <t>ITEM_MATERIAL_STANDARD_COST</t>
  </si>
  <si>
    <t>Material Standard Cost</t>
  </si>
  <si>
    <t>ITEM_MATERIAL_STANDARD_COST_CURRENCY</t>
  </si>
  <si>
    <t>Material Standard Cost Currency</t>
  </si>
  <si>
    <t>ITEM_MATERIAL_STANDARD_UOM</t>
  </si>
  <si>
    <t>Material Standard UOM</t>
  </si>
  <si>
    <t>ITEM_MATERIAL_STANDARD_COST_DATE</t>
  </si>
  <si>
    <t>Material Standard Cost Date</t>
  </si>
  <si>
    <t>ITEM_MATERIAL_BOM_EQUIPMENT</t>
  </si>
  <si>
    <t>Material BOM Equipment</t>
  </si>
  <si>
    <t>Parent Equipment of Part</t>
  </si>
  <si>
    <t>ITEM_MATERIAL_ORIGIN_COUNTRY</t>
  </si>
  <si>
    <t>Material Origin Country</t>
  </si>
  <si>
    <t>SOURCESYSTEM_1</t>
  </si>
  <si>
    <t>Source System 1</t>
  </si>
  <si>
    <t>ERP - Invoice - Source System</t>
  </si>
  <si>
    <t>SOURCESYSTEM_2</t>
  </si>
  <si>
    <t>Source System 2</t>
  </si>
  <si>
    <t>SOURCESYSTEM_3</t>
  </si>
  <si>
    <t>Source System 3</t>
  </si>
  <si>
    <t>GEP_NORM_SOURCESYSTEM_1</t>
  </si>
  <si>
    <t>GEP Source System</t>
  </si>
  <si>
    <t>GEP - Source System</t>
  </si>
  <si>
    <t>GEP_NORM_SOURCESYSTEM_2</t>
  </si>
  <si>
    <t>GEP Source System Level 2</t>
  </si>
  <si>
    <t>GEP_NORM_SOURCESYSTEM_3</t>
  </si>
  <si>
    <t>GEP Source System Level 3</t>
  </si>
  <si>
    <t>PROFIT_CENTER_CODE</t>
  </si>
  <si>
    <t>Profit Center Code</t>
  </si>
  <si>
    <t>RC code</t>
  </si>
  <si>
    <t>PROFIT_CENTER_NAME</t>
  </si>
  <si>
    <t>Profit Center Name</t>
  </si>
  <si>
    <t>PROFIT_CENTER_HIERARCHY_1</t>
  </si>
  <si>
    <t>Profit Center Hierarchy 1</t>
  </si>
  <si>
    <t>PROFIT_CENTER_HIERARCHY_2</t>
  </si>
  <si>
    <t>Profit Center Hierarchy 2</t>
  </si>
  <si>
    <t>PROFIT_CENTER_HIERARCHY_3</t>
  </si>
  <si>
    <t>Profit Center Hierarchy 3</t>
  </si>
  <si>
    <t>PROFIT_CENTER_HIERARCHY_4</t>
  </si>
  <si>
    <t>Profit Center Hierarchy 4</t>
  </si>
  <si>
    <t>PROFIT_CENTER_HIERARCHY_5</t>
  </si>
  <si>
    <t>Profit Center Hierarchy 5</t>
  </si>
  <si>
    <t>PROFIT_CENTER_HIERARCHY_6</t>
  </si>
  <si>
    <t>Profit Center Hierarchy 6</t>
  </si>
  <si>
    <t>INCOTERMS_CODE</t>
  </si>
  <si>
    <t>Inco Terms Code</t>
  </si>
  <si>
    <t>Approver Hier.</t>
  </si>
  <si>
    <t>INCOTERMS_DESCRIPTION</t>
  </si>
  <si>
    <t>Inco Terms Description</t>
  </si>
  <si>
    <t>GEP_DIVERSITY_FLAG</t>
  </si>
  <si>
    <t xml:space="preserve">GEP Diversity Flag </t>
  </si>
  <si>
    <t>GEP - Diversity</t>
  </si>
  <si>
    <t>Y, N</t>
  </si>
  <si>
    <t>GEP_DIVERSITY_TYPE</t>
  </si>
  <si>
    <t xml:space="preserve">Gep Diversity Type </t>
  </si>
  <si>
    <t>Combo</t>
  </si>
  <si>
    <t>GEP_DIVERSITY_8A_CERTIFICATION_INDICATOR</t>
  </si>
  <si>
    <t>GEP Diversity 8a Certification Indicator</t>
  </si>
  <si>
    <t>GEP_DIVERSITY_AIRPORT_CONCESSION_DISADVANTAGED_BUSINESS_ENTERPRISE_INDICATOR</t>
  </si>
  <si>
    <t>GEP Diversity Airport Concession Disadvantaged Business Enterprise Indicator</t>
  </si>
  <si>
    <t>GEP_DIVERSITY_ALASKAN_NATIVE_CORPORATION_INDICATOR</t>
  </si>
  <si>
    <t>GEP Diversity Alaskan Native Corporation Indicator</t>
  </si>
  <si>
    <t>GEP_DIVERSITY_CERTIFIED_SMALL_BUSINESS_INDICATOR</t>
  </si>
  <si>
    <t>GEP Diversity Certified Small Business Indicator</t>
  </si>
  <si>
    <t>GEP_DIVERSITY_DISABLED_VETERAN_BUSINESS_ENTERPRISE_INDICATOR</t>
  </si>
  <si>
    <t>GEP Diversity Disabled Veteran Business Enterprise Indicator</t>
  </si>
  <si>
    <t>GEP_DIVERSITY_DISABLED_OWNED_BUSINESS_INDICATOR</t>
  </si>
  <si>
    <t>GEP Diversity Disabled Owned Business Indicator</t>
  </si>
  <si>
    <t>GEP_DIVERSITY_DISADVANTAGED_BUSINESS_ENTERPRISE_INDICATOR</t>
  </si>
  <si>
    <t>GEP Diversity Disadvantaged Business Enterprise Indicator</t>
  </si>
  <si>
    <t>GEP_DIVERSITY_DISADVANTAGED_VETERAN_ENTERPRISE_INDICATOR</t>
  </si>
  <si>
    <t>GEP Diversity Disadvantaged Veteran Enterprise Indicator</t>
  </si>
  <si>
    <t>GEP_DIVERSITY_HUB_ZONE_CERTIFIED_BUSINESS_INDICATOR</t>
  </si>
  <si>
    <t>GEP Diversity Hub Zone Certified Business Indicator</t>
  </si>
  <si>
    <t>GEP_DIVERSITY_LABOR_SURPLUS_AREA_INDICATOR</t>
  </si>
  <si>
    <t>GEP Diversity Labor Surplus Area Indicator</t>
  </si>
  <si>
    <t>GEP_DIVERSITY_MINORITY_BUSINESS_ENTERPRISE_INDICATOR</t>
  </si>
  <si>
    <t>GEP Diversity Minority Business Enterprise Indicator</t>
  </si>
  <si>
    <t>GEP_DIVERSITY_MINORITY_COLLEGE_INDICATOR</t>
  </si>
  <si>
    <t>GEP Diversity Minority College Indicator</t>
  </si>
  <si>
    <t>GEP_DIVERSITY_MINORITY_OWNED_INDICATOR</t>
  </si>
  <si>
    <t>GEP Diversity Minority Owned Indicator</t>
  </si>
  <si>
    <t>GEP_DIVERSITY_OUT_OF_BUSINESS_INDICATOR</t>
  </si>
  <si>
    <t>GEP Diversity Out Of Business Indicator</t>
  </si>
  <si>
    <t>GEP_DIVERSITY_POLITICAL_DISTRICT</t>
  </si>
  <si>
    <t>GEP Diversity Political District</t>
  </si>
  <si>
    <t>GEP_DIVERSITY_SERVICE_DISABLED_VETERAN_OWNED_INDICATOR</t>
  </si>
  <si>
    <t>GEP Diversity Service Disabled Veteran Owned Indicator</t>
  </si>
  <si>
    <t>GEP_DIVERSITY_SMALL_BUSINESS_INDICATOR</t>
  </si>
  <si>
    <t>GEP Diversity Small Business Indicator</t>
  </si>
  <si>
    <t>GEP_DIVERSITY_SMALL_DISADVANTAGED_BUSINESS_INDICATOR</t>
  </si>
  <si>
    <t>GEP Diversity Small Disadvantaged Business Indicator</t>
  </si>
  <si>
    <t>GEP_DIVERSITY_VETERAN_BUSINESS_ENTERPRISE_INDICATOR</t>
  </si>
  <si>
    <t>GEP Diversity Veteran Business Enterprise Indicator</t>
  </si>
  <si>
    <t>GEP_DIVERSITY_VETERAN_OWNED_INDICATOR</t>
  </si>
  <si>
    <t>GEP Diversity Veteran Owned Indicator</t>
  </si>
  <si>
    <t>GEP_DIVERSITY_VIETNAM_VETERAN_OWNED_INDICATOR</t>
  </si>
  <si>
    <t>GEP Diversity Vietnam Veteran Owned Indicator</t>
  </si>
  <si>
    <t>GEP_DIVERSITY_OTHER_VETERAN_OWNED_INDICATOR</t>
  </si>
  <si>
    <t>GEP Diversity Other Veteran Owned Indicator</t>
  </si>
  <si>
    <t>GEP_DIVERSITY_WOMAN_OWNED_BUSINESS_ENTERPRISE_INDICATOR</t>
  </si>
  <si>
    <t>GEP Diversity Woman Owned Business Enterprise Indicator</t>
  </si>
  <si>
    <t>GEP_DIVERSITY_WOMAN_OWNED_INDICATOR</t>
  </si>
  <si>
    <t>GEP Diversity Woman Owned Indicator</t>
  </si>
  <si>
    <t>GEP_DIVERSITY_AFRICAN_AMERICAN_OWNED_INDICATOR</t>
  </si>
  <si>
    <t>GEP Diversity African American Owned Indicator</t>
  </si>
  <si>
    <t>GEP_DIVERSITY_ASIAN_PACIFIC_AMERICAN_OWNED_INDICATOR</t>
  </si>
  <si>
    <t>GEP Diversity Asian Pacific American Owned Indicator</t>
  </si>
  <si>
    <t>GEP_DIVERSITY_HISPANIC_AMERICAN_OWNED_INDICATOR</t>
  </si>
  <si>
    <t>GEP Diversity Hispanic American Owned Indicator</t>
  </si>
  <si>
    <t>GEP_DIVERSITY_NATIVE_AMERICAN_OWNED_INDICATOR</t>
  </si>
  <si>
    <t>GEP Diversity Native American Owned Indicator</t>
  </si>
  <si>
    <t>GEP_DIVERSITY_SUBCONTINENT_ASIAN_AMERICAN_OWNED_INDICATOR</t>
  </si>
  <si>
    <t>GEP Diversity Subcontinent Asian American Owned Indicator</t>
  </si>
  <si>
    <t>GEP_OTHER_DIVERSITY</t>
  </si>
  <si>
    <t>Gep Diversity Other</t>
  </si>
  <si>
    <t>SOURCEFILENAME</t>
  </si>
  <si>
    <t>Source File Name</t>
  </si>
  <si>
    <t>Includes FTP Folder Path, New Tool logic will maintian folder names maintained within Pickup folder</t>
  </si>
  <si>
    <t>GEP_YEAR</t>
  </si>
  <si>
    <t>GEP Calendar Year</t>
  </si>
  <si>
    <t>GEP_QTR</t>
  </si>
  <si>
    <t>GEP Calendar Quarter</t>
  </si>
  <si>
    <t>GEP_MONTH</t>
  </si>
  <si>
    <t>GEP Calendar Month</t>
  </si>
  <si>
    <t>GEP_FISCAL_ID</t>
  </si>
  <si>
    <t>GEP Fiscal Period ID</t>
  </si>
  <si>
    <t>P1, P2</t>
  </si>
  <si>
    <t>GEP Fiscal Year</t>
  </si>
  <si>
    <t>GEP_FISCAL_QTR</t>
  </si>
  <si>
    <t>GEP Fiscal Quarter</t>
  </si>
  <si>
    <t>GEP_FISCAL_MONTH</t>
  </si>
  <si>
    <t>GEP Fiscal Month</t>
  </si>
  <si>
    <t>CARD_HOLDER_ID</t>
  </si>
  <si>
    <t>Card holder ID</t>
  </si>
  <si>
    <t>ERP - Corp Card</t>
  </si>
  <si>
    <t>CARD_HOLDER_NAME</t>
  </si>
  <si>
    <t>Card holder Name</t>
  </si>
  <si>
    <t>MERCHANT_CATEGORY_CODE</t>
  </si>
  <si>
    <t>Merchant Category Code</t>
  </si>
  <si>
    <t>MERCHANT_CATEGORY_CODE_TITLE</t>
  </si>
  <si>
    <t>Merchant Category Code Title</t>
  </si>
  <si>
    <t>MERCHANT_CATEGORY_GROUP_CODE</t>
  </si>
  <si>
    <t>Merchant Category Group Code</t>
  </si>
  <si>
    <t>MERCHANT_CATEGORY_GROUP_TITLE</t>
  </si>
  <si>
    <t>Merchant Category Group Title</t>
  </si>
  <si>
    <t>EXPENSE_TYPE</t>
  </si>
  <si>
    <t>Expense Type</t>
  </si>
  <si>
    <t>SIC_CODE</t>
  </si>
  <si>
    <t>SIC Code</t>
  </si>
  <si>
    <t>SIC_TITLE</t>
  </si>
  <si>
    <t>SIC Title</t>
  </si>
  <si>
    <t>NAICS_CODE</t>
  </si>
  <si>
    <t>NAICS Code</t>
  </si>
  <si>
    <t>NAICS_TITLE</t>
  </si>
  <si>
    <t>NAICS Title</t>
  </si>
  <si>
    <t>PROJECT_CODE</t>
  </si>
  <si>
    <t>Project Code</t>
  </si>
  <si>
    <t>PROJECT_NAME</t>
  </si>
  <si>
    <t>Project Name</t>
  </si>
  <si>
    <t>PROJECT_DESC</t>
  </si>
  <si>
    <t>Project Description</t>
  </si>
  <si>
    <t>WORK_ORDER_NUMBER</t>
  </si>
  <si>
    <t>Work Order Number</t>
  </si>
  <si>
    <t>WORK_ORDER_DESC</t>
  </si>
  <si>
    <t>Work Order Description</t>
  </si>
  <si>
    <t>WBS_CODE</t>
  </si>
  <si>
    <t>WBS Code</t>
  </si>
  <si>
    <t>WBS_DESC</t>
  </si>
  <si>
    <t>WBS Description</t>
  </si>
  <si>
    <t>PRODUCT</t>
  </si>
  <si>
    <t>Product</t>
  </si>
  <si>
    <t>PRODUCT_CATEGORY</t>
  </si>
  <si>
    <t>Product Category</t>
  </si>
  <si>
    <t>GEP_CONSOLIDATION_DESCRIPTION</t>
  </si>
  <si>
    <t>GEP Consolidated Description</t>
  </si>
  <si>
    <t>REQUISITION_SOURCE_SYSTEM</t>
  </si>
  <si>
    <t>Requisition Source System</t>
  </si>
  <si>
    <t>ERP - Requisition</t>
  </si>
  <si>
    <t>REQUISITION_NUMBER</t>
  </si>
  <si>
    <t>Requisition Number</t>
  </si>
  <si>
    <t>REQUISITION_LINE_NUMBER</t>
  </si>
  <si>
    <t>Requisition Line Number</t>
  </si>
  <si>
    <t>REQUISITION_SUPPLIER_NUMBER</t>
  </si>
  <si>
    <t>Requisition Supplier Number</t>
  </si>
  <si>
    <t>REQUISITION_SUPPLIER_NAME</t>
  </si>
  <si>
    <t>Requisition Supplier Name</t>
  </si>
  <si>
    <t>REQUISITION_CREATION_DATE</t>
  </si>
  <si>
    <t>Requisition Creation Date</t>
  </si>
  <si>
    <t>REQUISITION_APPROVED_DATE</t>
  </si>
  <si>
    <t>Requisition Approved Date</t>
  </si>
  <si>
    <t>REQUISITION_OWNER</t>
  </si>
  <si>
    <t>Requisition Owner</t>
  </si>
  <si>
    <t>REQUISITION_AMOUNT</t>
  </si>
  <si>
    <t>Requisition Amount</t>
  </si>
  <si>
    <t>REQUISITION_LINE_DESCRIPTION</t>
  </si>
  <si>
    <t>Requisition Line Description</t>
  </si>
  <si>
    <t>GR_SOURCE_SYSTEM</t>
  </si>
  <si>
    <t>Goods Receipt Source System</t>
  </si>
  <si>
    <t>ERP - Goods Receipt</t>
  </si>
  <si>
    <t>GR_NUMBER</t>
  </si>
  <si>
    <t>Goods Receipt Number</t>
  </si>
  <si>
    <t>GR_LINE_NUMBER</t>
  </si>
  <si>
    <t>Goods Receipt Line Number</t>
  </si>
  <si>
    <t>GR_SUPPLIER_NUMBER</t>
  </si>
  <si>
    <t>Goods Receipt Supplier Number</t>
  </si>
  <si>
    <t>GR_SUPPLIER_NAME</t>
  </si>
  <si>
    <t>Goods Receipt Supplier Name</t>
  </si>
  <si>
    <t>GR_DATE</t>
  </si>
  <si>
    <t>Goods Receipt Date</t>
  </si>
  <si>
    <t>GR_LINE_AMOUNT</t>
  </si>
  <si>
    <t>Goods Receipt Line Amount</t>
  </si>
  <si>
    <t>GR_UNIT_PRICE</t>
  </si>
  <si>
    <t>Goods Receipt Unit Price</t>
  </si>
  <si>
    <t>GR_QUANTITY</t>
  </si>
  <si>
    <t>Goods Receipt Quantity</t>
  </si>
  <si>
    <t>GR_UOM</t>
  </si>
  <si>
    <t>Goods Receipt UoM</t>
  </si>
  <si>
    <t>IMPORTEXPORTUID1</t>
  </si>
  <si>
    <t>GEP - System</t>
  </si>
  <si>
    <t>System Internal field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</si>
  <si>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</si>
  <si>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</si>
  <si>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</si>
  <si>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</si>
  <si>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</si>
  <si>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</si>
  <si>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</si>
  <si>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</si>
  <si>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</si>
  <si>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GEP_AI_SOURCE_VNE</t>
  </si>
  <si>
    <t>GEP Supplier Normalization Source</t>
  </si>
  <si>
    <t>GEP_AI_SOURCE_UP</t>
  </si>
  <si>
    <t>GEP Parent Linkage Source</t>
  </si>
  <si>
    <t>GEP_AI_DL_CATEGORY_L5</t>
  </si>
  <si>
    <t>GEP AI DL Category L5</t>
  </si>
  <si>
    <t>GEP_AI_DL_CATEGORY_L6</t>
  </si>
  <si>
    <t>GEP AI DL Category L6</t>
  </si>
  <si>
    <t>GEP_AI_DL_CATEGORY_L7</t>
  </si>
  <si>
    <t>GEP AI DL Category L7</t>
  </si>
  <si>
    <t>GEP_NORM_SPEND_AED</t>
  </si>
  <si>
    <t>GEP Normalized Spend (AED)</t>
  </si>
  <si>
    <t>GEP_NORM_SPEND_INR</t>
  </si>
  <si>
    <t>GEP Normalized Spend (INR)</t>
  </si>
  <si>
    <t>IS_EXCLUDE</t>
  </si>
  <si>
    <t>SOURCE_INDEX_ID</t>
  </si>
  <si>
    <t>SOURCETABLE_NAME</t>
  </si>
  <si>
    <t>AUDIT_COLUMN</t>
  </si>
  <si>
    <t>DATALAKE_MIGRATION_DATE</t>
  </si>
  <si>
    <t>INVOICE_DESCRIPTION</t>
  </si>
  <si>
    <t>Display in UI</t>
  </si>
  <si>
    <t>ShowOnProjectSetupWorkflowUtilities</t>
  </si>
  <si>
    <t>HideEverywhere</t>
  </si>
  <si>
    <t>Column Visibility</t>
  </si>
  <si>
    <t>Sholud save
with a main table and project JSON ?</t>
  </si>
  <si>
    <t>Not selected by user</t>
  </si>
  <si>
    <t>Unselected columns</t>
  </si>
  <si>
    <t>Selected Columns</t>
  </si>
  <si>
    <t>tableId</t>
  </si>
  <si>
    <t>onlyForUI</t>
  </si>
  <si>
    <t>All columns</t>
  </si>
  <si>
    <t>project setup</t>
  </si>
  <si>
    <t>workflow</t>
  </si>
  <si>
    <t>project config json</t>
  </si>
  <si>
    <t>1 - existing SP</t>
  </si>
  <si>
    <t>modify</t>
  </si>
  <si>
    <t>2 - new dedicated SP</t>
  </si>
  <si>
    <t>3 - reuse our new SP from project setup</t>
  </si>
  <si>
    <t>ColumnName</t>
  </si>
  <si>
    <t>DisplayColumnName</t>
  </si>
  <si>
    <t>FieldCategory</t>
  </si>
  <si>
    <t>DataTypeID</t>
  </si>
  <si>
    <t>ColumnDataLength</t>
  </si>
  <si>
    <t>IsInputField</t>
  </si>
  <si>
    <t>IsPrimaryKey</t>
  </si>
  <si>
    <t>FieldDefinition</t>
  </si>
  <si>
    <t>IsBasicColumn</t>
  </si>
  <si>
    <t>CreatedBy</t>
  </si>
  <si>
    <t>CreatedDate</t>
  </si>
  <si>
    <t>LastUpdatedBy</t>
  </si>
  <si>
    <t>LastUpdatedDate</t>
  </si>
  <si>
    <t>modification allowed?</t>
  </si>
  <si>
    <t>Remark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</si>
  <si>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</si>
  <si>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</si>
  <si>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</si>
  <si>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</si>
  <si>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</si>
  <si>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</si>
  <si>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</si>
  <si>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</si>
  <si>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</si>
  <si>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</si>
  <si>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</si>
  <si>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</si>
  <si>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</si>
  <si>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GETDATE()</t>
  </si>
  <si>
    <t>Simple View</t>
  </si>
  <si>
    <t>PK</t>
  </si>
  <si>
    <t>S</t>
  </si>
  <si>
    <t>IS Exclude</t>
  </si>
  <si>
    <t>SOURCE INDEX ID</t>
  </si>
  <si>
    <t>SOURCETABLE NAME</t>
  </si>
  <si>
    <t>AUDIT COLUMN</t>
  </si>
  <si>
    <t>DATALAKE MIGRATION_DATE</t>
  </si>
  <si>
    <t>ColumnDataLength (Reference)</t>
  </si>
  <si>
    <t>InputField (Reference)</t>
  </si>
  <si>
    <t>IsPrimaryKey (Reference)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</si>
</sst>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6" fillId="0" borderId="0" xfId="0" applyFont="1"/>
    <xf numFmtId="0" fontId="7" fillId="0" borderId="0" xfId="0" applyFont="1"/>
    <xf numFmtId="0" fontId="6" fillId="2" borderId="1" xfId="0" applyFont="1" applyFill="1" applyBorder="1"/>
    <xf numFmtId="0" fontId="2" fillId="0" borderId="0" xfId="0" applyFont="1" applyAlignment="1">
      <alignment horizontal="left"/>
    </xf>
    <xf numFmtId="0" fontId="8" fillId="0" borderId="0" xfId="0" applyFont="1"/>
    <xf numFmtId="0" fontId="2" fillId="2" borderId="0" xfId="0" applyFont="1" applyFill="1"/>
    <xf numFmtId="0" fontId="9" fillId="0" borderId="0" xfId="0" applyFont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end2.0_DatabaseDesign%20-%20SSDL7658_upda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B Main table"/>
      <sheetName val="SSDL Schema"/>
      <sheetName val="SSDL-7658"/>
      <sheetName val="Columns which need to display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AUDIT_COLUMN</v>
          </cell>
          <cell r="B2" t="str">
            <v>yes</v>
          </cell>
          <cell r="C2" t="str">
            <v>no</v>
          </cell>
          <cell r="D2" t="str">
            <v>no</v>
          </cell>
        </row>
        <row r="3">
          <cell r="A3" t="str">
            <v>CREATED_DATE</v>
          </cell>
          <cell r="B3" t="str">
            <v>no</v>
          </cell>
          <cell r="C3" t="str">
            <v>yes  (selected by default, user should not unselect)</v>
          </cell>
          <cell r="D3" t="str">
            <v>yes</v>
          </cell>
        </row>
        <row r="4">
          <cell r="A4" t="str">
            <v>DATALAKE_MIGRATION_DATE</v>
          </cell>
          <cell r="B4" t="str">
            <v>not applicable</v>
          </cell>
          <cell r="C4" t="str">
            <v>no</v>
          </cell>
          <cell r="D4" t="str">
            <v>no</v>
          </cell>
        </row>
        <row r="5">
          <cell r="A5" t="str">
            <v>GEP_AI_DL_CATEGORY_L1</v>
          </cell>
          <cell r="B5" t="str">
            <v>yes</v>
          </cell>
          <cell r="C5" t="str">
            <v>yes  (selected by default, user should not unselect)</v>
          </cell>
          <cell r="D5" t="str">
            <v>yes</v>
          </cell>
        </row>
        <row r="6">
          <cell r="A6" t="str">
            <v>GEP_AI_DL_CATEGORY_L2</v>
          </cell>
          <cell r="B6" t="str">
            <v>yes</v>
          </cell>
          <cell r="C6" t="str">
            <v>yes  (selected by default, user should not unselect)</v>
          </cell>
          <cell r="D6" t="str">
            <v>yes</v>
          </cell>
        </row>
        <row r="7">
          <cell r="A7" t="str">
            <v>GEP_AI_DL_CATEGORY_L3</v>
          </cell>
          <cell r="B7" t="str">
            <v>yes</v>
          </cell>
          <cell r="C7" t="str">
            <v>yes  (selected by default, user should not unselect)</v>
          </cell>
          <cell r="D7" t="str">
            <v>yes</v>
          </cell>
        </row>
        <row r="8">
          <cell r="A8" t="str">
            <v>GEP_AI_DL_CATEGORY_L4</v>
          </cell>
          <cell r="B8" t="str">
            <v>yes</v>
          </cell>
          <cell r="C8" t="str">
            <v>yes  (selected by default, user should not unselect)</v>
          </cell>
          <cell r="D8" t="str">
            <v>yes</v>
          </cell>
        </row>
        <row r="9">
          <cell r="A9" t="str">
            <v>GEP_AI_DL_CATEGORY_L5</v>
          </cell>
          <cell r="B9" t="str">
            <v>yes</v>
          </cell>
          <cell r="C9" t="str">
            <v>yes  (selected by default, user should not unselect)</v>
          </cell>
          <cell r="D9" t="str">
            <v>yes</v>
          </cell>
        </row>
        <row r="10">
          <cell r="A10" t="str">
            <v>GEP_AI_DL_CATEGORY_L6</v>
          </cell>
          <cell r="B10" t="str">
            <v>yes</v>
          </cell>
          <cell r="C10" t="str">
            <v>yes  (selected by default, user should not unselect)</v>
          </cell>
          <cell r="D10" t="str">
            <v>yes</v>
          </cell>
        </row>
        <row r="11">
          <cell r="A11" t="str">
            <v>GEP_AI_DL_CATEGORY_L7</v>
          </cell>
          <cell r="B11" t="str">
            <v>yes</v>
          </cell>
          <cell r="C11" t="str">
            <v>yes  (selected by default, user should not unselect)</v>
          </cell>
          <cell r="D11" t="str">
            <v>yes</v>
          </cell>
        </row>
        <row r="12">
          <cell r="A12" t="str">
            <v>GEP_AI_SOURCE_CF</v>
          </cell>
          <cell r="B12" t="str">
            <v>yes</v>
          </cell>
          <cell r="C12" t="str">
            <v>yes  (selected by default, user should not unselect)</v>
          </cell>
          <cell r="D12" t="str">
            <v>yes</v>
          </cell>
        </row>
        <row r="13">
          <cell r="A13" t="str">
            <v>GEP_AI_SOURCE_UP</v>
          </cell>
          <cell r="B13" t="str">
            <v>yes</v>
          </cell>
          <cell r="C13" t="str">
            <v>yes  (selected by default, user should not unselect)</v>
          </cell>
          <cell r="D13" t="str">
            <v>yes</v>
          </cell>
        </row>
        <row r="14">
          <cell r="A14" t="str">
            <v>GEP_AI_SOURCE_VNE</v>
          </cell>
          <cell r="B14" t="str">
            <v>yes</v>
          </cell>
          <cell r="C14" t="str">
            <v>yes  (selected by default, user should not unselect)</v>
          </cell>
          <cell r="D14" t="str">
            <v>yes</v>
          </cell>
        </row>
        <row r="15">
          <cell r="A15" t="str">
            <v>GEP_BU_CLUSTER</v>
          </cell>
          <cell r="B15" t="str">
            <v>yes</v>
          </cell>
          <cell r="C15" t="str">
            <v>yes  (selected by default, user should not unselect)</v>
          </cell>
          <cell r="D15" t="str">
            <v>yes</v>
          </cell>
        </row>
        <row r="16">
          <cell r="A16" t="str">
            <v>GEP_CATEGORY_LEVEL_1</v>
          </cell>
          <cell r="B16" t="str">
            <v>yes</v>
          </cell>
          <cell r="C16" t="str">
            <v>yes  (selected by default, user should not unselect)</v>
          </cell>
          <cell r="D16" t="str">
            <v>yes</v>
          </cell>
        </row>
        <row r="17">
          <cell r="A17" t="str">
            <v>GEP_CATEGORY_LEVEL_2</v>
          </cell>
          <cell r="B17" t="str">
            <v>yes</v>
          </cell>
          <cell r="C17" t="str">
            <v>yes  (selected by default, user should not unselect)</v>
          </cell>
          <cell r="D17" t="str">
            <v>yes</v>
          </cell>
        </row>
        <row r="18">
          <cell r="A18" t="str">
            <v>GEP_CATEGORY_LEVEL_3</v>
          </cell>
          <cell r="B18" t="str">
            <v>yes</v>
          </cell>
          <cell r="C18" t="str">
            <v>yes  (selected by default, user should not unselect)</v>
          </cell>
          <cell r="D18" t="str">
            <v>yes</v>
          </cell>
        </row>
        <row r="19">
          <cell r="A19" t="str">
            <v>GEP_CATEGORY_LEVEL_4</v>
          </cell>
          <cell r="B19" t="str">
            <v>yes</v>
          </cell>
          <cell r="C19" t="str">
            <v>yes  (selected by default, user should not unselect)</v>
          </cell>
          <cell r="D19" t="str">
            <v>yes</v>
          </cell>
        </row>
        <row r="20">
          <cell r="A20" t="str">
            <v>GEP_CATEGORY_LEVEL_5</v>
          </cell>
          <cell r="B20" t="str">
            <v>yes</v>
          </cell>
          <cell r="C20" t="str">
            <v>yes  (selected by default, user should not unselect)</v>
          </cell>
          <cell r="D20" t="str">
            <v>yes</v>
          </cell>
        </row>
        <row r="21">
          <cell r="A21" t="str">
            <v>GEP_CATEGORY_LEVEL_6</v>
          </cell>
          <cell r="B21" t="str">
            <v>yes</v>
          </cell>
          <cell r="C21" t="str">
            <v>yes  (selected by default, user should not unselect)</v>
          </cell>
          <cell r="D21" t="str">
            <v>yes</v>
          </cell>
        </row>
        <row r="22">
          <cell r="A22" t="str">
            <v>GEP_CATEGORY_LEVEL_7</v>
          </cell>
          <cell r="B22" t="str">
            <v>yes</v>
          </cell>
          <cell r="C22" t="str">
            <v>yes  (selected by default, user should not unselect)</v>
          </cell>
          <cell r="D22" t="str">
            <v>yes</v>
          </cell>
        </row>
        <row r="23">
          <cell r="A23" t="str">
            <v>GEP_CF_HISTORICAL_FLAG</v>
          </cell>
          <cell r="B23" t="str">
            <v>yes</v>
          </cell>
          <cell r="C23" t="str">
            <v>yes  (selected by default, user should not unselect)</v>
          </cell>
          <cell r="D23" t="str">
            <v>yes</v>
          </cell>
        </row>
        <row r="24">
          <cell r="A24" t="str">
            <v>GEP_CF_SOURCE</v>
          </cell>
          <cell r="B24" t="str">
            <v>yes</v>
          </cell>
          <cell r="C24" t="str">
            <v>yes  (selected by default, user should not unselect)</v>
          </cell>
          <cell r="D24" t="str">
            <v>yes</v>
          </cell>
        </row>
        <row r="25">
          <cell r="A25" t="str">
            <v>GEP_CF_SOURCE_2</v>
          </cell>
          <cell r="B25" t="str">
            <v>yes</v>
          </cell>
          <cell r="C25" t="str">
            <v>yes  (selected by default, user should not unselect)</v>
          </cell>
          <cell r="D25" t="str">
            <v>yes</v>
          </cell>
        </row>
        <row r="26">
          <cell r="A26" t="str">
            <v>GEP_CF_STATUS_FLAG</v>
          </cell>
          <cell r="B26" t="str">
            <v>yes</v>
          </cell>
          <cell r="C26" t="str">
            <v>yes  (selected by default, user should not unselect)</v>
          </cell>
          <cell r="D26" t="str">
            <v>yes</v>
          </cell>
        </row>
        <row r="27">
          <cell r="A27" t="str">
            <v>GEP_CF_USER</v>
          </cell>
          <cell r="B27" t="str">
            <v>yes</v>
          </cell>
          <cell r="C27" t="str">
            <v>yes  (selected by default, user should not unselect)</v>
          </cell>
          <cell r="D27" t="str">
            <v>yes</v>
          </cell>
        </row>
        <row r="28">
          <cell r="A28" t="str">
            <v>GEP_CLN_CLUSTER</v>
          </cell>
          <cell r="B28" t="str">
            <v>yes</v>
          </cell>
          <cell r="C28" t="str">
            <v>yes  (selected by default, user should not unselect)</v>
          </cell>
          <cell r="D28" t="str">
            <v>yes</v>
          </cell>
        </row>
        <row r="29">
          <cell r="A29" t="str">
            <v>GEP_COMMENTS</v>
          </cell>
          <cell r="B29" t="str">
            <v>yes</v>
          </cell>
          <cell r="C29" t="str">
            <v>yes  (selected by default, user should not unselect)</v>
          </cell>
          <cell r="D29" t="str">
            <v>yes</v>
          </cell>
        </row>
        <row r="30">
          <cell r="A30" t="str">
            <v>GEP_DATAID</v>
          </cell>
          <cell r="B30" t="str">
            <v>no</v>
          </cell>
          <cell r="C30" t="str">
            <v>yes  (selected by default, user should not unselect)</v>
          </cell>
          <cell r="D30" t="str">
            <v>yes</v>
          </cell>
        </row>
        <row r="31">
          <cell r="A31" t="str">
            <v>GEP_EXCLUDE</v>
          </cell>
          <cell r="B31" t="str">
            <v>yes</v>
          </cell>
          <cell r="C31" t="str">
            <v>yes  (selected by default, user should not unselect)</v>
          </cell>
          <cell r="D31" t="str">
            <v>yes</v>
          </cell>
        </row>
        <row r="32">
          <cell r="A32" t="str">
            <v>GEP_EXCLUSION_COMMENTS</v>
          </cell>
          <cell r="B32" t="str">
            <v>yes</v>
          </cell>
          <cell r="C32" t="str">
            <v>yes  (selected by default, user should not unselect)</v>
          </cell>
          <cell r="D32" t="str">
            <v>yes</v>
          </cell>
        </row>
        <row r="33">
          <cell r="A33" t="str">
            <v>GEP_FISCAL_MONTH</v>
          </cell>
          <cell r="B33" t="str">
            <v>yes</v>
          </cell>
          <cell r="C33" t="str">
            <v>yes  (selected by default, user should not unselect)</v>
          </cell>
          <cell r="D33" t="str">
            <v>yes</v>
          </cell>
        </row>
        <row r="34">
          <cell r="A34" t="str">
            <v>GEP_FISCAL_QTR</v>
          </cell>
          <cell r="B34" t="str">
            <v>yes</v>
          </cell>
          <cell r="C34" t="str">
            <v>yes  (selected by default, user should not unselect)</v>
          </cell>
          <cell r="D34" t="str">
            <v>yes</v>
          </cell>
        </row>
        <row r="35">
          <cell r="A35" t="str">
            <v>GEP_FISCAL_YEAR</v>
          </cell>
          <cell r="B35" t="str">
            <v>yes</v>
          </cell>
          <cell r="C35" t="str">
            <v>yes  (selected by default, user should not unselect)</v>
          </cell>
          <cell r="D35" t="str">
            <v>yes</v>
          </cell>
        </row>
        <row r="36">
          <cell r="A36" t="str">
            <v>GEP_JOB_ID</v>
          </cell>
          <cell r="B36" t="str">
            <v>not applicable</v>
          </cell>
          <cell r="C36" t="str">
            <v>no</v>
          </cell>
          <cell r="D36" t="str">
            <v>no</v>
          </cell>
        </row>
        <row r="37">
          <cell r="A37" t="str">
            <v>GEP_JOB_NAME</v>
          </cell>
          <cell r="B37" t="str">
            <v>not applicable</v>
          </cell>
          <cell r="C37" t="str">
            <v>no</v>
          </cell>
          <cell r="D37" t="str">
            <v>no</v>
          </cell>
        </row>
        <row r="38">
          <cell r="A38" t="str">
            <v>GEP_MONTH</v>
          </cell>
          <cell r="B38" t="str">
            <v>yes</v>
          </cell>
          <cell r="C38" t="str">
            <v>yes  (selected by default, user should not unselect)</v>
          </cell>
          <cell r="D38" t="str">
            <v>yes</v>
          </cell>
        </row>
        <row r="39">
          <cell r="A39" t="str">
            <v>GEP_NORM_DATE</v>
          </cell>
          <cell r="B39" t="str">
            <v>yes</v>
          </cell>
          <cell r="C39" t="str">
            <v>yes  (selected by default, user should not unselect)</v>
          </cell>
          <cell r="D39" t="str">
            <v>yes</v>
          </cell>
        </row>
        <row r="40">
          <cell r="A40" t="str">
            <v>GEP_NORM_SPEND_USD</v>
          </cell>
          <cell r="B40" t="str">
            <v>yes</v>
          </cell>
          <cell r="C40" t="str">
            <v>yes  (selected by default, user should not unselect)</v>
          </cell>
          <cell r="D40" t="str">
            <v>yes</v>
          </cell>
        </row>
        <row r="41">
          <cell r="A41" t="str">
            <v>GEP_PRIORITY</v>
          </cell>
          <cell r="B41" t="str">
            <v>yes</v>
          </cell>
          <cell r="C41" t="str">
            <v>yes  (selected by default, user should not unselect)</v>
          </cell>
          <cell r="D41" t="str">
            <v>yes</v>
          </cell>
        </row>
        <row r="42">
          <cell r="A42" t="str">
            <v>GEP_QA_FLAG_CF</v>
          </cell>
          <cell r="B42" t="str">
            <v>yes</v>
          </cell>
          <cell r="C42" t="str">
            <v>yes  (selected by default, user should not unselect)</v>
          </cell>
          <cell r="D42" t="str">
            <v>yes</v>
          </cell>
        </row>
        <row r="43">
          <cell r="A43" t="str">
            <v>GEP_QTR</v>
          </cell>
          <cell r="B43" t="str">
            <v>yes</v>
          </cell>
          <cell r="C43" t="str">
            <v>yes  (selected by default, user should not unselect)</v>
          </cell>
          <cell r="D43" t="str">
            <v>yes</v>
          </cell>
        </row>
        <row r="44">
          <cell r="A44" t="str">
            <v>GEP_RULE_ID</v>
          </cell>
          <cell r="B44" t="str">
            <v>not applicable</v>
          </cell>
          <cell r="C44" t="str">
            <v>no</v>
          </cell>
          <cell r="D44" t="str">
            <v>no</v>
          </cell>
        </row>
        <row r="45">
          <cell r="A45" t="str">
            <v>GEP_SUPP_CLUSTER</v>
          </cell>
          <cell r="B45" t="str">
            <v>yes</v>
          </cell>
          <cell r="C45" t="str">
            <v>yes  (selected by default, user should not unselect)</v>
          </cell>
          <cell r="D45" t="str">
            <v>yes</v>
          </cell>
        </row>
        <row r="46">
          <cell r="A46" t="str">
            <v>GEP_SUPP_SPEND_BUCKET</v>
          </cell>
          <cell r="B46" t="str">
            <v>yes</v>
          </cell>
          <cell r="C46" t="str">
            <v>yes  (selected by default, user should not unselect)</v>
          </cell>
          <cell r="D46" t="str">
            <v>yes</v>
          </cell>
        </row>
        <row r="47">
          <cell r="A47" t="str">
            <v>GEP_SUPP_SPEND_TOP_BUCKET</v>
          </cell>
          <cell r="B47" t="str">
            <v>yes</v>
          </cell>
          <cell r="C47" t="str">
            <v>yes  (selected by default, user should not unselect)</v>
          </cell>
          <cell r="D47" t="str">
            <v>yes</v>
          </cell>
        </row>
        <row r="48">
          <cell r="A48" t="str">
            <v>GEP_TRANS_BUCKET</v>
          </cell>
          <cell r="B48" t="str">
            <v>yes</v>
          </cell>
          <cell r="C48" t="str">
            <v>yes  (selected by default, user should not unselect)</v>
          </cell>
          <cell r="D48" t="str">
            <v>yes</v>
          </cell>
        </row>
        <row r="49">
          <cell r="A49" t="str">
            <v>GEP_ULT_PARENT</v>
          </cell>
          <cell r="B49" t="str">
            <v>yes</v>
          </cell>
          <cell r="C49" t="str">
            <v>yes  (selected by default, user should not unselect)</v>
          </cell>
          <cell r="D49" t="str">
            <v>yes</v>
          </cell>
        </row>
        <row r="50">
          <cell r="A50" t="str">
            <v>GEP_UP_HISTORICAL_FLAG</v>
          </cell>
          <cell r="B50" t="str">
            <v>yes</v>
          </cell>
          <cell r="C50" t="str">
            <v>yes  (selected by default, user should not unselect)</v>
          </cell>
          <cell r="D50" t="str">
            <v>yes</v>
          </cell>
        </row>
        <row r="51">
          <cell r="A51" t="str">
            <v>GEP_UP_SOURCE</v>
          </cell>
          <cell r="B51" t="str">
            <v>yes</v>
          </cell>
          <cell r="C51" t="str">
            <v>yes  (selected by default, user should not unselect)</v>
          </cell>
          <cell r="D51" t="str">
            <v>yes</v>
          </cell>
        </row>
        <row r="52">
          <cell r="A52" t="str">
            <v>GEP_UP_SOURCE_2</v>
          </cell>
          <cell r="B52" t="str">
            <v>yes</v>
          </cell>
          <cell r="C52" t="str">
            <v>yes  (selected by default, user should not unselect)</v>
          </cell>
          <cell r="D52" t="str">
            <v>yes</v>
          </cell>
        </row>
        <row r="53">
          <cell r="A53" t="str">
            <v>GEP_UP_STATUS_FLAG</v>
          </cell>
          <cell r="B53" t="str">
            <v>yes</v>
          </cell>
          <cell r="C53" t="str">
            <v>yes  (selected by default, user should not unselect)</v>
          </cell>
          <cell r="D53" t="str">
            <v>yes</v>
          </cell>
        </row>
        <row r="54">
          <cell r="A54" t="str">
            <v>GEP_VNE_HISTORICAL_FLAG</v>
          </cell>
          <cell r="B54" t="str">
            <v>yes</v>
          </cell>
          <cell r="C54" t="str">
            <v>yes  (selected by default, user should not unselect)</v>
          </cell>
          <cell r="D54" t="str">
            <v>yes</v>
          </cell>
        </row>
        <row r="55">
          <cell r="A55" t="str">
            <v>GEP_VNE_SOURCE</v>
          </cell>
          <cell r="B55" t="str">
            <v>yes</v>
          </cell>
          <cell r="C55" t="str">
            <v>yes  (selected by default, user should not unselect)</v>
          </cell>
          <cell r="D55" t="str">
            <v>yes</v>
          </cell>
        </row>
        <row r="56">
          <cell r="A56" t="str">
            <v>GEP_VNE_SOURCE_2</v>
          </cell>
          <cell r="B56" t="str">
            <v>yes</v>
          </cell>
          <cell r="C56" t="str">
            <v>yes  (selected by default, user should not unselect)</v>
          </cell>
          <cell r="D56" t="str">
            <v>yes</v>
          </cell>
        </row>
        <row r="57">
          <cell r="A57" t="str">
            <v>GEP_VNE_STATUS_FLAG</v>
          </cell>
          <cell r="B57" t="str">
            <v>yes</v>
          </cell>
          <cell r="C57" t="str">
            <v>yes  (selected by default, user should not unselect)</v>
          </cell>
          <cell r="D57" t="str">
            <v>yes</v>
          </cell>
        </row>
        <row r="58">
          <cell r="A58" t="str">
            <v>GEP_YEAR</v>
          </cell>
          <cell r="B58" t="str">
            <v>yes</v>
          </cell>
          <cell r="C58" t="str">
            <v>yes  (selected by default, user should not unselect)</v>
          </cell>
          <cell r="D58" t="str">
            <v>yes</v>
          </cell>
        </row>
        <row r="59">
          <cell r="A59" t="str">
            <v>IMPORTEXPORTUID1</v>
          </cell>
          <cell r="B59" t="str">
            <v>not applicable</v>
          </cell>
          <cell r="C59" t="str">
            <v>no</v>
          </cell>
          <cell r="D59" t="str">
            <v>no</v>
          </cell>
        </row>
        <row r="60">
          <cell r="A60" t="str">
            <v>IMPORTEXPORTUID10</v>
          </cell>
          <cell r="B60" t="str">
            <v>not applicable</v>
          </cell>
          <cell r="C60" t="str">
            <v>no</v>
          </cell>
          <cell r="D60" t="str">
            <v>no</v>
          </cell>
        </row>
        <row r="61">
          <cell r="A61" t="str">
            <v>IMPORTEXPORTUID2</v>
          </cell>
          <cell r="B61" t="str">
            <v>not applicable</v>
          </cell>
          <cell r="C61" t="str">
            <v>no</v>
          </cell>
          <cell r="D61" t="str">
            <v>no</v>
          </cell>
        </row>
        <row r="62">
          <cell r="A62" t="str">
            <v>IMPORTEXPORTUID3</v>
          </cell>
          <cell r="B62" t="str">
            <v>not applicable</v>
          </cell>
          <cell r="C62" t="str">
            <v>no</v>
          </cell>
          <cell r="D62" t="str">
            <v>no</v>
          </cell>
        </row>
        <row r="63">
          <cell r="A63" t="str">
            <v>IMPORTEXPORTUID4</v>
          </cell>
          <cell r="B63" t="str">
            <v>not applicable</v>
          </cell>
          <cell r="C63" t="str">
            <v>no</v>
          </cell>
          <cell r="D63" t="str">
            <v>no</v>
          </cell>
        </row>
        <row r="64">
          <cell r="A64" t="str">
            <v>IMPORTEXPORTUID5</v>
          </cell>
          <cell r="B64" t="str">
            <v>not applicable</v>
          </cell>
          <cell r="C64" t="str">
            <v>no</v>
          </cell>
          <cell r="D64" t="str">
            <v>no</v>
          </cell>
        </row>
        <row r="65">
          <cell r="A65" t="str">
            <v>IMPORTEXPORTUID6</v>
          </cell>
          <cell r="B65" t="str">
            <v>not applicable</v>
          </cell>
          <cell r="C65" t="str">
            <v>no</v>
          </cell>
          <cell r="D65" t="str">
            <v>no</v>
          </cell>
        </row>
        <row r="66">
          <cell r="A66" t="str">
            <v>IMPORTEXPORTUID7</v>
          </cell>
          <cell r="B66" t="str">
            <v>not applicable</v>
          </cell>
          <cell r="C66" t="str">
            <v>no</v>
          </cell>
          <cell r="D66" t="str">
            <v>no</v>
          </cell>
        </row>
        <row r="67">
          <cell r="A67" t="str">
            <v>IMPORTEXPORTUID8</v>
          </cell>
          <cell r="B67" t="str">
            <v>not applicable</v>
          </cell>
          <cell r="C67" t="str">
            <v>no</v>
          </cell>
          <cell r="D67" t="str">
            <v>no</v>
          </cell>
        </row>
        <row r="68">
          <cell r="A68" t="str">
            <v>IMPORTEXPORTUID9</v>
          </cell>
          <cell r="B68" t="str">
            <v>not applicable</v>
          </cell>
          <cell r="C68" t="str">
            <v>no</v>
          </cell>
          <cell r="D68" t="str">
            <v>no</v>
          </cell>
        </row>
        <row r="69">
          <cell r="A69" t="str">
            <v>IS_EXCLUDE</v>
          </cell>
          <cell r="B69" t="str">
            <v>not applicable</v>
          </cell>
          <cell r="C69" t="str">
            <v>no</v>
          </cell>
          <cell r="D69" t="str">
            <v>no</v>
          </cell>
        </row>
        <row r="70">
          <cell r="A70" t="str">
            <v>MODIFIED_DATE</v>
          </cell>
          <cell r="B70" t="str">
            <v>not applicable</v>
          </cell>
          <cell r="C70" t="str">
            <v xml:space="preserve">no </v>
          </cell>
          <cell r="D70" t="str">
            <v>no</v>
          </cell>
        </row>
        <row r="71">
          <cell r="A71" t="str">
            <v>SOURCE_INDEX_ID</v>
          </cell>
          <cell r="B71" t="str">
            <v>not applicable</v>
          </cell>
          <cell r="C71" t="str">
            <v>no</v>
          </cell>
          <cell r="D71" t="str">
            <v>no</v>
          </cell>
        </row>
        <row r="72">
          <cell r="A72" t="str">
            <v>SOURCEFILENAME</v>
          </cell>
          <cell r="B72" t="str">
            <v>no</v>
          </cell>
          <cell r="C72" t="str">
            <v>yes  (selected by default, user should not unselect)</v>
          </cell>
          <cell r="D72" t="str">
            <v>yes</v>
          </cell>
        </row>
        <row r="73">
          <cell r="A73" t="str">
            <v>SOURCESYSTEM_1</v>
          </cell>
          <cell r="B73" t="str">
            <v>yes</v>
          </cell>
          <cell r="C73" t="str">
            <v>yes  (selected by default, user should not unselect)</v>
          </cell>
          <cell r="D73" t="str">
            <v>yes</v>
          </cell>
        </row>
        <row r="74">
          <cell r="A74" t="str">
            <v>SOURCETABLE_NAME</v>
          </cell>
          <cell r="B74" t="str">
            <v>not applicable</v>
          </cell>
          <cell r="C74" t="str">
            <v>no</v>
          </cell>
          <cell r="D74" t="str">
            <v>no</v>
          </cell>
        </row>
        <row r="75">
          <cell r="A75" t="str">
            <v>UNIQUEID</v>
          </cell>
          <cell r="B75" t="str">
            <v>not applicable</v>
          </cell>
          <cell r="C75" t="str">
            <v>no</v>
          </cell>
          <cell r="D75" t="str">
            <v>no</v>
          </cell>
        </row>
        <row r="76">
          <cell r="A76" t="str">
            <v>GEP_NORM_SUPP_CITY</v>
          </cell>
          <cell r="B76" t="str">
            <v>yes</v>
          </cell>
          <cell r="C76" t="str">
            <v>yes  (selected by default, user should not unselect)</v>
          </cell>
          <cell r="D76" t="str">
            <v>yes</v>
          </cell>
        </row>
        <row r="77">
          <cell r="A77" t="str">
            <v>GEP_NORM_SUPP_COUNTRY</v>
          </cell>
          <cell r="B77" t="str">
            <v>yes</v>
          </cell>
          <cell r="C77" t="str">
            <v>yes  (selected by default, user should not unselect)</v>
          </cell>
          <cell r="D77" t="str">
            <v>yes</v>
          </cell>
        </row>
        <row r="78">
          <cell r="A78" t="str">
            <v>GEP_NORM_SUPP_REGION</v>
          </cell>
          <cell r="B78" t="str">
            <v>yes</v>
          </cell>
          <cell r="C78" t="str">
            <v>yes  (selected by default, user should not unselect)</v>
          </cell>
          <cell r="D78" t="str">
            <v>yes</v>
          </cell>
        </row>
        <row r="79">
          <cell r="A79" t="str">
            <v>GEP_NORM_SUPP_STATE</v>
          </cell>
          <cell r="B79" t="str">
            <v>yes</v>
          </cell>
          <cell r="C79" t="str">
            <v>yes  (selected by default, user should not unselect)</v>
          </cell>
          <cell r="D79" t="str">
            <v>yes</v>
          </cell>
        </row>
        <row r="80">
          <cell r="A80" t="str">
            <v>GEP_NORM_SUPP_SUB_REGION</v>
          </cell>
          <cell r="B80" t="str">
            <v>yes</v>
          </cell>
          <cell r="C80" t="str">
            <v>yes  (selected by default, user should not unselect)</v>
          </cell>
          <cell r="D80" t="str">
            <v>yes</v>
          </cell>
        </row>
        <row r="81">
          <cell r="A81" t="str">
            <v>GEP_ONE_TIME_SUPP_FLAG</v>
          </cell>
          <cell r="B81" t="str">
            <v>yes</v>
          </cell>
          <cell r="C81" t="str">
            <v>yes  (selected by default, user should not unselect)</v>
          </cell>
          <cell r="D81" t="str">
            <v>yes</v>
          </cell>
        </row>
        <row r="82">
          <cell r="A82" t="str">
            <v>GEP_EXCLUSION_CRITERIA</v>
          </cell>
          <cell r="B82" t="str">
            <v>yes</v>
          </cell>
          <cell r="C82" t="str">
            <v>yes  (selected by default, user should not unselect)</v>
          </cell>
          <cell r="D82" t="str">
            <v>yes</v>
          </cell>
        </row>
        <row r="83">
          <cell r="A83" t="str">
            <v>GEP_DUPLICATE_KEY_FLAG</v>
          </cell>
          <cell r="B83" t="str">
            <v>yes</v>
          </cell>
          <cell r="C83" t="str">
            <v>yes  (selected by default, user should not unselect)</v>
          </cell>
          <cell r="D83" t="str">
            <v>yes</v>
          </cell>
        </row>
        <row r="84">
          <cell r="A84" t="str">
            <v>GEP_DUPLICATE_KEY_ID</v>
          </cell>
          <cell r="B84" t="str">
            <v>yes</v>
          </cell>
          <cell r="C84" t="str">
            <v>yes  (selected by default, user should not unselect)</v>
          </cell>
          <cell r="D84" t="str">
            <v>yes</v>
          </cell>
        </row>
        <row r="85">
          <cell r="A85" t="str">
            <v>GEP_DUPLICATE_ALL_FLAG</v>
          </cell>
          <cell r="B85" t="str">
            <v>yes</v>
          </cell>
          <cell r="C85" t="str">
            <v>yes  (selected by default, user should not unselect)</v>
          </cell>
          <cell r="D85" t="str">
            <v>yes</v>
          </cell>
        </row>
        <row r="86">
          <cell r="A86" t="str">
            <v>GEP_DUPLICATE_ALL_ID</v>
          </cell>
          <cell r="B86" t="str">
            <v>yes</v>
          </cell>
          <cell r="C86" t="str">
            <v>yes  (selected by default, user should not unselect)</v>
          </cell>
          <cell r="D86" t="str">
            <v>yes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 refreshError="1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0DDF-C68B-4B6A-8BA4-CB28211477BE}">
  <dimension ref="A1:E17"/>
  <sheetViews>
    <sheetView topLeftCell="A2" zoomScale="130" zoomScaleNormal="130" workbookViewId="0">
      <selection activeCell="D3" sqref="D3"/>
    </sheetView>
  </sheetViews>
  <sheetFormatPr defaultRowHeight="14.5" x14ac:dyDescent="0.35"/>
  <cols>
    <col min="1" max="1" width="23" bestFit="1" customWidth="1"/>
    <col min="2" max="2" width="22.08984375" bestFit="1" customWidth="1"/>
    <col min="3" max="3" width="16.90625" bestFit="1" customWidth="1"/>
    <col min="4" max="4" width="36.81640625" customWidth="1"/>
    <col min="5" max="5" width="19.26953125" bestFit="1" customWidth="1"/>
  </cols>
  <sheetData>
    <row r="1" spans="1:5" ht="58" x14ac:dyDescent="0.35">
      <c r="A1" s="2" t="s">
        <v>1128</v>
      </c>
      <c r="B1" s="2" t="s">
        <v>1121</v>
      </c>
      <c r="C1" s="6" t="s">
        <v>1125</v>
      </c>
      <c r="D1" s="2" t="s">
        <v>1124</v>
      </c>
      <c r="E1" s="2" t="s">
        <v>4</v>
      </c>
    </row>
    <row r="2" spans="1:5" ht="29" x14ac:dyDescent="0.35">
      <c r="A2" t="s">
        <v>5</v>
      </c>
      <c r="B2" s="3" t="s">
        <v>6</v>
      </c>
      <c r="C2" s="4" t="s">
        <v>7</v>
      </c>
      <c r="D2" s="1" t="s">
        <v>1122</v>
      </c>
      <c r="E2" t="b">
        <v>0</v>
      </c>
    </row>
    <row r="3" spans="1:5" ht="29" x14ac:dyDescent="0.35">
      <c r="A3" t="s">
        <v>8</v>
      </c>
      <c r="B3" s="1" t="s">
        <v>9</v>
      </c>
      <c r="C3" t="s">
        <v>11</v>
      </c>
      <c r="D3" s="1" t="s">
        <v>1122</v>
      </c>
      <c r="E3" t="b">
        <v>1</v>
      </c>
    </row>
    <row r="4" spans="1:5" x14ac:dyDescent="0.35">
      <c r="A4" t="s">
        <v>12</v>
      </c>
      <c r="B4" t="s">
        <v>13</v>
      </c>
      <c r="C4" s="4" t="s">
        <v>11</v>
      </c>
      <c r="D4" s="1" t="s">
        <v>1123</v>
      </c>
      <c r="E4" t="b">
        <v>1</v>
      </c>
    </row>
    <row r="5" spans="1:5" x14ac:dyDescent="0.35">
      <c r="D5" s="1"/>
    </row>
    <row r="6" spans="1:5" x14ac:dyDescent="0.35">
      <c r="A6" s="2" t="s">
        <v>1127</v>
      </c>
    </row>
    <row r="7" spans="1:5" x14ac:dyDescent="0.35">
      <c r="A7" t="s">
        <v>1120</v>
      </c>
      <c r="B7" s="3" t="s">
        <v>1126</v>
      </c>
      <c r="C7" s="4" t="s">
        <v>19</v>
      </c>
      <c r="D7" s="1" t="s">
        <v>1122</v>
      </c>
    </row>
    <row r="9" spans="1:5" x14ac:dyDescent="0.35">
      <c r="A9" t="s">
        <v>1132</v>
      </c>
      <c r="B9" t="s">
        <v>1129</v>
      </c>
    </row>
    <row r="10" spans="1:5" x14ac:dyDescent="0.35">
      <c r="B10" t="s">
        <v>1130</v>
      </c>
      <c r="C10" t="b">
        <v>0</v>
      </c>
      <c r="D10" s="1" t="s">
        <v>1131</v>
      </c>
    </row>
    <row r="12" spans="1:5" x14ac:dyDescent="0.35">
      <c r="A12" t="s">
        <v>1133</v>
      </c>
      <c r="B12" t="s">
        <v>1129</v>
      </c>
    </row>
    <row r="13" spans="1:5" x14ac:dyDescent="0.35">
      <c r="B13" t="s">
        <v>1130</v>
      </c>
      <c r="C13" t="b">
        <v>1</v>
      </c>
      <c r="D13" s="1" t="s">
        <v>1122</v>
      </c>
    </row>
    <row r="15" spans="1:5" x14ac:dyDescent="0.35">
      <c r="A15" t="s">
        <v>1134</v>
      </c>
      <c r="B15" t="s">
        <v>1135</v>
      </c>
      <c r="C15" t="s">
        <v>1136</v>
      </c>
    </row>
    <row r="16" spans="1:5" x14ac:dyDescent="0.35">
      <c r="B16" t="s">
        <v>1137</v>
      </c>
    </row>
    <row r="17" spans="2:2" x14ac:dyDescent="0.35">
      <c r="B17" t="s">
        <v>1138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C4A6-AADF-4D5F-B919-3424291C7148}">
  <dimension ref="A1:T495"/>
  <sheetViews>
    <sheetView tabSelected="1" workbookViewId="0">
      <selection activeCell="A3" sqref="A3"/>
    </sheetView>
  </sheetViews>
  <sheetFormatPr defaultRowHeight="14.5" x14ac:dyDescent="0.35"/>
  <cols>
    <col min="1" max="1" width="34.90625" customWidth="1"/>
    <col min="2" max="2" width="33.453125" customWidth="1"/>
    <col min="3" max="3" width="23.1796875" bestFit="1" customWidth="1"/>
    <col min="4" max="4" width="10.6328125" bestFit="1" customWidth="1"/>
    <col min="5" max="5" width="17.08984375" bestFit="1" customWidth="1"/>
    <col min="6" max="6" width="17.08984375" customWidth="1"/>
    <col min="7" max="7" width="11.7265625" bestFit="1" customWidth="1"/>
    <col min="8" max="8" width="33.08984375" bestFit="1" customWidth="1"/>
    <col min="9" max="9" width="19.26953125" bestFit="1" customWidth="1"/>
    <col min="10" max="10" width="42.90625" customWidth="1"/>
    <col min="11" max="11" width="15.1796875" bestFit="1" customWidth="1"/>
    <col min="12" max="12" width="9.453125" bestFit="1" customWidth="1"/>
    <col min="13" max="13" width="11.453125" bestFit="1" customWidth="1"/>
    <col min="14" max="14" width="13.54296875" bestFit="1" customWidth="1"/>
    <col min="15" max="15" width="15.54296875" bestFit="1" customWidth="1"/>
    <col min="16" max="16" width="43.36328125" bestFit="1" customWidth="1"/>
    <col min="17" max="17" width="27.36328125" bestFit="1" customWidth="1"/>
    <col min="18" max="18" width="19.54296875" bestFit="1" customWidth="1"/>
    <col min="19" max="19" width="22.08984375" bestFit="1" customWidth="1"/>
    <col min="20" max="20" width="12.90625" bestFit="1" customWidth="1"/>
  </cols>
  <sheetData>
    <row r="1" spans="1:20" x14ac:dyDescent="0.35">
      <c r="A1" s="2" t="s">
        <v>1139</v>
      </c>
      <c r="B1" s="2" t="s">
        <v>1140</v>
      </c>
      <c r="C1" s="2" t="s">
        <v>1141</v>
      </c>
      <c r="D1" s="2" t="s">
        <v>1142</v>
      </c>
      <c r="E1" s="2" t="s">
        <v>1143</v>
      </c>
      <c r="F1" s="2" t="s">
        <v>1144</v>
      </c>
      <c r="G1" s="2" t="s">
        <v>1145</v>
      </c>
      <c r="H1" s="2" t="s">
        <v>3</v>
      </c>
      <c r="I1" s="2" t="s">
        <v>4</v>
      </c>
      <c r="J1" s="2" t="s">
        <v>1146</v>
      </c>
      <c r="K1" s="2" t="s">
        <v>1147</v>
      </c>
      <c r="L1" s="2" t="s">
        <v>1148</v>
      </c>
      <c r="M1" s="2" t="s">
        <v>1149</v>
      </c>
      <c r="N1" s="2" t="s">
        <v>1150</v>
      </c>
      <c r="O1" s="2" t="s">
        <v>1151</v>
      </c>
      <c r="P1" s="7" t="s">
        <v>1</v>
      </c>
      <c r="Q1" s="2" t="s">
        <v>1176</v>
      </c>
      <c r="R1" s="10" t="s">
        <v>1177</v>
      </c>
      <c r="S1" s="2" t="s">
        <v>1178</v>
      </c>
      <c r="T1" s="2" t="s">
        <v>1168</v>
      </c>
    </row>
    <row r="2" spans="1:20" x14ac:dyDescent="0.35">
      <c r="A2" s="5" t="s">
        <v>15</v>
      </c>
      <c r="B2" s="12" t="s">
        <v>17</v>
      </c>
      <c r="C2" s="12" t="s">
        <v>18</v>
      </c>
      <c r="D2" s="5" t="s">
        <v>16</v>
      </c>
      <c r="E2" s="5">
        <f>IF(Q2 = "", 0, Q2)</f>
        <v>0</v>
      </c>
      <c r="F2">
        <f>IF(LEFT(C2, 3) = "GEP", 0, 1)</f>
        <v>0</v>
      </c>
      <c r="G2">
        <f>IF(S2 = "PK", 1, 0)</f>
        <v>1</v>
      </c>
      <c r="H2" t="str">
        <f>IF(P2 = "no", "HideEverywhere", "ShowOnProjectSetupWorkflowUtilities")</f>
        <v>ShowOnProjectSetupWorkflowUtilities</v>
      </c>
      <c r="I2">
        <f>IF(P2 = "yes  (selected by default, user should not unselect)", 1, 0)</f>
        <v>1</v>
      </c>
      <c r="J2" s="12"/>
      <c r="K2">
        <f>IF(T2 = "S", 1, 0)</f>
        <v>0</v>
      </c>
      <c r="L2">
        <v>1</v>
      </c>
      <c r="M2" t="s">
        <v>1167</v>
      </c>
      <c r="N2">
        <v>1</v>
      </c>
      <c r="O2" t="s">
        <v>1167</v>
      </c>
      <c r="P2" t="str">
        <f>IF(ISNA(VLOOKUP(A2, '[1]Columns which need to display'!A$2:A$86, 3, FALSE)), "yes", VLOOKUP(A2, '[1]Columns which need to display'!A$2:D$86, 3, FALSE))</f>
        <v>yes  (selected by default, user should not unselect)</v>
      </c>
      <c r="Q2" s="5"/>
      <c r="R2" t="str">
        <f>IF(LEFT(C2, 3) = "GEP", "no", "yes")</f>
        <v>no</v>
      </c>
      <c r="S2" s="11" t="s">
        <v>1169</v>
      </c>
      <c r="T2" s="12"/>
    </row>
    <row r="3" spans="1:20" x14ac:dyDescent="0.35">
      <c r="A3" s="5" t="s">
        <v>20</v>
      </c>
      <c r="B3" s="12" t="s">
        <v>22</v>
      </c>
      <c r="C3" s="12" t="s">
        <v>18</v>
      </c>
      <c r="D3" s="5" t="s">
        <v>21</v>
      </c>
      <c r="E3" s="5">
        <f t="shared" ref="E3:E66" si="0">IF(Q3 = "", 0, Q3)</f>
        <v>1000</v>
      </c>
      <c r="F3">
        <f t="shared" ref="F3:F66" si="1">IF(LEFT(C3, 3) = "GEP", 0, 1)</f>
        <v>0</v>
      </c>
      <c r="G3">
        <f t="shared" ref="G3:G66" si="2">IF(S3 = "PK", 1, 0)</f>
        <v>0</v>
      </c>
      <c r="H3" t="str">
        <f t="shared" ref="H3:H66" si="3">IF(P3 = "no", "HideEverywhere", "ShowOnProjectSetupWorkflowUtilities")</f>
        <v>HideEverywhere</v>
      </c>
      <c r="I3">
        <f t="shared" ref="I3:I66" si="4">IF(P3 = "yes  (selected by default, user should not unselect)", 1, 0)</f>
        <v>0</v>
      </c>
      <c r="J3" s="12" t="s">
        <v>23</v>
      </c>
      <c r="K3">
        <f t="shared" ref="K3:K66" si="5">IF(T3 = "S", 1, 0)</f>
        <v>0</v>
      </c>
      <c r="L3">
        <v>1</v>
      </c>
      <c r="M3" t="s">
        <v>1167</v>
      </c>
      <c r="N3">
        <v>1</v>
      </c>
      <c r="O3" t="s">
        <v>1167</v>
      </c>
      <c r="P3" t="str">
        <f>IF(ISNA(VLOOKUP(A3, '[1]Columns which need to display'!A$2:A$86, 3, FALSE)), "yes", VLOOKUP(A3, '[1]Columns which need to display'!A$2:D$86, 3, FALSE))</f>
        <v>no</v>
      </c>
      <c r="Q3" s="5">
        <v>1000</v>
      </c>
      <c r="R3" t="str">
        <f>IF(LEFT(C3, 3) = "GEP", "no", "yes")</f>
        <v>no</v>
      </c>
      <c r="S3" s="11"/>
      <c r="T3" s="12"/>
    </row>
    <row r="4" spans="1:20" x14ac:dyDescent="0.35">
      <c r="A4" s="5" t="s">
        <v>24</v>
      </c>
      <c r="B4" s="12" t="s">
        <v>25</v>
      </c>
      <c r="C4" s="12" t="s">
        <v>26</v>
      </c>
      <c r="D4" s="5" t="s">
        <v>21</v>
      </c>
      <c r="E4" s="5">
        <f t="shared" si="0"/>
        <v>255</v>
      </c>
      <c r="F4">
        <f t="shared" si="1"/>
        <v>1</v>
      </c>
      <c r="G4">
        <f t="shared" si="2"/>
        <v>0</v>
      </c>
      <c r="H4" t="str">
        <f t="shared" si="3"/>
        <v>ShowOnProjectSetupWorkflowUtilities</v>
      </c>
      <c r="I4">
        <f t="shared" si="4"/>
        <v>0</v>
      </c>
      <c r="J4" s="12" t="s">
        <v>27</v>
      </c>
      <c r="K4">
        <f t="shared" si="5"/>
        <v>0</v>
      </c>
      <c r="L4">
        <v>1</v>
      </c>
      <c r="M4" t="s">
        <v>1167</v>
      </c>
      <c r="N4">
        <v>1</v>
      </c>
      <c r="O4" t="s">
        <v>1167</v>
      </c>
      <c r="P4" t="str">
        <f>IF(ISNA(VLOOKUP(A4, '[1]Columns which need to display'!A$2:A$86, 3, FALSE)), "yes", VLOOKUP(A4, '[1]Columns which need to display'!A$2:D$86, 3, FALSE))</f>
        <v>yes</v>
      </c>
      <c r="Q4" s="5">
        <v>255</v>
      </c>
      <c r="R4" t="str">
        <f>IF(LEFT(C4, 3) = "GEP", "no", "yes")</f>
        <v>yes</v>
      </c>
      <c r="S4" s="11"/>
      <c r="T4" s="12"/>
    </row>
    <row r="5" spans="1:20" x14ac:dyDescent="0.35">
      <c r="A5" s="5" t="s">
        <v>28</v>
      </c>
      <c r="B5" s="12" t="s">
        <v>29</v>
      </c>
      <c r="C5" s="12" t="s">
        <v>26</v>
      </c>
      <c r="D5" s="5" t="s">
        <v>21</v>
      </c>
      <c r="E5" s="5">
        <f t="shared" si="0"/>
        <v>255</v>
      </c>
      <c r="F5">
        <f t="shared" si="1"/>
        <v>1</v>
      </c>
      <c r="G5">
        <f t="shared" si="2"/>
        <v>0</v>
      </c>
      <c r="H5" t="str">
        <f t="shared" si="3"/>
        <v>ShowOnProjectSetupWorkflowUtilities</v>
      </c>
      <c r="I5">
        <f t="shared" si="4"/>
        <v>0</v>
      </c>
      <c r="J5" s="12" t="s">
        <v>30</v>
      </c>
      <c r="K5">
        <f t="shared" si="5"/>
        <v>0</v>
      </c>
      <c r="L5">
        <v>1</v>
      </c>
      <c r="M5" t="s">
        <v>1167</v>
      </c>
      <c r="N5">
        <v>1</v>
      </c>
      <c r="O5" t="s">
        <v>1167</v>
      </c>
      <c r="P5" t="str">
        <f>IF(ISNA(VLOOKUP(A5, '[1]Columns which need to display'!A$2:A$86, 3, FALSE)), "yes", VLOOKUP(A5, '[1]Columns which need to display'!A$2:D$86, 3, FALSE))</f>
        <v>yes</v>
      </c>
      <c r="Q5" s="5">
        <v>255</v>
      </c>
      <c r="R5" t="str">
        <f>IF(LEFT(C5, 3) = "GEP", "no", "yes")</f>
        <v>yes</v>
      </c>
      <c r="S5" s="11"/>
      <c r="T5" s="12"/>
    </row>
    <row r="6" spans="1:20" x14ac:dyDescent="0.35">
      <c r="A6" s="5" t="s">
        <v>31</v>
      </c>
      <c r="B6" s="12" t="s">
        <v>32</v>
      </c>
      <c r="C6" s="12" t="s">
        <v>26</v>
      </c>
      <c r="D6" s="5" t="s">
        <v>21</v>
      </c>
      <c r="E6" s="5">
        <f t="shared" si="0"/>
        <v>255</v>
      </c>
      <c r="F6">
        <f t="shared" si="1"/>
        <v>1</v>
      </c>
      <c r="G6">
        <f t="shared" si="2"/>
        <v>0</v>
      </c>
      <c r="H6" t="str">
        <f t="shared" si="3"/>
        <v>ShowOnProjectSetupWorkflowUtilities</v>
      </c>
      <c r="I6">
        <f t="shared" si="4"/>
        <v>0</v>
      </c>
      <c r="J6" s="12" t="s">
        <v>33</v>
      </c>
      <c r="K6">
        <f t="shared" si="5"/>
        <v>0</v>
      </c>
      <c r="L6">
        <v>1</v>
      </c>
      <c r="M6" t="s">
        <v>1167</v>
      </c>
      <c r="N6">
        <v>1</v>
      </c>
      <c r="O6" t="s">
        <v>1167</v>
      </c>
      <c r="P6" t="str">
        <f>IF(ISNA(VLOOKUP(A6, '[1]Columns which need to display'!A$2:A$86, 3, FALSE)), "yes", VLOOKUP(A6, '[1]Columns which need to display'!A$2:D$86, 3, FALSE))</f>
        <v>yes</v>
      </c>
      <c r="Q6" s="5">
        <v>255</v>
      </c>
      <c r="R6" t="str">
        <f>IF(LEFT(C6, 3) = "GEP", "no", "yes")</f>
        <v>yes</v>
      </c>
      <c r="S6" s="11"/>
      <c r="T6" s="12"/>
    </row>
    <row r="7" spans="1:20" x14ac:dyDescent="0.35">
      <c r="A7" s="5" t="s">
        <v>34</v>
      </c>
      <c r="B7" s="12" t="s">
        <v>35</v>
      </c>
      <c r="C7" s="12" t="s">
        <v>26</v>
      </c>
      <c r="D7" s="5" t="s">
        <v>21</v>
      </c>
      <c r="E7" s="5">
        <f t="shared" si="0"/>
        <v>255</v>
      </c>
      <c r="F7">
        <f t="shared" si="1"/>
        <v>1</v>
      </c>
      <c r="G7">
        <f t="shared" si="2"/>
        <v>0</v>
      </c>
      <c r="H7" t="str">
        <f t="shared" si="3"/>
        <v>ShowOnProjectSetupWorkflowUtilities</v>
      </c>
      <c r="I7">
        <f t="shared" si="4"/>
        <v>0</v>
      </c>
      <c r="J7" s="12" t="s">
        <v>36</v>
      </c>
      <c r="K7">
        <f t="shared" si="5"/>
        <v>1</v>
      </c>
      <c r="L7">
        <v>1</v>
      </c>
      <c r="M7" t="s">
        <v>1167</v>
      </c>
      <c r="N7">
        <v>1</v>
      </c>
      <c r="O7" t="s">
        <v>1167</v>
      </c>
      <c r="P7" t="str">
        <f>IF(ISNA(VLOOKUP(A7, '[1]Columns which need to display'!A$2:A$86, 3, FALSE)), "yes", VLOOKUP(A7, '[1]Columns which need to display'!A$2:D$86, 3, FALSE))</f>
        <v>yes</v>
      </c>
      <c r="Q7" s="5">
        <v>255</v>
      </c>
      <c r="R7" t="str">
        <f>IF(LEFT(C7, 3) = "GEP", "no", "yes")</f>
        <v>yes</v>
      </c>
      <c r="S7" s="11"/>
      <c r="T7" s="12" t="str">
        <f>VLOOKUP(A7,'[2]From Spend Tech'!C$1:K$649,9,FALSE)</f>
        <v>S</v>
      </c>
    </row>
    <row r="8" spans="1:20" x14ac:dyDescent="0.35">
      <c r="A8" s="5" t="s">
        <v>37</v>
      </c>
      <c r="B8" s="12" t="s">
        <v>38</v>
      </c>
      <c r="C8" s="12" t="s">
        <v>26</v>
      </c>
      <c r="D8" s="5" t="s">
        <v>21</v>
      </c>
      <c r="E8" s="5">
        <f t="shared" si="0"/>
        <v>255</v>
      </c>
      <c r="F8">
        <f t="shared" si="1"/>
        <v>1</v>
      </c>
      <c r="G8">
        <f t="shared" si="2"/>
        <v>0</v>
      </c>
      <c r="H8" t="str">
        <f t="shared" si="3"/>
        <v>ShowOnProjectSetupWorkflowUtilities</v>
      </c>
      <c r="I8">
        <f t="shared" si="4"/>
        <v>0</v>
      </c>
      <c r="J8" s="12"/>
      <c r="K8">
        <f t="shared" si="5"/>
        <v>1</v>
      </c>
      <c r="L8">
        <v>1</v>
      </c>
      <c r="M8" t="s">
        <v>1167</v>
      </c>
      <c r="N8">
        <v>1</v>
      </c>
      <c r="O8" t="s">
        <v>1167</v>
      </c>
      <c r="P8" t="str">
        <f>IF(ISNA(VLOOKUP(A8, '[1]Columns which need to display'!A$2:A$86, 3, FALSE)), "yes", VLOOKUP(A8, '[1]Columns which need to display'!A$2:D$86, 3, FALSE))</f>
        <v>yes</v>
      </c>
      <c r="Q8" s="5">
        <v>255</v>
      </c>
      <c r="R8" t="str">
        <f>IF(LEFT(C8, 3) = "GEP", "no", "yes")</f>
        <v>yes</v>
      </c>
      <c r="S8" s="11"/>
      <c r="T8" s="12" t="str">
        <f>VLOOKUP(A8,'[2]From Spend Tech'!C$1:K$649,9,FALSE)</f>
        <v>S</v>
      </c>
    </row>
    <row r="9" spans="1:20" x14ac:dyDescent="0.35">
      <c r="A9" s="5" t="s">
        <v>39</v>
      </c>
      <c r="B9" s="12" t="s">
        <v>40</v>
      </c>
      <c r="C9" s="12" t="s">
        <v>26</v>
      </c>
      <c r="D9" s="5" t="s">
        <v>21</v>
      </c>
      <c r="E9" s="5">
        <f t="shared" si="0"/>
        <v>255</v>
      </c>
      <c r="F9">
        <f t="shared" si="1"/>
        <v>1</v>
      </c>
      <c r="G9">
        <f t="shared" si="2"/>
        <v>0</v>
      </c>
      <c r="H9" t="str">
        <f t="shared" si="3"/>
        <v>ShowOnProjectSetupWorkflowUtilities</v>
      </c>
      <c r="I9">
        <f t="shared" si="4"/>
        <v>0</v>
      </c>
      <c r="J9" s="12"/>
      <c r="K9">
        <f t="shared" si="5"/>
        <v>0</v>
      </c>
      <c r="L9">
        <v>1</v>
      </c>
      <c r="M9" t="s">
        <v>1167</v>
      </c>
      <c r="N9">
        <v>1</v>
      </c>
      <c r="O9" t="s">
        <v>1167</v>
      </c>
      <c r="P9" t="str">
        <f>IF(ISNA(VLOOKUP(A9, '[1]Columns which need to display'!A$2:A$86, 3, FALSE)), "yes", VLOOKUP(A9, '[1]Columns which need to display'!A$2:D$86, 3, FALSE))</f>
        <v>yes</v>
      </c>
      <c r="Q9" s="5">
        <v>255</v>
      </c>
      <c r="R9" t="str">
        <f>IF(LEFT(C9, 3) = "GEP", "no", "yes")</f>
        <v>yes</v>
      </c>
      <c r="S9" s="11"/>
      <c r="T9" s="12"/>
    </row>
    <row r="10" spans="1:20" x14ac:dyDescent="0.35">
      <c r="A10" s="5" t="s">
        <v>41</v>
      </c>
      <c r="B10" s="12" t="s">
        <v>42</v>
      </c>
      <c r="C10" s="12" t="s">
        <v>26</v>
      </c>
      <c r="D10" s="5" t="s">
        <v>21</v>
      </c>
      <c r="E10" s="5">
        <f t="shared" si="0"/>
        <v>255</v>
      </c>
      <c r="F10">
        <f t="shared" si="1"/>
        <v>1</v>
      </c>
      <c r="G10">
        <f t="shared" si="2"/>
        <v>0</v>
      </c>
      <c r="H10" t="str">
        <f t="shared" si="3"/>
        <v>ShowOnProjectSetupWorkflowUtilities</v>
      </c>
      <c r="I10">
        <f t="shared" si="4"/>
        <v>0</v>
      </c>
      <c r="J10" s="12"/>
      <c r="K10">
        <f t="shared" si="5"/>
        <v>0</v>
      </c>
      <c r="L10">
        <v>1</v>
      </c>
      <c r="M10" t="s">
        <v>1167</v>
      </c>
      <c r="N10">
        <v>1</v>
      </c>
      <c r="O10" t="s">
        <v>1167</v>
      </c>
      <c r="P10" t="str">
        <f>IF(ISNA(VLOOKUP(A10, '[1]Columns which need to display'!A$2:A$86, 3, FALSE)), "yes", VLOOKUP(A10, '[1]Columns which need to display'!A$2:D$86, 3, FALSE))</f>
        <v>yes</v>
      </c>
      <c r="Q10" s="5">
        <v>255</v>
      </c>
      <c r="R10" t="str">
        <f>IF(LEFT(C10, 3) = "GEP", "no", "yes")</f>
        <v>yes</v>
      </c>
      <c r="S10" s="11"/>
      <c r="T10" s="12"/>
    </row>
    <row r="11" spans="1:20" x14ac:dyDescent="0.35">
      <c r="A11" s="5" t="s">
        <v>43</v>
      </c>
      <c r="B11" s="12" t="s">
        <v>44</v>
      </c>
      <c r="C11" s="12" t="s">
        <v>26</v>
      </c>
      <c r="D11" s="5" t="s">
        <v>21</v>
      </c>
      <c r="E11" s="5">
        <f t="shared" si="0"/>
        <v>255</v>
      </c>
      <c r="F11">
        <f t="shared" si="1"/>
        <v>1</v>
      </c>
      <c r="G11">
        <f t="shared" si="2"/>
        <v>0</v>
      </c>
      <c r="H11" t="str">
        <f t="shared" si="3"/>
        <v>ShowOnProjectSetupWorkflowUtilities</v>
      </c>
      <c r="I11">
        <f t="shared" si="4"/>
        <v>0</v>
      </c>
      <c r="J11" s="12"/>
      <c r="K11">
        <f t="shared" si="5"/>
        <v>0</v>
      </c>
      <c r="L11">
        <v>1</v>
      </c>
      <c r="M11" t="s">
        <v>1167</v>
      </c>
      <c r="N11">
        <v>1</v>
      </c>
      <c r="O11" t="s">
        <v>1167</v>
      </c>
      <c r="P11" t="str">
        <f>IF(ISNA(VLOOKUP(A11, '[1]Columns which need to display'!A$2:A$86, 3, FALSE)), "yes", VLOOKUP(A11, '[1]Columns which need to display'!A$2:D$86, 3, FALSE))</f>
        <v>yes</v>
      </c>
      <c r="Q11" s="5">
        <v>255</v>
      </c>
      <c r="R11" t="str">
        <f>IF(LEFT(C11, 3) = "GEP", "no", "yes")</f>
        <v>yes</v>
      </c>
      <c r="S11" s="11"/>
      <c r="T11" s="12"/>
    </row>
    <row r="12" spans="1:20" x14ac:dyDescent="0.35">
      <c r="A12" s="5" t="s">
        <v>45</v>
      </c>
      <c r="B12" s="12" t="s">
        <v>46</v>
      </c>
      <c r="C12" s="12" t="s">
        <v>26</v>
      </c>
      <c r="D12" s="5" t="s">
        <v>21</v>
      </c>
      <c r="E12" s="5">
        <f t="shared" si="0"/>
        <v>255</v>
      </c>
      <c r="F12">
        <f t="shared" si="1"/>
        <v>1</v>
      </c>
      <c r="G12">
        <f t="shared" si="2"/>
        <v>0</v>
      </c>
      <c r="H12" t="str">
        <f t="shared" si="3"/>
        <v>ShowOnProjectSetupWorkflowUtilities</v>
      </c>
      <c r="I12">
        <f t="shared" si="4"/>
        <v>0</v>
      </c>
      <c r="J12" s="12" t="s">
        <v>47</v>
      </c>
      <c r="K12">
        <f t="shared" si="5"/>
        <v>0</v>
      </c>
      <c r="L12">
        <v>1</v>
      </c>
      <c r="M12" t="s">
        <v>1167</v>
      </c>
      <c r="N12">
        <v>1</v>
      </c>
      <c r="O12" t="s">
        <v>1167</v>
      </c>
      <c r="P12" t="str">
        <f>IF(ISNA(VLOOKUP(A12, '[1]Columns which need to display'!A$2:A$86, 3, FALSE)), "yes", VLOOKUP(A12, '[1]Columns which need to display'!A$2:D$86, 3, FALSE))</f>
        <v>yes</v>
      </c>
      <c r="Q12" s="5">
        <v>255</v>
      </c>
      <c r="R12" t="str">
        <f>IF(LEFT(C12, 3) = "GEP", "no", "yes")</f>
        <v>yes</v>
      </c>
      <c r="S12" s="11"/>
      <c r="T12" s="12"/>
    </row>
    <row r="13" spans="1:20" x14ac:dyDescent="0.35">
      <c r="A13" s="5" t="s">
        <v>48</v>
      </c>
      <c r="B13" s="12" t="s">
        <v>49</v>
      </c>
      <c r="C13" s="12" t="s">
        <v>26</v>
      </c>
      <c r="D13" s="5" t="s">
        <v>21</v>
      </c>
      <c r="E13" s="5">
        <f t="shared" si="0"/>
        <v>255</v>
      </c>
      <c r="F13">
        <f t="shared" si="1"/>
        <v>1</v>
      </c>
      <c r="G13">
        <f t="shared" si="2"/>
        <v>0</v>
      </c>
      <c r="H13" t="str">
        <f t="shared" si="3"/>
        <v>ShowOnProjectSetupWorkflowUtilities</v>
      </c>
      <c r="I13">
        <f t="shared" si="4"/>
        <v>0</v>
      </c>
      <c r="J13" s="12"/>
      <c r="K13">
        <f t="shared" si="5"/>
        <v>0</v>
      </c>
      <c r="L13">
        <v>1</v>
      </c>
      <c r="M13" t="s">
        <v>1167</v>
      </c>
      <c r="N13">
        <v>1</v>
      </c>
      <c r="O13" t="s">
        <v>1167</v>
      </c>
      <c r="P13" t="str">
        <f>IF(ISNA(VLOOKUP(A13, '[1]Columns which need to display'!A$2:A$86, 3, FALSE)), "yes", VLOOKUP(A13, '[1]Columns which need to display'!A$2:D$86, 3, FALSE))</f>
        <v>yes</v>
      </c>
      <c r="Q13" s="5">
        <v>255</v>
      </c>
      <c r="R13" t="str">
        <f>IF(LEFT(C13, 3) = "GEP", "no", "yes")</f>
        <v>yes</v>
      </c>
      <c r="S13" s="11"/>
      <c r="T13" s="12"/>
    </row>
    <row r="14" spans="1:20" x14ac:dyDescent="0.35">
      <c r="A14" s="5" t="s">
        <v>50</v>
      </c>
      <c r="B14" s="12" t="s">
        <v>51</v>
      </c>
      <c r="C14" s="12" t="s">
        <v>26</v>
      </c>
      <c r="D14" s="5" t="s">
        <v>21</v>
      </c>
      <c r="E14" s="5">
        <f t="shared" si="0"/>
        <v>255</v>
      </c>
      <c r="F14">
        <f t="shared" si="1"/>
        <v>1</v>
      </c>
      <c r="G14">
        <f t="shared" si="2"/>
        <v>0</v>
      </c>
      <c r="H14" t="str">
        <f t="shared" si="3"/>
        <v>ShowOnProjectSetupWorkflowUtilities</v>
      </c>
      <c r="I14">
        <f t="shared" si="4"/>
        <v>0</v>
      </c>
      <c r="J14" s="12"/>
      <c r="K14">
        <f t="shared" si="5"/>
        <v>0</v>
      </c>
      <c r="L14">
        <v>1</v>
      </c>
      <c r="M14" t="s">
        <v>1167</v>
      </c>
      <c r="N14">
        <v>1</v>
      </c>
      <c r="O14" t="s">
        <v>1167</v>
      </c>
      <c r="P14" t="str">
        <f>IF(ISNA(VLOOKUP(A14, '[1]Columns which need to display'!A$2:A$86, 3, FALSE)), "yes", VLOOKUP(A14, '[1]Columns which need to display'!A$2:D$86, 3, FALSE))</f>
        <v>yes</v>
      </c>
      <c r="Q14" s="5">
        <v>255</v>
      </c>
      <c r="R14" t="str">
        <f>IF(LEFT(C14, 3) = "GEP", "no", "yes")</f>
        <v>yes</v>
      </c>
      <c r="S14" s="11"/>
      <c r="T14" s="12"/>
    </row>
    <row r="15" spans="1:20" x14ac:dyDescent="0.35">
      <c r="A15" s="5" t="s">
        <v>52</v>
      </c>
      <c r="B15" s="12" t="s">
        <v>53</v>
      </c>
      <c r="C15" s="12" t="s">
        <v>26</v>
      </c>
      <c r="D15" s="5" t="s">
        <v>21</v>
      </c>
      <c r="E15" s="5">
        <f t="shared" si="0"/>
        <v>255</v>
      </c>
      <c r="F15">
        <f t="shared" si="1"/>
        <v>1</v>
      </c>
      <c r="G15">
        <f t="shared" si="2"/>
        <v>0</v>
      </c>
      <c r="H15" t="str">
        <f t="shared" si="3"/>
        <v>ShowOnProjectSetupWorkflowUtilities</v>
      </c>
      <c r="I15">
        <f t="shared" si="4"/>
        <v>0</v>
      </c>
      <c r="J15" s="12" t="s">
        <v>54</v>
      </c>
      <c r="K15">
        <f t="shared" si="5"/>
        <v>0</v>
      </c>
      <c r="L15">
        <v>1</v>
      </c>
      <c r="M15" t="s">
        <v>1167</v>
      </c>
      <c r="N15">
        <v>1</v>
      </c>
      <c r="O15" t="s">
        <v>1167</v>
      </c>
      <c r="P15" t="str">
        <f>IF(ISNA(VLOOKUP(A15, '[1]Columns which need to display'!A$2:A$86, 3, FALSE)), "yes", VLOOKUP(A15, '[1]Columns which need to display'!A$2:D$86, 3, FALSE))</f>
        <v>yes</v>
      </c>
      <c r="Q15" s="5">
        <v>255</v>
      </c>
      <c r="R15" t="str">
        <f>IF(LEFT(C15, 3) = "GEP", "no", "yes")</f>
        <v>yes</v>
      </c>
      <c r="S15" s="11"/>
      <c r="T15" s="12"/>
    </row>
    <row r="16" spans="1:20" x14ac:dyDescent="0.35">
      <c r="A16" s="5" t="s">
        <v>55</v>
      </c>
      <c r="B16" s="12" t="s">
        <v>56</v>
      </c>
      <c r="C16" s="12" t="s">
        <v>26</v>
      </c>
      <c r="D16" s="5" t="s">
        <v>21</v>
      </c>
      <c r="E16" s="5">
        <f t="shared" si="0"/>
        <v>255</v>
      </c>
      <c r="F16">
        <f t="shared" si="1"/>
        <v>1</v>
      </c>
      <c r="G16">
        <f t="shared" si="2"/>
        <v>0</v>
      </c>
      <c r="H16" t="str">
        <f t="shared" si="3"/>
        <v>ShowOnProjectSetupWorkflowUtilities</v>
      </c>
      <c r="I16">
        <f t="shared" si="4"/>
        <v>0</v>
      </c>
      <c r="J16" s="12" t="s">
        <v>57</v>
      </c>
      <c r="K16">
        <f t="shared" si="5"/>
        <v>0</v>
      </c>
      <c r="L16">
        <v>1</v>
      </c>
      <c r="M16" t="s">
        <v>1167</v>
      </c>
      <c r="N16">
        <v>1</v>
      </c>
      <c r="O16" t="s">
        <v>1167</v>
      </c>
      <c r="P16" t="str">
        <f>IF(ISNA(VLOOKUP(A16, '[1]Columns which need to display'!A$2:A$86, 3, FALSE)), "yes", VLOOKUP(A16, '[1]Columns which need to display'!A$2:D$86, 3, FALSE))</f>
        <v>yes</v>
      </c>
      <c r="Q16" s="5">
        <v>255</v>
      </c>
      <c r="R16" t="str">
        <f>IF(LEFT(C16, 3) = "GEP", "no", "yes")</f>
        <v>yes</v>
      </c>
      <c r="S16" s="11"/>
      <c r="T16" s="12"/>
    </row>
    <row r="17" spans="1:20" x14ac:dyDescent="0.35">
      <c r="A17" s="5" t="s">
        <v>5</v>
      </c>
      <c r="B17" s="12" t="s">
        <v>59</v>
      </c>
      <c r="C17" s="12" t="s">
        <v>60</v>
      </c>
      <c r="D17" s="5" t="s">
        <v>58</v>
      </c>
      <c r="E17" s="5">
        <f t="shared" si="0"/>
        <v>0</v>
      </c>
      <c r="F17">
        <f t="shared" si="1"/>
        <v>1</v>
      </c>
      <c r="G17">
        <f t="shared" si="2"/>
        <v>0</v>
      </c>
      <c r="H17" t="str">
        <f t="shared" si="3"/>
        <v>ShowOnProjectSetupWorkflowUtilities</v>
      </c>
      <c r="I17">
        <f t="shared" si="4"/>
        <v>0</v>
      </c>
      <c r="J17" s="12" t="s">
        <v>61</v>
      </c>
      <c r="K17">
        <f t="shared" si="5"/>
        <v>0</v>
      </c>
      <c r="L17">
        <v>1</v>
      </c>
      <c r="M17" t="s">
        <v>1167</v>
      </c>
      <c r="N17">
        <v>1</v>
      </c>
      <c r="O17" t="s">
        <v>1167</v>
      </c>
      <c r="P17" t="str">
        <f>IF(ISNA(VLOOKUP(A17, '[1]Columns which need to display'!A$2:A$86, 3, FALSE)), "yes", VLOOKUP(A17, '[1]Columns which need to display'!A$2:D$86, 3, FALSE))</f>
        <v>yes</v>
      </c>
      <c r="Q17" s="5"/>
      <c r="R17" t="str">
        <f>IF(LEFT(C17, 3) = "GEP", "no", "yes")</f>
        <v>yes</v>
      </c>
      <c r="S17" s="11"/>
      <c r="T17" s="12"/>
    </row>
    <row r="18" spans="1:20" x14ac:dyDescent="0.35">
      <c r="A18" s="5" t="s">
        <v>62</v>
      </c>
      <c r="B18" s="12" t="s">
        <v>63</v>
      </c>
      <c r="C18" s="12" t="s">
        <v>60</v>
      </c>
      <c r="D18" s="5" t="s">
        <v>58</v>
      </c>
      <c r="E18" s="5">
        <f t="shared" si="0"/>
        <v>0</v>
      </c>
      <c r="F18">
        <f t="shared" si="1"/>
        <v>1</v>
      </c>
      <c r="G18">
        <f t="shared" si="2"/>
        <v>0</v>
      </c>
      <c r="H18" t="str">
        <f t="shared" si="3"/>
        <v>ShowOnProjectSetupWorkflowUtilities</v>
      </c>
      <c r="I18">
        <f t="shared" si="4"/>
        <v>0</v>
      </c>
      <c r="J18" s="12"/>
      <c r="K18">
        <f t="shared" si="5"/>
        <v>0</v>
      </c>
      <c r="L18">
        <v>1</v>
      </c>
      <c r="M18" t="s">
        <v>1167</v>
      </c>
      <c r="N18">
        <v>1</v>
      </c>
      <c r="O18" t="s">
        <v>1167</v>
      </c>
      <c r="P18" t="str">
        <f>IF(ISNA(VLOOKUP(A18, '[1]Columns which need to display'!A$2:A$86, 3, FALSE)), "yes", VLOOKUP(A18, '[1]Columns which need to display'!A$2:D$86, 3, FALSE))</f>
        <v>yes</v>
      </c>
      <c r="Q18" s="5"/>
      <c r="R18" t="str">
        <f>IF(LEFT(C18, 3) = "GEP", "no", "yes")</f>
        <v>yes</v>
      </c>
      <c r="S18" s="11"/>
      <c r="T18" s="12"/>
    </row>
    <row r="19" spans="1:20" x14ac:dyDescent="0.35">
      <c r="A19" s="5" t="s">
        <v>64</v>
      </c>
      <c r="B19" s="12" t="s">
        <v>65</v>
      </c>
      <c r="C19" s="12" t="s">
        <v>60</v>
      </c>
      <c r="D19" s="5" t="s">
        <v>21</v>
      </c>
      <c r="E19" s="5">
        <f t="shared" si="0"/>
        <v>255</v>
      </c>
      <c r="F19">
        <f t="shared" si="1"/>
        <v>1</v>
      </c>
      <c r="G19">
        <f t="shared" si="2"/>
        <v>0</v>
      </c>
      <c r="H19" t="str">
        <f t="shared" si="3"/>
        <v>ShowOnProjectSetupWorkflowUtilities</v>
      </c>
      <c r="I19">
        <f t="shared" si="4"/>
        <v>0</v>
      </c>
      <c r="J19" s="12"/>
      <c r="K19">
        <f t="shared" si="5"/>
        <v>0</v>
      </c>
      <c r="L19">
        <v>1</v>
      </c>
      <c r="M19" t="s">
        <v>1167</v>
      </c>
      <c r="N19">
        <v>1</v>
      </c>
      <c r="O19" t="s">
        <v>1167</v>
      </c>
      <c r="P19" t="str">
        <f>IF(ISNA(VLOOKUP(A19, '[1]Columns which need to display'!A$2:A$86, 3, FALSE)), "yes", VLOOKUP(A19, '[1]Columns which need to display'!A$2:D$86, 3, FALSE))</f>
        <v>yes</v>
      </c>
      <c r="Q19" s="5">
        <v>255</v>
      </c>
      <c r="R19" t="str">
        <f>IF(LEFT(C19, 3) = "GEP", "no", "yes")</f>
        <v>yes</v>
      </c>
      <c r="S19" s="11"/>
      <c r="T19" s="12"/>
    </row>
    <row r="20" spans="1:20" x14ac:dyDescent="0.35">
      <c r="A20" s="5" t="s">
        <v>66</v>
      </c>
      <c r="B20" s="12" t="s">
        <v>67</v>
      </c>
      <c r="C20" s="12" t="s">
        <v>60</v>
      </c>
      <c r="D20" s="5" t="s">
        <v>58</v>
      </c>
      <c r="E20" s="5">
        <f t="shared" si="0"/>
        <v>0</v>
      </c>
      <c r="F20">
        <f t="shared" si="1"/>
        <v>1</v>
      </c>
      <c r="G20">
        <f t="shared" si="2"/>
        <v>0</v>
      </c>
      <c r="H20" t="str">
        <f t="shared" si="3"/>
        <v>ShowOnProjectSetupWorkflowUtilities</v>
      </c>
      <c r="I20">
        <f t="shared" si="4"/>
        <v>0</v>
      </c>
      <c r="J20" s="12" t="s">
        <v>68</v>
      </c>
      <c r="K20">
        <f t="shared" si="5"/>
        <v>0</v>
      </c>
      <c r="L20">
        <v>1</v>
      </c>
      <c r="M20" t="s">
        <v>1167</v>
      </c>
      <c r="N20">
        <v>1</v>
      </c>
      <c r="O20" t="s">
        <v>1167</v>
      </c>
      <c r="P20" t="str">
        <f>IF(ISNA(VLOOKUP(A20, '[1]Columns which need to display'!A$2:A$86, 3, FALSE)), "yes", VLOOKUP(A20, '[1]Columns which need to display'!A$2:D$86, 3, FALSE))</f>
        <v>yes</v>
      </c>
      <c r="Q20" s="5"/>
      <c r="R20" t="str">
        <f>IF(LEFT(C20, 3) = "GEP", "no", "yes")</f>
        <v>yes</v>
      </c>
      <c r="S20" s="11"/>
      <c r="T20" s="12"/>
    </row>
    <row r="21" spans="1:20" x14ac:dyDescent="0.35">
      <c r="A21" s="5" t="s">
        <v>69</v>
      </c>
      <c r="B21" s="12" t="s">
        <v>70</v>
      </c>
      <c r="C21" s="12" t="s">
        <v>60</v>
      </c>
      <c r="D21" s="5" t="s">
        <v>58</v>
      </c>
      <c r="E21" s="5">
        <f t="shared" si="0"/>
        <v>0</v>
      </c>
      <c r="F21">
        <f t="shared" si="1"/>
        <v>1</v>
      </c>
      <c r="G21">
        <f t="shared" si="2"/>
        <v>0</v>
      </c>
      <c r="H21" t="str">
        <f t="shared" si="3"/>
        <v>ShowOnProjectSetupWorkflowUtilities</v>
      </c>
      <c r="I21">
        <f t="shared" si="4"/>
        <v>0</v>
      </c>
      <c r="J21" s="12" t="s">
        <v>71</v>
      </c>
      <c r="K21">
        <f t="shared" si="5"/>
        <v>0</v>
      </c>
      <c r="L21">
        <v>1</v>
      </c>
      <c r="M21" t="s">
        <v>1167</v>
      </c>
      <c r="N21">
        <v>1</v>
      </c>
      <c r="O21" t="s">
        <v>1167</v>
      </c>
      <c r="P21" t="str">
        <f>IF(ISNA(VLOOKUP(A21, '[1]Columns which need to display'!A$2:A$86, 3, FALSE)), "yes", VLOOKUP(A21, '[1]Columns which need to display'!A$2:D$86, 3, FALSE))</f>
        <v>yes</v>
      </c>
      <c r="Q21" s="5"/>
      <c r="R21" t="str">
        <f>IF(LEFT(C21, 3) = "GEP", "no", "yes")</f>
        <v>yes</v>
      </c>
      <c r="S21" s="11"/>
      <c r="T21" s="12"/>
    </row>
    <row r="22" spans="1:20" x14ac:dyDescent="0.35">
      <c r="A22" s="5" t="s">
        <v>72</v>
      </c>
      <c r="B22" s="12" t="s">
        <v>73</v>
      </c>
      <c r="C22" s="12" t="s">
        <v>60</v>
      </c>
      <c r="D22" s="5" t="s">
        <v>58</v>
      </c>
      <c r="E22" s="5">
        <f t="shared" si="0"/>
        <v>0</v>
      </c>
      <c r="F22">
        <f t="shared" si="1"/>
        <v>1</v>
      </c>
      <c r="G22">
        <f t="shared" si="2"/>
        <v>0</v>
      </c>
      <c r="H22" t="str">
        <f t="shared" si="3"/>
        <v>ShowOnProjectSetupWorkflowUtilities</v>
      </c>
      <c r="I22">
        <f t="shared" si="4"/>
        <v>0</v>
      </c>
      <c r="J22" s="12" t="s">
        <v>74</v>
      </c>
      <c r="K22">
        <f t="shared" si="5"/>
        <v>1</v>
      </c>
      <c r="L22">
        <v>1</v>
      </c>
      <c r="M22" t="s">
        <v>1167</v>
      </c>
      <c r="N22">
        <v>1</v>
      </c>
      <c r="O22" t="s">
        <v>1167</v>
      </c>
      <c r="P22" t="str">
        <f>IF(ISNA(VLOOKUP(A22, '[1]Columns which need to display'!A$2:A$86, 3, FALSE)), "yes", VLOOKUP(A22, '[1]Columns which need to display'!A$2:D$86, 3, FALSE))</f>
        <v>yes</v>
      </c>
      <c r="Q22" s="5"/>
      <c r="R22" t="str">
        <f>IF(LEFT(C22, 3) = "GEP", "no", "yes")</f>
        <v>yes</v>
      </c>
      <c r="S22" s="11"/>
      <c r="T22" s="12" t="str">
        <f>VLOOKUP(A22,'[2]From Spend Tech'!C$1:K$649,9,FALSE)</f>
        <v>S</v>
      </c>
    </row>
    <row r="23" spans="1:20" x14ac:dyDescent="0.35">
      <c r="A23" s="5" t="s">
        <v>75</v>
      </c>
      <c r="B23" s="12" t="s">
        <v>77</v>
      </c>
      <c r="C23" s="12" t="s">
        <v>78</v>
      </c>
      <c r="D23" s="5" t="s">
        <v>76</v>
      </c>
      <c r="E23" s="5">
        <f t="shared" si="0"/>
        <v>0</v>
      </c>
      <c r="F23">
        <f t="shared" si="1"/>
        <v>1</v>
      </c>
      <c r="G23">
        <f t="shared" si="2"/>
        <v>0</v>
      </c>
      <c r="H23" t="str">
        <f t="shared" si="3"/>
        <v>ShowOnProjectSetupWorkflowUtilities</v>
      </c>
      <c r="I23">
        <f t="shared" si="4"/>
        <v>0</v>
      </c>
      <c r="J23" s="12" t="s">
        <v>79</v>
      </c>
      <c r="K23">
        <f t="shared" si="5"/>
        <v>1</v>
      </c>
      <c r="L23">
        <v>1</v>
      </c>
      <c r="M23" t="s">
        <v>1167</v>
      </c>
      <c r="N23">
        <v>1</v>
      </c>
      <c r="O23" t="s">
        <v>1167</v>
      </c>
      <c r="P23" t="str">
        <f>IF(ISNA(VLOOKUP(A23, '[1]Columns which need to display'!A$2:A$86, 3, FALSE)), "yes", VLOOKUP(A23, '[1]Columns which need to display'!A$2:D$86, 3, FALSE))</f>
        <v>yes</v>
      </c>
      <c r="Q23" s="5"/>
      <c r="R23" t="str">
        <f>IF(LEFT(C23, 3) = "GEP", "no", "yes")</f>
        <v>yes</v>
      </c>
      <c r="S23" s="11"/>
      <c r="T23" s="12" t="s">
        <v>1170</v>
      </c>
    </row>
    <row r="24" spans="1:20" x14ac:dyDescent="0.35">
      <c r="A24" s="5" t="s">
        <v>80</v>
      </c>
      <c r="B24" s="12" t="s">
        <v>81</v>
      </c>
      <c r="C24" s="12" t="s">
        <v>82</v>
      </c>
      <c r="D24" s="5" t="s">
        <v>76</v>
      </c>
      <c r="E24" s="5">
        <f t="shared" si="0"/>
        <v>0</v>
      </c>
      <c r="F24">
        <f t="shared" si="1"/>
        <v>1</v>
      </c>
      <c r="G24">
        <f t="shared" si="2"/>
        <v>0</v>
      </c>
      <c r="H24" t="str">
        <f t="shared" si="3"/>
        <v>ShowOnProjectSetupWorkflowUtilities</v>
      </c>
      <c r="I24">
        <f t="shared" si="4"/>
        <v>0</v>
      </c>
      <c r="J24" s="12"/>
      <c r="K24">
        <f t="shared" si="5"/>
        <v>0</v>
      </c>
      <c r="L24">
        <v>1</v>
      </c>
      <c r="M24" t="s">
        <v>1167</v>
      </c>
      <c r="N24">
        <v>1</v>
      </c>
      <c r="O24" t="s">
        <v>1167</v>
      </c>
      <c r="P24" t="str">
        <f>IF(ISNA(VLOOKUP(A24, '[1]Columns which need to display'!A$2:A$86, 3, FALSE)), "yes", VLOOKUP(A24, '[1]Columns which need to display'!A$2:D$86, 3, FALSE))</f>
        <v>yes</v>
      </c>
      <c r="Q24" s="5"/>
      <c r="R24" t="str">
        <f>IF(LEFT(C24, 3) = "GEP", "no", "yes")</f>
        <v>yes</v>
      </c>
      <c r="S24" s="11"/>
      <c r="T24" s="13"/>
    </row>
    <row r="25" spans="1:20" x14ac:dyDescent="0.35">
      <c r="A25" s="5" t="s">
        <v>83</v>
      </c>
      <c r="B25" s="12" t="s">
        <v>84</v>
      </c>
      <c r="C25" s="12" t="s">
        <v>78</v>
      </c>
      <c r="D25" s="5" t="s">
        <v>21</v>
      </c>
      <c r="E25" s="5">
        <f t="shared" si="0"/>
        <v>255</v>
      </c>
      <c r="F25">
        <f t="shared" si="1"/>
        <v>1</v>
      </c>
      <c r="G25">
        <f t="shared" si="2"/>
        <v>0</v>
      </c>
      <c r="H25" t="str">
        <f t="shared" si="3"/>
        <v>ShowOnProjectSetupWorkflowUtilities</v>
      </c>
      <c r="I25">
        <f t="shared" si="4"/>
        <v>0</v>
      </c>
      <c r="J25" s="12" t="s">
        <v>85</v>
      </c>
      <c r="K25">
        <f t="shared" si="5"/>
        <v>0</v>
      </c>
      <c r="L25">
        <v>1</v>
      </c>
      <c r="M25" t="s">
        <v>1167</v>
      </c>
      <c r="N25">
        <v>1</v>
      </c>
      <c r="O25" t="s">
        <v>1167</v>
      </c>
      <c r="P25" t="str">
        <f>IF(ISNA(VLOOKUP(A25, '[1]Columns which need to display'!A$2:A$86, 3, FALSE)), "yes", VLOOKUP(A25, '[1]Columns which need to display'!A$2:D$86, 3, FALSE))</f>
        <v>yes</v>
      </c>
      <c r="Q25" s="5">
        <v>255</v>
      </c>
      <c r="R25" t="str">
        <f>IF(LEFT(C25, 3) = "GEP", "no", "yes")</f>
        <v>yes</v>
      </c>
      <c r="S25" s="11"/>
      <c r="T25" s="12"/>
    </row>
    <row r="26" spans="1:20" x14ac:dyDescent="0.35">
      <c r="A26" s="5" t="s">
        <v>86</v>
      </c>
      <c r="B26" s="12" t="s">
        <v>87</v>
      </c>
      <c r="C26" s="12" t="s">
        <v>78</v>
      </c>
      <c r="D26" s="5" t="s">
        <v>21</v>
      </c>
      <c r="E26" s="5">
        <f t="shared" si="0"/>
        <v>255</v>
      </c>
      <c r="F26">
        <f t="shared" si="1"/>
        <v>1</v>
      </c>
      <c r="G26">
        <f t="shared" si="2"/>
        <v>0</v>
      </c>
      <c r="H26" t="str">
        <f t="shared" si="3"/>
        <v>ShowOnProjectSetupWorkflowUtilities</v>
      </c>
      <c r="I26">
        <f t="shared" si="4"/>
        <v>0</v>
      </c>
      <c r="J26" s="12"/>
      <c r="K26">
        <f t="shared" si="5"/>
        <v>0</v>
      </c>
      <c r="L26">
        <v>1</v>
      </c>
      <c r="M26" t="s">
        <v>1167</v>
      </c>
      <c r="N26">
        <v>1</v>
      </c>
      <c r="O26" t="s">
        <v>1167</v>
      </c>
      <c r="P26" t="str">
        <f>IF(ISNA(VLOOKUP(A26, '[1]Columns which need to display'!A$2:A$86, 3, FALSE)), "yes", VLOOKUP(A26, '[1]Columns which need to display'!A$2:D$86, 3, FALSE))</f>
        <v>yes</v>
      </c>
      <c r="Q26" s="5">
        <v>255</v>
      </c>
      <c r="R26" t="str">
        <f>IF(LEFT(C26, 3) = "GEP", "no", "yes")</f>
        <v>yes</v>
      </c>
      <c r="S26" s="11"/>
      <c r="T26" s="12"/>
    </row>
    <row r="27" spans="1:20" x14ac:dyDescent="0.35">
      <c r="A27" s="5" t="s">
        <v>88</v>
      </c>
      <c r="B27" s="12" t="s">
        <v>89</v>
      </c>
      <c r="C27" s="12" t="s">
        <v>78</v>
      </c>
      <c r="D27" s="5" t="s">
        <v>76</v>
      </c>
      <c r="E27" s="5">
        <f t="shared" si="0"/>
        <v>0</v>
      </c>
      <c r="F27">
        <f t="shared" si="1"/>
        <v>1</v>
      </c>
      <c r="G27">
        <f t="shared" si="2"/>
        <v>0</v>
      </c>
      <c r="H27" t="str">
        <f t="shared" si="3"/>
        <v>ShowOnProjectSetupWorkflowUtilities</v>
      </c>
      <c r="I27">
        <f t="shared" si="4"/>
        <v>0</v>
      </c>
      <c r="J27" s="12"/>
      <c r="K27">
        <f t="shared" si="5"/>
        <v>0</v>
      </c>
      <c r="L27">
        <v>1</v>
      </c>
      <c r="M27" t="s">
        <v>1167</v>
      </c>
      <c r="N27">
        <v>1</v>
      </c>
      <c r="O27" t="s">
        <v>1167</v>
      </c>
      <c r="P27" t="str">
        <f>IF(ISNA(VLOOKUP(A27, '[1]Columns which need to display'!A$2:A$86, 3, FALSE)), "yes", VLOOKUP(A27, '[1]Columns which need to display'!A$2:D$86, 3, FALSE))</f>
        <v>yes</v>
      </c>
      <c r="Q27" s="5"/>
      <c r="R27" t="str">
        <f>IF(LEFT(C27, 3) = "GEP", "no", "yes")</f>
        <v>yes</v>
      </c>
      <c r="S27" s="11"/>
      <c r="T27" s="12"/>
    </row>
    <row r="28" spans="1:20" x14ac:dyDescent="0.35">
      <c r="A28" s="5" t="s">
        <v>90</v>
      </c>
      <c r="B28" s="12" t="s">
        <v>91</v>
      </c>
      <c r="C28" s="12" t="s">
        <v>78</v>
      </c>
      <c r="D28" s="5" t="s">
        <v>76</v>
      </c>
      <c r="E28" s="5">
        <f t="shared" si="0"/>
        <v>0</v>
      </c>
      <c r="F28">
        <f t="shared" si="1"/>
        <v>1</v>
      </c>
      <c r="G28">
        <f t="shared" si="2"/>
        <v>0</v>
      </c>
      <c r="H28" t="str">
        <f t="shared" si="3"/>
        <v>ShowOnProjectSetupWorkflowUtilities</v>
      </c>
      <c r="I28">
        <f t="shared" si="4"/>
        <v>0</v>
      </c>
      <c r="J28" s="12"/>
      <c r="K28">
        <f t="shared" si="5"/>
        <v>0</v>
      </c>
      <c r="L28">
        <v>1</v>
      </c>
      <c r="M28" t="s">
        <v>1167</v>
      </c>
      <c r="N28">
        <v>1</v>
      </c>
      <c r="O28" t="s">
        <v>1167</v>
      </c>
      <c r="P28" t="str">
        <f>IF(ISNA(VLOOKUP(A28, '[1]Columns which need to display'!A$2:A$86, 3, FALSE)), "yes", VLOOKUP(A28, '[1]Columns which need to display'!A$2:D$86, 3, FALSE))</f>
        <v>yes</v>
      </c>
      <c r="Q28" s="5"/>
      <c r="R28" t="str">
        <f>IF(LEFT(C28, 3) = "GEP", "no", "yes")</f>
        <v>yes</v>
      </c>
      <c r="S28" s="11"/>
      <c r="T28" s="12"/>
    </row>
    <row r="29" spans="1:20" x14ac:dyDescent="0.35">
      <c r="A29" s="5" t="s">
        <v>92</v>
      </c>
      <c r="B29" s="12" t="s">
        <v>93</v>
      </c>
      <c r="C29" s="12" t="s">
        <v>78</v>
      </c>
      <c r="D29" s="5" t="s">
        <v>21</v>
      </c>
      <c r="E29" s="5">
        <f t="shared" si="0"/>
        <v>255</v>
      </c>
      <c r="F29">
        <f t="shared" si="1"/>
        <v>1</v>
      </c>
      <c r="G29">
        <f t="shared" si="2"/>
        <v>0</v>
      </c>
      <c r="H29" t="str">
        <f t="shared" si="3"/>
        <v>ShowOnProjectSetupWorkflowUtilities</v>
      </c>
      <c r="I29">
        <f t="shared" si="4"/>
        <v>0</v>
      </c>
      <c r="J29" s="12"/>
      <c r="K29">
        <f t="shared" si="5"/>
        <v>0</v>
      </c>
      <c r="L29">
        <v>1</v>
      </c>
      <c r="M29" t="s">
        <v>1167</v>
      </c>
      <c r="N29">
        <v>1</v>
      </c>
      <c r="O29" t="s">
        <v>1167</v>
      </c>
      <c r="P29" t="str">
        <f>IF(ISNA(VLOOKUP(A29, '[1]Columns which need to display'!A$2:A$86, 3, FALSE)), "yes", VLOOKUP(A29, '[1]Columns which need to display'!A$2:D$86, 3, FALSE))</f>
        <v>yes</v>
      </c>
      <c r="Q29" s="5">
        <v>255</v>
      </c>
      <c r="R29" t="str">
        <f>IF(LEFT(C29, 3) = "GEP", "no", "yes")</f>
        <v>yes</v>
      </c>
      <c r="S29" s="11"/>
      <c r="T29" s="12"/>
    </row>
    <row r="30" spans="1:20" x14ac:dyDescent="0.35">
      <c r="A30" s="5" t="s">
        <v>94</v>
      </c>
      <c r="B30" s="12" t="s">
        <v>95</v>
      </c>
      <c r="C30" s="12" t="s">
        <v>78</v>
      </c>
      <c r="D30" s="5" t="s">
        <v>76</v>
      </c>
      <c r="E30" s="5">
        <f t="shared" si="0"/>
        <v>0</v>
      </c>
      <c r="F30">
        <f t="shared" si="1"/>
        <v>1</v>
      </c>
      <c r="G30">
        <f t="shared" si="2"/>
        <v>0</v>
      </c>
      <c r="H30" t="str">
        <f t="shared" si="3"/>
        <v>ShowOnProjectSetupWorkflowUtilities</v>
      </c>
      <c r="I30">
        <f t="shared" si="4"/>
        <v>0</v>
      </c>
      <c r="J30" s="12"/>
      <c r="K30">
        <f t="shared" si="5"/>
        <v>0</v>
      </c>
      <c r="L30">
        <v>1</v>
      </c>
      <c r="M30" t="s">
        <v>1167</v>
      </c>
      <c r="N30">
        <v>1</v>
      </c>
      <c r="O30" t="s">
        <v>1167</v>
      </c>
      <c r="P30" t="str">
        <f>IF(ISNA(VLOOKUP(A30, '[1]Columns which need to display'!A$2:A$86, 3, FALSE)), "yes", VLOOKUP(A30, '[1]Columns which need to display'!A$2:D$86, 3, FALSE))</f>
        <v>yes</v>
      </c>
      <c r="Q30" s="5"/>
      <c r="R30" t="str">
        <f>IF(LEFT(C30, 3) = "GEP", "no", "yes")</f>
        <v>yes</v>
      </c>
      <c r="S30" s="11"/>
      <c r="T30" s="12"/>
    </row>
    <row r="31" spans="1:20" x14ac:dyDescent="0.35">
      <c r="A31" s="5" t="s">
        <v>96</v>
      </c>
      <c r="B31" s="12" t="s">
        <v>97</v>
      </c>
      <c r="C31" s="12" t="s">
        <v>78</v>
      </c>
      <c r="D31" s="5" t="s">
        <v>21</v>
      </c>
      <c r="E31" s="5">
        <f t="shared" si="0"/>
        <v>255</v>
      </c>
      <c r="F31">
        <f t="shared" si="1"/>
        <v>1</v>
      </c>
      <c r="G31">
        <f t="shared" si="2"/>
        <v>0</v>
      </c>
      <c r="H31" t="str">
        <f t="shared" si="3"/>
        <v>ShowOnProjectSetupWorkflowUtilities</v>
      </c>
      <c r="I31">
        <f t="shared" si="4"/>
        <v>0</v>
      </c>
      <c r="J31" s="12"/>
      <c r="K31">
        <f t="shared" si="5"/>
        <v>0</v>
      </c>
      <c r="L31">
        <v>1</v>
      </c>
      <c r="M31" t="s">
        <v>1167</v>
      </c>
      <c r="N31">
        <v>1</v>
      </c>
      <c r="O31" t="s">
        <v>1167</v>
      </c>
      <c r="P31" t="str">
        <f>IF(ISNA(VLOOKUP(A31, '[1]Columns which need to display'!A$2:A$86, 3, FALSE)), "yes", VLOOKUP(A31, '[1]Columns which need to display'!A$2:D$86, 3, FALSE))</f>
        <v>yes</v>
      </c>
      <c r="Q31" s="5">
        <v>255</v>
      </c>
      <c r="R31" t="str">
        <f>IF(LEFT(C31, 3) = "GEP", "no", "yes")</f>
        <v>yes</v>
      </c>
      <c r="S31" s="11"/>
      <c r="T31" s="12"/>
    </row>
    <row r="32" spans="1:20" x14ac:dyDescent="0.35">
      <c r="A32" s="5" t="s">
        <v>98</v>
      </c>
      <c r="B32" s="12" t="s">
        <v>99</v>
      </c>
      <c r="C32" s="12" t="s">
        <v>26</v>
      </c>
      <c r="D32" s="5" t="s">
        <v>21</v>
      </c>
      <c r="E32" s="5">
        <f t="shared" si="0"/>
        <v>255</v>
      </c>
      <c r="F32">
        <f t="shared" si="1"/>
        <v>1</v>
      </c>
      <c r="G32">
        <f t="shared" si="2"/>
        <v>0</v>
      </c>
      <c r="H32" t="str">
        <f t="shared" si="3"/>
        <v>ShowOnProjectSetupWorkflowUtilities</v>
      </c>
      <c r="I32">
        <f t="shared" si="4"/>
        <v>0</v>
      </c>
      <c r="J32" s="12"/>
      <c r="K32">
        <f t="shared" si="5"/>
        <v>1</v>
      </c>
      <c r="L32">
        <v>1</v>
      </c>
      <c r="M32" t="s">
        <v>1167</v>
      </c>
      <c r="N32">
        <v>1</v>
      </c>
      <c r="O32" t="s">
        <v>1167</v>
      </c>
      <c r="P32" t="str">
        <f>IF(ISNA(VLOOKUP(A32, '[1]Columns which need to display'!A$2:A$86, 3, FALSE)), "yes", VLOOKUP(A32, '[1]Columns which need to display'!A$2:D$86, 3, FALSE))</f>
        <v>yes</v>
      </c>
      <c r="Q32" s="5">
        <v>255</v>
      </c>
      <c r="R32" t="str">
        <f>IF(LEFT(C32, 3) = "GEP", "no", "yes")</f>
        <v>yes</v>
      </c>
      <c r="S32" s="11"/>
      <c r="T32" s="12" t="str">
        <f>VLOOKUP(A32,'[2]From Spend Tech'!C$1:K$649,9,FALSE)</f>
        <v>S</v>
      </c>
    </row>
    <row r="33" spans="1:20" x14ac:dyDescent="0.35">
      <c r="A33" s="5" t="s">
        <v>100</v>
      </c>
      <c r="B33" s="12" t="s">
        <v>101</v>
      </c>
      <c r="C33" s="12" t="s">
        <v>26</v>
      </c>
      <c r="D33" s="5" t="s">
        <v>21</v>
      </c>
      <c r="E33" s="5">
        <f t="shared" si="0"/>
        <v>255</v>
      </c>
      <c r="F33">
        <f t="shared" si="1"/>
        <v>1</v>
      </c>
      <c r="G33">
        <f t="shared" si="2"/>
        <v>0</v>
      </c>
      <c r="H33" t="str">
        <f t="shared" si="3"/>
        <v>ShowOnProjectSetupWorkflowUtilities</v>
      </c>
      <c r="I33">
        <f t="shared" si="4"/>
        <v>0</v>
      </c>
      <c r="J33" s="12"/>
      <c r="K33">
        <f t="shared" si="5"/>
        <v>0</v>
      </c>
      <c r="L33">
        <v>1</v>
      </c>
      <c r="M33" t="s">
        <v>1167</v>
      </c>
      <c r="N33">
        <v>1</v>
      </c>
      <c r="O33" t="s">
        <v>1167</v>
      </c>
      <c r="P33" t="str">
        <f>IF(ISNA(VLOOKUP(A33, '[1]Columns which need to display'!A$2:A$86, 3, FALSE)), "yes", VLOOKUP(A33, '[1]Columns which need to display'!A$2:D$86, 3, FALSE))</f>
        <v>yes</v>
      </c>
      <c r="Q33" s="5">
        <v>255</v>
      </c>
      <c r="R33" t="str">
        <f>IF(LEFT(C33, 3) = "GEP", "no", "yes")</f>
        <v>yes</v>
      </c>
      <c r="S33" s="11"/>
      <c r="T33" s="12"/>
    </row>
    <row r="34" spans="1:20" x14ac:dyDescent="0.35">
      <c r="A34" s="5" t="s">
        <v>102</v>
      </c>
      <c r="B34" s="12" t="s">
        <v>103</v>
      </c>
      <c r="C34" s="12" t="s">
        <v>26</v>
      </c>
      <c r="D34" s="5" t="s">
        <v>21</v>
      </c>
      <c r="E34" s="5">
        <f t="shared" si="0"/>
        <v>255</v>
      </c>
      <c r="F34">
        <f t="shared" si="1"/>
        <v>1</v>
      </c>
      <c r="G34">
        <f t="shared" si="2"/>
        <v>0</v>
      </c>
      <c r="H34" t="str">
        <f t="shared" si="3"/>
        <v>ShowOnProjectSetupWorkflowUtilities</v>
      </c>
      <c r="I34">
        <f t="shared" si="4"/>
        <v>0</v>
      </c>
      <c r="J34" s="12" t="s">
        <v>104</v>
      </c>
      <c r="K34">
        <f t="shared" si="5"/>
        <v>0</v>
      </c>
      <c r="L34">
        <v>1</v>
      </c>
      <c r="M34" t="s">
        <v>1167</v>
      </c>
      <c r="N34">
        <v>1</v>
      </c>
      <c r="O34" t="s">
        <v>1167</v>
      </c>
      <c r="P34" t="str">
        <f>IF(ISNA(VLOOKUP(A34, '[1]Columns which need to display'!A$2:A$86, 3, FALSE)), "yes", VLOOKUP(A34, '[1]Columns which need to display'!A$2:D$86, 3, FALSE))</f>
        <v>yes</v>
      </c>
      <c r="Q34" s="5">
        <v>255</v>
      </c>
      <c r="R34" t="str">
        <f>IF(LEFT(C34, 3) = "GEP", "no", "yes")</f>
        <v>yes</v>
      </c>
      <c r="S34" s="11"/>
      <c r="T34" s="12"/>
    </row>
    <row r="35" spans="1:20" x14ac:dyDescent="0.35">
      <c r="A35" s="5" t="s">
        <v>105</v>
      </c>
      <c r="B35" s="12" t="s">
        <v>106</v>
      </c>
      <c r="C35" s="12" t="s">
        <v>26</v>
      </c>
      <c r="D35" s="5" t="s">
        <v>21</v>
      </c>
      <c r="E35" s="5">
        <f t="shared" si="0"/>
        <v>255</v>
      </c>
      <c r="F35">
        <f t="shared" si="1"/>
        <v>1</v>
      </c>
      <c r="G35">
        <f t="shared" si="2"/>
        <v>0</v>
      </c>
      <c r="H35" t="str">
        <f t="shared" si="3"/>
        <v>ShowOnProjectSetupWorkflowUtilities</v>
      </c>
      <c r="I35">
        <f t="shared" si="4"/>
        <v>0</v>
      </c>
      <c r="J35" s="12" t="s">
        <v>107</v>
      </c>
      <c r="K35">
        <f t="shared" si="5"/>
        <v>0</v>
      </c>
      <c r="L35">
        <v>1</v>
      </c>
      <c r="M35" t="s">
        <v>1167</v>
      </c>
      <c r="N35">
        <v>1</v>
      </c>
      <c r="O35" t="s">
        <v>1167</v>
      </c>
      <c r="P35" t="str">
        <f>IF(ISNA(VLOOKUP(A35, '[1]Columns which need to display'!A$2:A$86, 3, FALSE)), "yes", VLOOKUP(A35, '[1]Columns which need to display'!A$2:D$86, 3, FALSE))</f>
        <v>yes</v>
      </c>
      <c r="Q35" s="5">
        <v>255</v>
      </c>
      <c r="R35" t="str">
        <f>IF(LEFT(C35, 3) = "GEP", "no", "yes")</f>
        <v>yes</v>
      </c>
      <c r="S35" s="11"/>
      <c r="T35" s="12"/>
    </row>
    <row r="36" spans="1:20" x14ac:dyDescent="0.35">
      <c r="A36" s="5" t="s">
        <v>108</v>
      </c>
      <c r="B36" s="12" t="s">
        <v>109</v>
      </c>
      <c r="C36" s="12" t="s">
        <v>26</v>
      </c>
      <c r="D36" s="5" t="s">
        <v>21</v>
      </c>
      <c r="E36" s="5">
        <f t="shared" si="0"/>
        <v>255</v>
      </c>
      <c r="F36">
        <f t="shared" si="1"/>
        <v>1</v>
      </c>
      <c r="G36">
        <f t="shared" si="2"/>
        <v>0</v>
      </c>
      <c r="H36" t="str">
        <f t="shared" si="3"/>
        <v>ShowOnProjectSetupWorkflowUtilities</v>
      </c>
      <c r="I36">
        <f t="shared" si="4"/>
        <v>0</v>
      </c>
      <c r="J36" s="12" t="s">
        <v>110</v>
      </c>
      <c r="K36">
        <f t="shared" si="5"/>
        <v>0</v>
      </c>
      <c r="L36">
        <v>1</v>
      </c>
      <c r="M36" t="s">
        <v>1167</v>
      </c>
      <c r="N36">
        <v>1</v>
      </c>
      <c r="O36" t="s">
        <v>1167</v>
      </c>
      <c r="P36" t="str">
        <f>IF(ISNA(VLOOKUP(A36, '[1]Columns which need to display'!A$2:A$86, 3, FALSE)), "yes", VLOOKUP(A36, '[1]Columns which need to display'!A$2:D$86, 3, FALSE))</f>
        <v>yes</v>
      </c>
      <c r="Q36" s="5">
        <v>255</v>
      </c>
      <c r="R36" t="str">
        <f>IF(LEFT(C36, 3) = "GEP", "no", "yes")</f>
        <v>yes</v>
      </c>
      <c r="S36" s="11"/>
      <c r="T36" s="12"/>
    </row>
    <row r="37" spans="1:20" x14ac:dyDescent="0.35">
      <c r="A37" s="5" t="s">
        <v>111</v>
      </c>
      <c r="B37" s="12" t="s">
        <v>112</v>
      </c>
      <c r="C37" s="12" t="s">
        <v>26</v>
      </c>
      <c r="D37" s="5" t="s">
        <v>21</v>
      </c>
      <c r="E37" s="5">
        <f t="shared" si="0"/>
        <v>255</v>
      </c>
      <c r="F37">
        <f t="shared" si="1"/>
        <v>1</v>
      </c>
      <c r="G37">
        <f t="shared" si="2"/>
        <v>0</v>
      </c>
      <c r="H37" t="str">
        <f t="shared" si="3"/>
        <v>ShowOnProjectSetupWorkflowUtilities</v>
      </c>
      <c r="I37">
        <f t="shared" si="4"/>
        <v>0</v>
      </c>
      <c r="J37" s="12"/>
      <c r="K37">
        <f t="shared" si="5"/>
        <v>0</v>
      </c>
      <c r="L37">
        <v>1</v>
      </c>
      <c r="M37" t="s">
        <v>1167</v>
      </c>
      <c r="N37">
        <v>1</v>
      </c>
      <c r="O37" t="s">
        <v>1167</v>
      </c>
      <c r="P37" t="str">
        <f>IF(ISNA(VLOOKUP(A37, '[1]Columns which need to display'!A$2:A$86, 3, FALSE)), "yes", VLOOKUP(A37, '[1]Columns which need to display'!A$2:D$86, 3, FALSE))</f>
        <v>yes</v>
      </c>
      <c r="Q37" s="5">
        <v>255</v>
      </c>
      <c r="R37" t="str">
        <f>IF(LEFT(C37, 3) = "GEP", "no", "yes")</f>
        <v>yes</v>
      </c>
      <c r="S37" s="11"/>
      <c r="T37" s="12"/>
    </row>
    <row r="38" spans="1:20" x14ac:dyDescent="0.35">
      <c r="A38" s="5" t="s">
        <v>113</v>
      </c>
      <c r="B38" s="12" t="s">
        <v>114</v>
      </c>
      <c r="C38" s="12" t="s">
        <v>26</v>
      </c>
      <c r="D38" s="5" t="s">
        <v>21</v>
      </c>
      <c r="E38" s="5">
        <f t="shared" si="0"/>
        <v>255</v>
      </c>
      <c r="F38">
        <f t="shared" si="1"/>
        <v>1</v>
      </c>
      <c r="G38">
        <f t="shared" si="2"/>
        <v>0</v>
      </c>
      <c r="H38" t="str">
        <f t="shared" si="3"/>
        <v>ShowOnProjectSetupWorkflowUtilities</v>
      </c>
      <c r="I38">
        <f t="shared" si="4"/>
        <v>0</v>
      </c>
      <c r="J38" s="12" t="s">
        <v>115</v>
      </c>
      <c r="K38">
        <f t="shared" si="5"/>
        <v>0</v>
      </c>
      <c r="L38">
        <v>1</v>
      </c>
      <c r="M38" t="s">
        <v>1167</v>
      </c>
      <c r="N38">
        <v>1</v>
      </c>
      <c r="O38" t="s">
        <v>1167</v>
      </c>
      <c r="P38" t="str">
        <f>IF(ISNA(VLOOKUP(A38, '[1]Columns which need to display'!A$2:A$86, 3, FALSE)), "yes", VLOOKUP(A38, '[1]Columns which need to display'!A$2:D$86, 3, FALSE))</f>
        <v>yes</v>
      </c>
      <c r="Q38" s="5">
        <v>255</v>
      </c>
      <c r="R38" t="str">
        <f>IF(LEFT(C38, 3) = "GEP", "no", "yes")</f>
        <v>yes</v>
      </c>
      <c r="S38" s="11"/>
      <c r="T38" s="12"/>
    </row>
    <row r="39" spans="1:20" x14ac:dyDescent="0.35">
      <c r="A39" s="5" t="s">
        <v>116</v>
      </c>
      <c r="B39" s="12" t="s">
        <v>117</v>
      </c>
      <c r="C39" s="12" t="s">
        <v>118</v>
      </c>
      <c r="D39" s="5" t="s">
        <v>21</v>
      </c>
      <c r="E39" s="5">
        <f t="shared" si="0"/>
        <v>255</v>
      </c>
      <c r="F39">
        <f t="shared" si="1"/>
        <v>1</v>
      </c>
      <c r="G39">
        <f t="shared" si="2"/>
        <v>0</v>
      </c>
      <c r="H39" t="str">
        <f t="shared" si="3"/>
        <v>ShowOnProjectSetupWorkflowUtilities</v>
      </c>
      <c r="I39">
        <f t="shared" si="4"/>
        <v>0</v>
      </c>
      <c r="J39" s="12"/>
      <c r="K39">
        <f t="shared" si="5"/>
        <v>0</v>
      </c>
      <c r="L39">
        <v>1</v>
      </c>
      <c r="M39" t="s">
        <v>1167</v>
      </c>
      <c r="N39">
        <v>1</v>
      </c>
      <c r="O39" t="s">
        <v>1167</v>
      </c>
      <c r="P39" t="str">
        <f>IF(ISNA(VLOOKUP(A39, '[1]Columns which need to display'!A$2:A$86, 3, FALSE)), "yes", VLOOKUP(A39, '[1]Columns which need to display'!A$2:D$86, 3, FALSE))</f>
        <v>yes</v>
      </c>
      <c r="Q39" s="5">
        <v>255</v>
      </c>
      <c r="R39" t="str">
        <f>IF(LEFT(C39, 3) = "GEP", "no", "yes")</f>
        <v>yes</v>
      </c>
      <c r="S39" s="11"/>
      <c r="T39" s="12"/>
    </row>
    <row r="40" spans="1:20" x14ac:dyDescent="0.35">
      <c r="A40" s="5" t="s">
        <v>119</v>
      </c>
      <c r="B40" s="12" t="s">
        <v>120</v>
      </c>
      <c r="C40" s="12" t="s">
        <v>118</v>
      </c>
      <c r="D40" s="5" t="s">
        <v>21</v>
      </c>
      <c r="E40" s="5">
        <f t="shared" si="0"/>
        <v>255</v>
      </c>
      <c r="F40">
        <f t="shared" si="1"/>
        <v>1</v>
      </c>
      <c r="G40">
        <f t="shared" si="2"/>
        <v>0</v>
      </c>
      <c r="H40" t="str">
        <f t="shared" si="3"/>
        <v>ShowOnProjectSetupWorkflowUtilities</v>
      </c>
      <c r="I40">
        <f t="shared" si="4"/>
        <v>0</v>
      </c>
      <c r="J40" s="12" t="s">
        <v>121</v>
      </c>
      <c r="K40">
        <f t="shared" si="5"/>
        <v>0</v>
      </c>
      <c r="L40">
        <v>1</v>
      </c>
      <c r="M40" t="s">
        <v>1167</v>
      </c>
      <c r="N40">
        <v>1</v>
      </c>
      <c r="O40" t="s">
        <v>1167</v>
      </c>
      <c r="P40" t="str">
        <f>IF(ISNA(VLOOKUP(A40, '[1]Columns which need to display'!A$2:A$86, 3, FALSE)), "yes", VLOOKUP(A40, '[1]Columns which need to display'!A$2:D$86, 3, FALSE))</f>
        <v>yes</v>
      </c>
      <c r="Q40" s="5">
        <v>255</v>
      </c>
      <c r="R40" t="str">
        <f>IF(LEFT(C40, 3) = "GEP", "no", "yes")</f>
        <v>yes</v>
      </c>
      <c r="S40" s="11"/>
      <c r="T40" s="12"/>
    </row>
    <row r="41" spans="1:20" x14ac:dyDescent="0.35">
      <c r="A41" s="5" t="s">
        <v>122</v>
      </c>
      <c r="B41" s="12" t="s">
        <v>123</v>
      </c>
      <c r="C41" s="12" t="s">
        <v>118</v>
      </c>
      <c r="D41" s="5" t="s">
        <v>21</v>
      </c>
      <c r="E41" s="5">
        <f t="shared" si="0"/>
        <v>255</v>
      </c>
      <c r="F41">
        <f t="shared" si="1"/>
        <v>1</v>
      </c>
      <c r="G41">
        <f t="shared" si="2"/>
        <v>0</v>
      </c>
      <c r="H41" t="str">
        <f t="shared" si="3"/>
        <v>ShowOnProjectSetupWorkflowUtilities</v>
      </c>
      <c r="I41">
        <f t="shared" si="4"/>
        <v>0</v>
      </c>
      <c r="J41" s="12" t="s">
        <v>124</v>
      </c>
      <c r="K41">
        <f t="shared" si="5"/>
        <v>0</v>
      </c>
      <c r="L41">
        <v>1</v>
      </c>
      <c r="M41" t="s">
        <v>1167</v>
      </c>
      <c r="N41">
        <v>1</v>
      </c>
      <c r="O41" t="s">
        <v>1167</v>
      </c>
      <c r="P41" t="str">
        <f>IF(ISNA(VLOOKUP(A41, '[1]Columns which need to display'!A$2:A$86, 3, FALSE)), "yes", VLOOKUP(A41, '[1]Columns which need to display'!A$2:D$86, 3, FALSE))</f>
        <v>yes</v>
      </c>
      <c r="Q41" s="5">
        <v>255</v>
      </c>
      <c r="R41" t="str">
        <f>IF(LEFT(C41, 3) = "GEP", "no", "yes")</f>
        <v>yes</v>
      </c>
      <c r="S41" s="11"/>
      <c r="T41" s="12"/>
    </row>
    <row r="42" spans="1:20" x14ac:dyDescent="0.35">
      <c r="A42" s="5" t="s">
        <v>125</v>
      </c>
      <c r="B42" s="12" t="s">
        <v>126</v>
      </c>
      <c r="C42" s="12" t="s">
        <v>118</v>
      </c>
      <c r="D42" s="5" t="s">
        <v>21</v>
      </c>
      <c r="E42" s="5">
        <f t="shared" si="0"/>
        <v>255</v>
      </c>
      <c r="F42">
        <f t="shared" si="1"/>
        <v>1</v>
      </c>
      <c r="G42">
        <f t="shared" si="2"/>
        <v>0</v>
      </c>
      <c r="H42" t="str">
        <f t="shared" si="3"/>
        <v>ShowOnProjectSetupWorkflowUtilities</v>
      </c>
      <c r="I42">
        <f t="shared" si="4"/>
        <v>0</v>
      </c>
      <c r="J42" s="12"/>
      <c r="K42">
        <f t="shared" si="5"/>
        <v>0</v>
      </c>
      <c r="L42">
        <v>1</v>
      </c>
      <c r="M42" t="s">
        <v>1167</v>
      </c>
      <c r="N42">
        <v>1</v>
      </c>
      <c r="O42" t="s">
        <v>1167</v>
      </c>
      <c r="P42" t="str">
        <f>IF(ISNA(VLOOKUP(A42, '[1]Columns which need to display'!A$2:A$86, 3, FALSE)), "yes", VLOOKUP(A42, '[1]Columns which need to display'!A$2:D$86, 3, FALSE))</f>
        <v>yes</v>
      </c>
      <c r="Q42" s="5">
        <v>255</v>
      </c>
      <c r="R42" t="str">
        <f>IF(LEFT(C42, 3) = "GEP", "no", "yes")</f>
        <v>yes</v>
      </c>
      <c r="S42" s="11"/>
      <c r="T42" s="12"/>
    </row>
    <row r="43" spans="1:20" x14ac:dyDescent="0.35">
      <c r="A43" s="5" t="s">
        <v>127</v>
      </c>
      <c r="B43" s="12" t="s">
        <v>128</v>
      </c>
      <c r="C43" s="12" t="s">
        <v>118</v>
      </c>
      <c r="D43" s="5" t="s">
        <v>21</v>
      </c>
      <c r="E43" s="5">
        <f t="shared" si="0"/>
        <v>255</v>
      </c>
      <c r="F43">
        <f t="shared" si="1"/>
        <v>1</v>
      </c>
      <c r="G43">
        <f t="shared" si="2"/>
        <v>0</v>
      </c>
      <c r="H43" t="str">
        <f t="shared" si="3"/>
        <v>ShowOnProjectSetupWorkflowUtilities</v>
      </c>
      <c r="I43">
        <f t="shared" si="4"/>
        <v>0</v>
      </c>
      <c r="J43" s="12"/>
      <c r="K43">
        <f t="shared" si="5"/>
        <v>0</v>
      </c>
      <c r="L43">
        <v>1</v>
      </c>
      <c r="M43" t="s">
        <v>1167</v>
      </c>
      <c r="N43">
        <v>1</v>
      </c>
      <c r="O43" t="s">
        <v>1167</v>
      </c>
      <c r="P43" t="str">
        <f>IF(ISNA(VLOOKUP(A43, '[1]Columns which need to display'!A$2:A$86, 3, FALSE)), "yes", VLOOKUP(A43, '[1]Columns which need to display'!A$2:D$86, 3, FALSE))</f>
        <v>yes</v>
      </c>
      <c r="Q43" s="5">
        <v>255</v>
      </c>
      <c r="R43" t="str">
        <f>IF(LEFT(C43, 3) = "GEP", "no", "yes")</f>
        <v>yes</v>
      </c>
      <c r="S43" s="11"/>
      <c r="T43" s="12"/>
    </row>
    <row r="44" spans="1:20" x14ac:dyDescent="0.35">
      <c r="A44" s="5" t="s">
        <v>129</v>
      </c>
      <c r="B44" s="12" t="s">
        <v>130</v>
      </c>
      <c r="C44" s="12" t="s">
        <v>118</v>
      </c>
      <c r="D44" s="5" t="s">
        <v>21</v>
      </c>
      <c r="E44" s="5">
        <f t="shared" si="0"/>
        <v>255</v>
      </c>
      <c r="F44">
        <f t="shared" si="1"/>
        <v>1</v>
      </c>
      <c r="G44">
        <f t="shared" si="2"/>
        <v>0</v>
      </c>
      <c r="H44" t="str">
        <f t="shared" si="3"/>
        <v>ShowOnProjectSetupWorkflowUtilities</v>
      </c>
      <c r="I44">
        <f t="shared" si="4"/>
        <v>0</v>
      </c>
      <c r="J44" s="12"/>
      <c r="K44">
        <f t="shared" si="5"/>
        <v>0</v>
      </c>
      <c r="L44">
        <v>1</v>
      </c>
      <c r="M44" t="s">
        <v>1167</v>
      </c>
      <c r="N44">
        <v>1</v>
      </c>
      <c r="O44" t="s">
        <v>1167</v>
      </c>
      <c r="P44" t="str">
        <f>IF(ISNA(VLOOKUP(A44, '[1]Columns which need to display'!A$2:A$86, 3, FALSE)), "yes", VLOOKUP(A44, '[1]Columns which need to display'!A$2:D$86, 3, FALSE))</f>
        <v>yes</v>
      </c>
      <c r="Q44" s="5">
        <v>255</v>
      </c>
      <c r="R44" t="str">
        <f>IF(LEFT(C44, 3) = "GEP", "no", "yes")</f>
        <v>yes</v>
      </c>
      <c r="S44" s="11"/>
      <c r="T44" s="12"/>
    </row>
    <row r="45" spans="1:20" x14ac:dyDescent="0.35">
      <c r="A45" s="5" t="s">
        <v>131</v>
      </c>
      <c r="B45" s="12" t="s">
        <v>132</v>
      </c>
      <c r="C45" s="12" t="s">
        <v>133</v>
      </c>
      <c r="D45" s="5" t="s">
        <v>76</v>
      </c>
      <c r="E45" s="5">
        <f t="shared" si="0"/>
        <v>0</v>
      </c>
      <c r="F45">
        <f t="shared" si="1"/>
        <v>0</v>
      </c>
      <c r="G45">
        <f t="shared" si="2"/>
        <v>0</v>
      </c>
      <c r="H45" t="str">
        <f t="shared" si="3"/>
        <v>ShowOnProjectSetupWorkflowUtilities</v>
      </c>
      <c r="I45">
        <f t="shared" si="4"/>
        <v>0</v>
      </c>
      <c r="J45" s="12"/>
      <c r="K45">
        <f t="shared" si="5"/>
        <v>0</v>
      </c>
      <c r="L45">
        <v>1</v>
      </c>
      <c r="M45" t="s">
        <v>1167</v>
      </c>
      <c r="N45">
        <v>1</v>
      </c>
      <c r="O45" t="s">
        <v>1167</v>
      </c>
      <c r="P45" t="str">
        <f>IF(ISNA(VLOOKUP(A45, '[1]Columns which need to display'!A$2:A$86, 3, FALSE)), "yes", VLOOKUP(A45, '[1]Columns which need to display'!A$2:D$86, 3, FALSE))</f>
        <v>yes</v>
      </c>
      <c r="Q45" s="5"/>
      <c r="R45" t="str">
        <f>IF(LEFT(C45, 3) = "GEP", "no", "yes")</f>
        <v>no</v>
      </c>
      <c r="S45" s="11"/>
      <c r="T45" s="12"/>
    </row>
    <row r="46" spans="1:20" x14ac:dyDescent="0.35">
      <c r="A46" s="5" t="s">
        <v>134</v>
      </c>
      <c r="B46" s="12" t="s">
        <v>135</v>
      </c>
      <c r="C46" s="12" t="s">
        <v>133</v>
      </c>
      <c r="D46" s="5" t="s">
        <v>76</v>
      </c>
      <c r="E46" s="5">
        <f t="shared" si="0"/>
        <v>0</v>
      </c>
      <c r="F46">
        <f t="shared" si="1"/>
        <v>0</v>
      </c>
      <c r="G46">
        <f t="shared" si="2"/>
        <v>0</v>
      </c>
      <c r="H46" t="str">
        <f t="shared" si="3"/>
        <v>ShowOnProjectSetupWorkflowUtilities</v>
      </c>
      <c r="I46">
        <f t="shared" si="4"/>
        <v>0</v>
      </c>
      <c r="J46" s="12"/>
      <c r="K46">
        <f t="shared" si="5"/>
        <v>0</v>
      </c>
      <c r="L46">
        <v>1</v>
      </c>
      <c r="M46" t="s">
        <v>1167</v>
      </c>
      <c r="N46">
        <v>1</v>
      </c>
      <c r="O46" t="s">
        <v>1167</v>
      </c>
      <c r="P46" t="str">
        <f>IF(ISNA(VLOOKUP(A46, '[1]Columns which need to display'!A$2:A$86, 3, FALSE)), "yes", VLOOKUP(A46, '[1]Columns which need to display'!A$2:D$86, 3, FALSE))</f>
        <v>yes</v>
      </c>
      <c r="Q46" s="5"/>
      <c r="R46" t="str">
        <f>IF(LEFT(C46, 3) = "GEP", "no", "yes")</f>
        <v>no</v>
      </c>
      <c r="S46" s="11"/>
      <c r="T46" s="12"/>
    </row>
    <row r="47" spans="1:20" x14ac:dyDescent="0.35">
      <c r="A47" s="5" t="s">
        <v>136</v>
      </c>
      <c r="B47" s="12" t="s">
        <v>137</v>
      </c>
      <c r="C47" s="12" t="s">
        <v>133</v>
      </c>
      <c r="D47" s="5" t="s">
        <v>76</v>
      </c>
      <c r="E47" s="5">
        <f t="shared" si="0"/>
        <v>0</v>
      </c>
      <c r="F47">
        <f t="shared" si="1"/>
        <v>0</v>
      </c>
      <c r="G47">
        <f t="shared" si="2"/>
        <v>0</v>
      </c>
      <c r="H47" t="str">
        <f t="shared" si="3"/>
        <v>ShowOnProjectSetupWorkflowUtilities</v>
      </c>
      <c r="I47">
        <f t="shared" si="4"/>
        <v>0</v>
      </c>
      <c r="J47" s="12" t="s">
        <v>138</v>
      </c>
      <c r="K47">
        <f t="shared" si="5"/>
        <v>0</v>
      </c>
      <c r="L47">
        <v>1</v>
      </c>
      <c r="M47" t="s">
        <v>1167</v>
      </c>
      <c r="N47">
        <v>1</v>
      </c>
      <c r="O47" t="s">
        <v>1167</v>
      </c>
      <c r="P47" t="str">
        <f>IF(ISNA(VLOOKUP(A47, '[1]Columns which need to display'!A$2:A$86, 3, FALSE)), "yes", VLOOKUP(A47, '[1]Columns which need to display'!A$2:D$86, 3, FALSE))</f>
        <v>yes</v>
      </c>
      <c r="Q47" s="5"/>
      <c r="R47" t="str">
        <f>IF(LEFT(C47, 3) = "GEP", "no", "yes")</f>
        <v>no</v>
      </c>
      <c r="S47" s="11"/>
      <c r="T47" s="12"/>
    </row>
    <row r="48" spans="1:20" x14ac:dyDescent="0.35">
      <c r="A48" s="5" t="s">
        <v>139</v>
      </c>
      <c r="B48" s="12" t="s">
        <v>140</v>
      </c>
      <c r="C48" s="12" t="s">
        <v>133</v>
      </c>
      <c r="D48" s="5" t="s">
        <v>21</v>
      </c>
      <c r="E48" s="5">
        <f t="shared" si="0"/>
        <v>255</v>
      </c>
      <c r="F48">
        <f t="shared" si="1"/>
        <v>0</v>
      </c>
      <c r="G48">
        <f t="shared" si="2"/>
        <v>0</v>
      </c>
      <c r="H48" t="str">
        <f t="shared" si="3"/>
        <v>ShowOnProjectSetupWorkflowUtilities</v>
      </c>
      <c r="I48">
        <f t="shared" si="4"/>
        <v>0</v>
      </c>
      <c r="J48" s="12" t="s">
        <v>138</v>
      </c>
      <c r="K48">
        <f t="shared" si="5"/>
        <v>0</v>
      </c>
      <c r="L48">
        <v>1</v>
      </c>
      <c r="M48" t="s">
        <v>1167</v>
      </c>
      <c r="N48">
        <v>1</v>
      </c>
      <c r="O48" t="s">
        <v>1167</v>
      </c>
      <c r="P48" t="str">
        <f>IF(ISNA(VLOOKUP(A48, '[1]Columns which need to display'!A$2:A$86, 3, FALSE)), "yes", VLOOKUP(A48, '[1]Columns which need to display'!A$2:D$86, 3, FALSE))</f>
        <v>yes</v>
      </c>
      <c r="Q48" s="5">
        <v>255</v>
      </c>
      <c r="R48" t="str">
        <f>IF(LEFT(C48, 3) = "GEP", "no", "yes")</f>
        <v>no</v>
      </c>
      <c r="S48" s="11"/>
      <c r="T48" s="12"/>
    </row>
    <row r="49" spans="1:20" x14ac:dyDescent="0.35">
      <c r="A49" s="5" t="s">
        <v>141</v>
      </c>
      <c r="B49" s="12" t="s">
        <v>142</v>
      </c>
      <c r="C49" s="12" t="s">
        <v>133</v>
      </c>
      <c r="D49" s="5" t="s">
        <v>21</v>
      </c>
      <c r="E49" s="5">
        <f t="shared" si="0"/>
        <v>255</v>
      </c>
      <c r="F49">
        <f t="shared" si="1"/>
        <v>0</v>
      </c>
      <c r="G49">
        <f t="shared" si="2"/>
        <v>0</v>
      </c>
      <c r="H49" t="str">
        <f t="shared" si="3"/>
        <v>ShowOnProjectSetupWorkflowUtilities</v>
      </c>
      <c r="I49">
        <f t="shared" si="4"/>
        <v>0</v>
      </c>
      <c r="J49" s="12"/>
      <c r="K49">
        <f t="shared" si="5"/>
        <v>0</v>
      </c>
      <c r="L49">
        <v>1</v>
      </c>
      <c r="M49" t="s">
        <v>1167</v>
      </c>
      <c r="N49">
        <v>1</v>
      </c>
      <c r="O49" t="s">
        <v>1167</v>
      </c>
      <c r="P49" t="str">
        <f>IF(ISNA(VLOOKUP(A49, '[1]Columns which need to display'!A$2:A$86, 3, FALSE)), "yes", VLOOKUP(A49, '[1]Columns which need to display'!A$2:D$86, 3, FALSE))</f>
        <v>yes</v>
      </c>
      <c r="Q49" s="5">
        <v>255</v>
      </c>
      <c r="R49" t="str">
        <f>IF(LEFT(C49, 3) = "GEP", "no", "yes")</f>
        <v>no</v>
      </c>
      <c r="S49" s="11"/>
      <c r="T49" s="12"/>
    </row>
    <row r="50" spans="1:20" x14ac:dyDescent="0.35">
      <c r="A50" s="5" t="s">
        <v>143</v>
      </c>
      <c r="B50" s="12" t="s">
        <v>144</v>
      </c>
      <c r="C50" s="12" t="s">
        <v>133</v>
      </c>
      <c r="D50" s="5" t="s">
        <v>21</v>
      </c>
      <c r="E50" s="5">
        <f t="shared" si="0"/>
        <v>255</v>
      </c>
      <c r="F50">
        <f t="shared" si="1"/>
        <v>0</v>
      </c>
      <c r="G50">
        <f t="shared" si="2"/>
        <v>0</v>
      </c>
      <c r="H50" t="str">
        <f t="shared" si="3"/>
        <v>ShowOnProjectSetupWorkflowUtilities</v>
      </c>
      <c r="I50">
        <f t="shared" si="4"/>
        <v>0</v>
      </c>
      <c r="J50" s="12"/>
      <c r="K50">
        <f t="shared" si="5"/>
        <v>0</v>
      </c>
      <c r="L50">
        <v>1</v>
      </c>
      <c r="M50" t="s">
        <v>1167</v>
      </c>
      <c r="N50">
        <v>1</v>
      </c>
      <c r="O50" t="s">
        <v>1167</v>
      </c>
      <c r="P50" t="str">
        <f>IF(ISNA(VLOOKUP(A50, '[1]Columns which need to display'!A$2:A$86, 3, FALSE)), "yes", VLOOKUP(A50, '[1]Columns which need to display'!A$2:D$86, 3, FALSE))</f>
        <v>yes</v>
      </c>
      <c r="Q50" s="5">
        <v>255</v>
      </c>
      <c r="R50" t="str">
        <f>IF(LEFT(C50, 3) = "GEP", "no", "yes")</f>
        <v>no</v>
      </c>
      <c r="S50" s="11"/>
      <c r="T50" s="14"/>
    </row>
    <row r="51" spans="1:20" x14ac:dyDescent="0.35">
      <c r="A51" s="5" t="s">
        <v>145</v>
      </c>
      <c r="B51" s="12" t="s">
        <v>146</v>
      </c>
      <c r="C51" s="12" t="s">
        <v>133</v>
      </c>
      <c r="D51" s="5" t="s">
        <v>76</v>
      </c>
      <c r="E51" s="5">
        <f t="shared" si="0"/>
        <v>0</v>
      </c>
      <c r="F51">
        <f t="shared" si="1"/>
        <v>0</v>
      </c>
      <c r="G51">
        <f t="shared" si="2"/>
        <v>0</v>
      </c>
      <c r="H51" t="str">
        <f t="shared" si="3"/>
        <v>ShowOnProjectSetupWorkflowUtilities</v>
      </c>
      <c r="I51">
        <f t="shared" si="4"/>
        <v>0</v>
      </c>
      <c r="J51" s="12"/>
      <c r="K51">
        <f t="shared" si="5"/>
        <v>0</v>
      </c>
      <c r="L51">
        <v>1</v>
      </c>
      <c r="M51" t="s">
        <v>1167</v>
      </c>
      <c r="N51">
        <v>1</v>
      </c>
      <c r="O51" t="s">
        <v>1167</v>
      </c>
      <c r="P51" t="str">
        <f>IF(ISNA(VLOOKUP(A51, '[1]Columns which need to display'!A$2:A$86, 3, FALSE)), "yes", VLOOKUP(A51, '[1]Columns which need to display'!A$2:D$86, 3, FALSE))</f>
        <v>yes</v>
      </c>
      <c r="Q51" s="5"/>
      <c r="R51" t="str">
        <f>IF(LEFT(C51, 3) = "GEP", "no", "yes")</f>
        <v>no</v>
      </c>
      <c r="S51" s="11"/>
      <c r="T51" s="14"/>
    </row>
    <row r="52" spans="1:20" x14ac:dyDescent="0.35">
      <c r="A52" s="5" t="s">
        <v>147</v>
      </c>
      <c r="B52" s="12" t="s">
        <v>148</v>
      </c>
      <c r="C52" s="12" t="s">
        <v>133</v>
      </c>
      <c r="D52" s="5" t="s">
        <v>76</v>
      </c>
      <c r="E52" s="5">
        <f t="shared" si="0"/>
        <v>0</v>
      </c>
      <c r="F52">
        <f t="shared" si="1"/>
        <v>0</v>
      </c>
      <c r="G52">
        <f t="shared" si="2"/>
        <v>0</v>
      </c>
      <c r="H52" t="str">
        <f t="shared" si="3"/>
        <v>ShowOnProjectSetupWorkflowUtilities</v>
      </c>
      <c r="I52">
        <f t="shared" si="4"/>
        <v>1</v>
      </c>
      <c r="J52" s="12"/>
      <c r="K52">
        <f t="shared" si="5"/>
        <v>1</v>
      </c>
      <c r="L52">
        <v>1</v>
      </c>
      <c r="M52" t="s">
        <v>1167</v>
      </c>
      <c r="N52">
        <v>1</v>
      </c>
      <c r="O52" t="s">
        <v>1167</v>
      </c>
      <c r="P52" t="str">
        <f>IF(ISNA(VLOOKUP(A52, '[1]Columns which need to display'!A$2:A$86, 3, FALSE)), "yes", VLOOKUP(A52, '[1]Columns which need to display'!A$2:D$86, 3, FALSE))</f>
        <v>yes  (selected by default, user should not unselect)</v>
      </c>
      <c r="Q52" s="5"/>
      <c r="R52" t="str">
        <f>IF(LEFT(C52, 3) = "GEP", "no", "yes")</f>
        <v>no</v>
      </c>
      <c r="S52" s="11"/>
      <c r="T52" s="14" t="str">
        <f>VLOOKUP(A52,'[2]From Spend Tech'!C$1:K$649,9,FALSE)</f>
        <v>S</v>
      </c>
    </row>
    <row r="53" spans="1:20" x14ac:dyDescent="0.35">
      <c r="A53" s="5" t="s">
        <v>149</v>
      </c>
      <c r="B53" s="12" t="s">
        <v>150</v>
      </c>
      <c r="C53" s="12" t="s">
        <v>133</v>
      </c>
      <c r="D53" s="5" t="s">
        <v>76</v>
      </c>
      <c r="E53" s="5">
        <f t="shared" si="0"/>
        <v>0</v>
      </c>
      <c r="F53">
        <f t="shared" si="1"/>
        <v>0</v>
      </c>
      <c r="G53">
        <f t="shared" si="2"/>
        <v>0</v>
      </c>
      <c r="H53" t="str">
        <f t="shared" si="3"/>
        <v>ShowOnProjectSetupWorkflowUtilities</v>
      </c>
      <c r="I53">
        <f t="shared" si="4"/>
        <v>0</v>
      </c>
      <c r="J53" s="12"/>
      <c r="K53">
        <f t="shared" si="5"/>
        <v>0</v>
      </c>
      <c r="L53">
        <v>1</v>
      </c>
      <c r="M53" t="s">
        <v>1167</v>
      </c>
      <c r="N53">
        <v>1</v>
      </c>
      <c r="O53" t="s">
        <v>1167</v>
      </c>
      <c r="P53" t="str">
        <f>IF(ISNA(VLOOKUP(A53, '[1]Columns which need to display'!A$2:A$86, 3, FALSE)), "yes", VLOOKUP(A53, '[1]Columns which need to display'!A$2:D$86, 3, FALSE))</f>
        <v>yes</v>
      </c>
      <c r="Q53" s="5"/>
      <c r="R53" t="str">
        <f>IF(LEFT(C53, 3) = "GEP", "no", "yes")</f>
        <v>no</v>
      </c>
      <c r="S53" s="11"/>
      <c r="T53" s="14"/>
    </row>
    <row r="54" spans="1:20" x14ac:dyDescent="0.35">
      <c r="A54" s="5" t="s">
        <v>151</v>
      </c>
      <c r="B54" s="12" t="s">
        <v>152</v>
      </c>
      <c r="C54" s="12" t="s">
        <v>133</v>
      </c>
      <c r="D54" s="5" t="s">
        <v>76</v>
      </c>
      <c r="E54" s="5">
        <f t="shared" si="0"/>
        <v>0</v>
      </c>
      <c r="F54">
        <f t="shared" si="1"/>
        <v>0</v>
      </c>
      <c r="G54">
        <f t="shared" si="2"/>
        <v>0</v>
      </c>
      <c r="H54" t="str">
        <f t="shared" si="3"/>
        <v>ShowOnProjectSetupWorkflowUtilities</v>
      </c>
      <c r="I54">
        <f t="shared" si="4"/>
        <v>0</v>
      </c>
      <c r="J54" s="12"/>
      <c r="K54">
        <f t="shared" si="5"/>
        <v>0</v>
      </c>
      <c r="L54">
        <v>1</v>
      </c>
      <c r="M54" t="s">
        <v>1167</v>
      </c>
      <c r="N54">
        <v>1</v>
      </c>
      <c r="O54" t="s">
        <v>1167</v>
      </c>
      <c r="P54" t="str">
        <f>IF(ISNA(VLOOKUP(A54, '[1]Columns which need to display'!A$2:A$86, 3, FALSE)), "yes", VLOOKUP(A54, '[1]Columns which need to display'!A$2:D$86, 3, FALSE))</f>
        <v>yes</v>
      </c>
      <c r="Q54" s="5"/>
      <c r="R54" t="str">
        <f>IF(LEFT(C54, 3) = "GEP", "no", "yes")</f>
        <v>no</v>
      </c>
      <c r="S54" s="11"/>
      <c r="T54" s="14"/>
    </row>
    <row r="55" spans="1:20" x14ac:dyDescent="0.35">
      <c r="A55" s="5" t="s">
        <v>153</v>
      </c>
      <c r="B55" s="12" t="s">
        <v>154</v>
      </c>
      <c r="C55" s="12" t="s">
        <v>133</v>
      </c>
      <c r="D55" s="5" t="s">
        <v>76</v>
      </c>
      <c r="E55" s="5">
        <f t="shared" si="0"/>
        <v>0</v>
      </c>
      <c r="F55">
        <f t="shared" si="1"/>
        <v>0</v>
      </c>
      <c r="G55">
        <f t="shared" si="2"/>
        <v>0</v>
      </c>
      <c r="H55" t="str">
        <f t="shared" si="3"/>
        <v>ShowOnProjectSetupWorkflowUtilities</v>
      </c>
      <c r="I55">
        <f t="shared" si="4"/>
        <v>0</v>
      </c>
      <c r="J55" s="12"/>
      <c r="K55">
        <f t="shared" si="5"/>
        <v>0</v>
      </c>
      <c r="L55">
        <v>1</v>
      </c>
      <c r="M55" t="s">
        <v>1167</v>
      </c>
      <c r="N55">
        <v>1</v>
      </c>
      <c r="O55" t="s">
        <v>1167</v>
      </c>
      <c r="P55" t="str">
        <f>IF(ISNA(VLOOKUP(A55, '[1]Columns which need to display'!A$2:A$86, 3, FALSE)), "yes", VLOOKUP(A55, '[1]Columns which need to display'!A$2:D$86, 3, FALSE))</f>
        <v>yes</v>
      </c>
      <c r="Q55" s="5"/>
      <c r="R55" t="str">
        <f>IF(LEFT(C55, 3) = "GEP", "no", "yes")</f>
        <v>no</v>
      </c>
      <c r="S55" s="11"/>
      <c r="T55" s="14"/>
    </row>
    <row r="56" spans="1:20" x14ac:dyDescent="0.35">
      <c r="A56" s="5" t="s">
        <v>155</v>
      </c>
      <c r="B56" s="12" t="s">
        <v>156</v>
      </c>
      <c r="C56" s="12" t="s">
        <v>133</v>
      </c>
      <c r="D56" s="5" t="s">
        <v>76</v>
      </c>
      <c r="E56" s="5">
        <f t="shared" si="0"/>
        <v>0</v>
      </c>
      <c r="F56">
        <f t="shared" si="1"/>
        <v>0</v>
      </c>
      <c r="G56">
        <f t="shared" si="2"/>
        <v>0</v>
      </c>
      <c r="H56" t="str">
        <f t="shared" si="3"/>
        <v>ShowOnProjectSetupWorkflowUtilities</v>
      </c>
      <c r="I56">
        <f t="shared" si="4"/>
        <v>0</v>
      </c>
      <c r="J56" s="12"/>
      <c r="K56">
        <f t="shared" si="5"/>
        <v>0</v>
      </c>
      <c r="L56">
        <v>1</v>
      </c>
      <c r="M56" t="s">
        <v>1167</v>
      </c>
      <c r="N56">
        <v>1</v>
      </c>
      <c r="O56" t="s">
        <v>1167</v>
      </c>
      <c r="P56" t="str">
        <f>IF(ISNA(VLOOKUP(A56, '[1]Columns which need to display'!A$2:A$86, 3, FALSE)), "yes", VLOOKUP(A56, '[1]Columns which need to display'!A$2:D$86, 3, FALSE))</f>
        <v>yes</v>
      </c>
      <c r="Q56" s="5"/>
      <c r="R56" t="str">
        <f>IF(LEFT(C56, 3) = "GEP", "no", "yes")</f>
        <v>no</v>
      </c>
      <c r="S56" s="11"/>
      <c r="T56" s="14"/>
    </row>
    <row r="57" spans="1:20" x14ac:dyDescent="0.35">
      <c r="A57" s="5" t="s">
        <v>157</v>
      </c>
      <c r="B57" s="12" t="s">
        <v>158</v>
      </c>
      <c r="C57" s="12" t="s">
        <v>133</v>
      </c>
      <c r="D57" s="5" t="s">
        <v>76</v>
      </c>
      <c r="E57" s="5">
        <f t="shared" si="0"/>
        <v>0</v>
      </c>
      <c r="F57">
        <f t="shared" si="1"/>
        <v>0</v>
      </c>
      <c r="G57">
        <f t="shared" si="2"/>
        <v>0</v>
      </c>
      <c r="H57" t="str">
        <f t="shared" si="3"/>
        <v>ShowOnProjectSetupWorkflowUtilities</v>
      </c>
      <c r="I57">
        <f t="shared" si="4"/>
        <v>0</v>
      </c>
      <c r="J57" s="12"/>
      <c r="K57">
        <f t="shared" si="5"/>
        <v>0</v>
      </c>
      <c r="L57">
        <v>1</v>
      </c>
      <c r="M57" t="s">
        <v>1167</v>
      </c>
      <c r="N57">
        <v>1</v>
      </c>
      <c r="O57" t="s">
        <v>1167</v>
      </c>
      <c r="P57" t="str">
        <f>IF(ISNA(VLOOKUP(A57, '[1]Columns which need to display'!A$2:A$86, 3, FALSE)), "yes", VLOOKUP(A57, '[1]Columns which need to display'!A$2:D$86, 3, FALSE))</f>
        <v>yes</v>
      </c>
      <c r="Q57" s="5"/>
      <c r="R57" t="str">
        <f>IF(LEFT(C57, 3) = "GEP", "no", "yes")</f>
        <v>no</v>
      </c>
      <c r="S57" s="11"/>
      <c r="T57" s="14"/>
    </row>
    <row r="58" spans="1:20" x14ac:dyDescent="0.35">
      <c r="A58" s="5" t="s">
        <v>159</v>
      </c>
      <c r="B58" s="12" t="s">
        <v>160</v>
      </c>
      <c r="C58" s="12" t="s">
        <v>133</v>
      </c>
      <c r="D58" s="5" t="s">
        <v>76</v>
      </c>
      <c r="E58" s="5">
        <f t="shared" si="0"/>
        <v>0</v>
      </c>
      <c r="F58">
        <f t="shared" si="1"/>
        <v>0</v>
      </c>
      <c r="G58">
        <f t="shared" si="2"/>
        <v>0</v>
      </c>
      <c r="H58" t="str">
        <f t="shared" si="3"/>
        <v>ShowOnProjectSetupWorkflowUtilities</v>
      </c>
      <c r="I58">
        <f t="shared" si="4"/>
        <v>0</v>
      </c>
      <c r="J58" s="12"/>
      <c r="K58">
        <f t="shared" si="5"/>
        <v>0</v>
      </c>
      <c r="L58">
        <v>1</v>
      </c>
      <c r="M58" t="s">
        <v>1167</v>
      </c>
      <c r="N58">
        <v>1</v>
      </c>
      <c r="O58" t="s">
        <v>1167</v>
      </c>
      <c r="P58" t="str">
        <f>IF(ISNA(VLOOKUP(A58, '[1]Columns which need to display'!A$2:A$86, 3, FALSE)), "yes", VLOOKUP(A58, '[1]Columns which need to display'!A$2:D$86, 3, FALSE))</f>
        <v>yes</v>
      </c>
      <c r="Q58" s="5"/>
      <c r="R58" t="str">
        <f>IF(LEFT(C58, 3) = "GEP", "no", "yes")</f>
        <v>no</v>
      </c>
      <c r="S58" s="11"/>
      <c r="T58" s="14"/>
    </row>
    <row r="59" spans="1:20" x14ac:dyDescent="0.35">
      <c r="A59" s="5" t="s">
        <v>161</v>
      </c>
      <c r="B59" s="12" t="s">
        <v>162</v>
      </c>
      <c r="C59" s="12" t="s">
        <v>133</v>
      </c>
      <c r="D59" s="5" t="s">
        <v>76</v>
      </c>
      <c r="E59" s="5">
        <f t="shared" si="0"/>
        <v>0</v>
      </c>
      <c r="F59">
        <f t="shared" si="1"/>
        <v>0</v>
      </c>
      <c r="G59">
        <f t="shared" si="2"/>
        <v>0</v>
      </c>
      <c r="H59" t="str">
        <f t="shared" si="3"/>
        <v>ShowOnProjectSetupWorkflowUtilities</v>
      </c>
      <c r="I59">
        <f t="shared" si="4"/>
        <v>0</v>
      </c>
      <c r="J59" s="12"/>
      <c r="K59">
        <f t="shared" si="5"/>
        <v>0</v>
      </c>
      <c r="L59">
        <v>1</v>
      </c>
      <c r="M59" t="s">
        <v>1167</v>
      </c>
      <c r="N59">
        <v>1</v>
      </c>
      <c r="O59" t="s">
        <v>1167</v>
      </c>
      <c r="P59" t="str">
        <f>IF(ISNA(VLOOKUP(A59, '[1]Columns which need to display'!A$2:A$86, 3, FALSE)), "yes", VLOOKUP(A59, '[1]Columns which need to display'!A$2:D$86, 3, FALSE))</f>
        <v>yes</v>
      </c>
      <c r="Q59" s="5"/>
      <c r="R59" t="str">
        <f>IF(LEFT(C59, 3) = "GEP", "no", "yes")</f>
        <v>no</v>
      </c>
      <c r="S59" s="11"/>
      <c r="T59" s="14"/>
    </row>
    <row r="60" spans="1:20" x14ac:dyDescent="0.35">
      <c r="A60" s="5" t="s">
        <v>163</v>
      </c>
      <c r="B60" s="12" t="s">
        <v>164</v>
      </c>
      <c r="C60" s="12" t="s">
        <v>133</v>
      </c>
      <c r="D60" s="5" t="s">
        <v>76</v>
      </c>
      <c r="E60" s="5">
        <f t="shared" si="0"/>
        <v>0</v>
      </c>
      <c r="F60">
        <f t="shared" si="1"/>
        <v>0</v>
      </c>
      <c r="G60">
        <f t="shared" si="2"/>
        <v>0</v>
      </c>
      <c r="H60" t="str">
        <f t="shared" si="3"/>
        <v>ShowOnProjectSetupWorkflowUtilities</v>
      </c>
      <c r="I60">
        <f t="shared" si="4"/>
        <v>0</v>
      </c>
      <c r="J60" s="12"/>
      <c r="K60">
        <f t="shared" si="5"/>
        <v>0</v>
      </c>
      <c r="L60">
        <v>1</v>
      </c>
      <c r="M60" t="s">
        <v>1167</v>
      </c>
      <c r="N60">
        <v>1</v>
      </c>
      <c r="O60" t="s">
        <v>1167</v>
      </c>
      <c r="P60" t="str">
        <f>IF(ISNA(VLOOKUP(A60, '[1]Columns which need to display'!A$2:A$86, 3, FALSE)), "yes", VLOOKUP(A60, '[1]Columns which need to display'!A$2:D$86, 3, FALSE))</f>
        <v>yes</v>
      </c>
      <c r="Q60" s="5"/>
      <c r="R60" t="str">
        <f>IF(LEFT(C60, 3) = "GEP", "no", "yes")</f>
        <v>no</v>
      </c>
      <c r="S60" s="11"/>
      <c r="T60" s="14"/>
    </row>
    <row r="61" spans="1:20" x14ac:dyDescent="0.35">
      <c r="A61" s="5" t="s">
        <v>165</v>
      </c>
      <c r="B61" s="12" t="s">
        <v>166</v>
      </c>
      <c r="C61" s="12" t="s">
        <v>133</v>
      </c>
      <c r="D61" s="5" t="s">
        <v>76</v>
      </c>
      <c r="E61" s="5">
        <f t="shared" si="0"/>
        <v>0</v>
      </c>
      <c r="F61">
        <f t="shared" si="1"/>
        <v>0</v>
      </c>
      <c r="G61">
        <f t="shared" si="2"/>
        <v>0</v>
      </c>
      <c r="H61" t="str">
        <f t="shared" si="3"/>
        <v>ShowOnProjectSetupWorkflowUtilities</v>
      </c>
      <c r="I61">
        <f t="shared" si="4"/>
        <v>0</v>
      </c>
      <c r="J61" s="12"/>
      <c r="K61">
        <f t="shared" si="5"/>
        <v>0</v>
      </c>
      <c r="L61">
        <v>1</v>
      </c>
      <c r="M61" t="s">
        <v>1167</v>
      </c>
      <c r="N61">
        <v>1</v>
      </c>
      <c r="O61" t="s">
        <v>1167</v>
      </c>
      <c r="P61" t="str">
        <f>IF(ISNA(VLOOKUP(A61, '[1]Columns which need to display'!A$2:A$86, 3, FALSE)), "yes", VLOOKUP(A61, '[1]Columns which need to display'!A$2:D$86, 3, FALSE))</f>
        <v>yes</v>
      </c>
      <c r="Q61" s="5"/>
      <c r="R61" t="str">
        <f>IF(LEFT(C61, 3) = "GEP", "no", "yes")</f>
        <v>no</v>
      </c>
      <c r="S61" s="11"/>
      <c r="T61" s="15"/>
    </row>
    <row r="62" spans="1:20" x14ac:dyDescent="0.35">
      <c r="A62" s="5" t="s">
        <v>167</v>
      </c>
      <c r="B62" s="12" t="s">
        <v>168</v>
      </c>
      <c r="C62" s="12" t="s">
        <v>133</v>
      </c>
      <c r="D62" s="5" t="s">
        <v>76</v>
      </c>
      <c r="E62" s="5">
        <f t="shared" si="0"/>
        <v>0</v>
      </c>
      <c r="F62">
        <f t="shared" si="1"/>
        <v>0</v>
      </c>
      <c r="G62">
        <f t="shared" si="2"/>
        <v>0</v>
      </c>
      <c r="H62" t="str">
        <f t="shared" si="3"/>
        <v>ShowOnProjectSetupWorkflowUtilities</v>
      </c>
      <c r="I62">
        <f t="shared" si="4"/>
        <v>0</v>
      </c>
      <c r="J62" s="12"/>
      <c r="K62">
        <f t="shared" si="5"/>
        <v>0</v>
      </c>
      <c r="L62">
        <v>1</v>
      </c>
      <c r="M62" t="s">
        <v>1167</v>
      </c>
      <c r="N62">
        <v>1</v>
      </c>
      <c r="O62" t="s">
        <v>1167</v>
      </c>
      <c r="P62" t="str">
        <f>IF(ISNA(VLOOKUP(A62, '[1]Columns which need to display'!A$2:A$86, 3, FALSE)), "yes", VLOOKUP(A62, '[1]Columns which need to display'!A$2:D$86, 3, FALSE))</f>
        <v>yes</v>
      </c>
      <c r="Q62" s="5"/>
      <c r="R62" t="str">
        <f>IF(LEFT(C62, 3) = "GEP", "no", "yes")</f>
        <v>no</v>
      </c>
      <c r="S62" s="11"/>
      <c r="T62" s="15"/>
    </row>
    <row r="63" spans="1:20" x14ac:dyDescent="0.35">
      <c r="A63" s="5" t="s">
        <v>169</v>
      </c>
      <c r="B63" s="12" t="s">
        <v>170</v>
      </c>
      <c r="C63" s="12" t="s">
        <v>133</v>
      </c>
      <c r="D63" s="5" t="s">
        <v>76</v>
      </c>
      <c r="E63" s="5">
        <f t="shared" si="0"/>
        <v>0</v>
      </c>
      <c r="F63">
        <f t="shared" si="1"/>
        <v>0</v>
      </c>
      <c r="G63">
        <f t="shared" si="2"/>
        <v>0</v>
      </c>
      <c r="H63" t="str">
        <f t="shared" si="3"/>
        <v>ShowOnProjectSetupWorkflowUtilities</v>
      </c>
      <c r="I63">
        <f t="shared" si="4"/>
        <v>0</v>
      </c>
      <c r="J63" s="12"/>
      <c r="K63">
        <f t="shared" si="5"/>
        <v>0</v>
      </c>
      <c r="L63">
        <v>1</v>
      </c>
      <c r="M63" t="s">
        <v>1167</v>
      </c>
      <c r="N63">
        <v>1</v>
      </c>
      <c r="O63" t="s">
        <v>1167</v>
      </c>
      <c r="P63" t="str">
        <f>IF(ISNA(VLOOKUP(A63, '[1]Columns which need to display'!A$2:A$86, 3, FALSE)), "yes", VLOOKUP(A63, '[1]Columns which need to display'!A$2:D$86, 3, FALSE))</f>
        <v>yes</v>
      </c>
      <c r="Q63" s="5"/>
      <c r="R63" t="str">
        <f>IF(LEFT(C63, 3) = "GEP", "no", "yes")</f>
        <v>no</v>
      </c>
      <c r="S63" s="11"/>
      <c r="T63" s="15"/>
    </row>
    <row r="64" spans="1:20" x14ac:dyDescent="0.35">
      <c r="A64" s="5" t="s">
        <v>171</v>
      </c>
      <c r="B64" s="16" t="s">
        <v>172</v>
      </c>
      <c r="C64" s="12" t="s">
        <v>133</v>
      </c>
      <c r="D64" s="5" t="s">
        <v>76</v>
      </c>
      <c r="E64" s="5">
        <f t="shared" si="0"/>
        <v>0</v>
      </c>
      <c r="F64">
        <f t="shared" si="1"/>
        <v>0</v>
      </c>
      <c r="G64">
        <f t="shared" si="2"/>
        <v>0</v>
      </c>
      <c r="H64" t="str">
        <f t="shared" si="3"/>
        <v>ShowOnProjectSetupWorkflowUtilities</v>
      </c>
      <c r="I64">
        <f t="shared" si="4"/>
        <v>0</v>
      </c>
      <c r="J64" s="12"/>
      <c r="K64">
        <f t="shared" si="5"/>
        <v>0</v>
      </c>
      <c r="L64">
        <v>1</v>
      </c>
      <c r="M64" t="s">
        <v>1167</v>
      </c>
      <c r="N64">
        <v>1</v>
      </c>
      <c r="O64" t="s">
        <v>1167</v>
      </c>
      <c r="P64" t="str">
        <f>IF(ISNA(VLOOKUP(A64, '[1]Columns which need to display'!A$2:A$86, 3, FALSE)), "yes", VLOOKUP(A64, '[1]Columns which need to display'!A$2:D$86, 3, FALSE))</f>
        <v>yes</v>
      </c>
      <c r="Q64" s="5"/>
      <c r="R64" t="str">
        <f>IF(LEFT(C64, 3) = "GEP", "no", "yes")</f>
        <v>no</v>
      </c>
      <c r="S64" s="11"/>
      <c r="T64" s="15"/>
    </row>
    <row r="65" spans="1:20" x14ac:dyDescent="0.35">
      <c r="A65" s="5" t="s">
        <v>173</v>
      </c>
      <c r="B65" s="12" t="s">
        <v>174</v>
      </c>
      <c r="C65" s="12" t="s">
        <v>133</v>
      </c>
      <c r="D65" s="5" t="s">
        <v>76</v>
      </c>
      <c r="E65" s="5">
        <f t="shared" si="0"/>
        <v>0</v>
      </c>
      <c r="F65">
        <f t="shared" si="1"/>
        <v>0</v>
      </c>
      <c r="G65">
        <f t="shared" si="2"/>
        <v>0</v>
      </c>
      <c r="H65" t="str">
        <f t="shared" si="3"/>
        <v>ShowOnProjectSetupWorkflowUtilities</v>
      </c>
      <c r="I65">
        <f t="shared" si="4"/>
        <v>0</v>
      </c>
      <c r="J65" s="12"/>
      <c r="K65">
        <f t="shared" si="5"/>
        <v>0</v>
      </c>
      <c r="L65">
        <v>1</v>
      </c>
      <c r="M65" t="s">
        <v>1167</v>
      </c>
      <c r="N65">
        <v>1</v>
      </c>
      <c r="O65" t="s">
        <v>1167</v>
      </c>
      <c r="P65" t="str">
        <f>IF(ISNA(VLOOKUP(A65, '[1]Columns which need to display'!A$2:A$86, 3, FALSE)), "yes", VLOOKUP(A65, '[1]Columns which need to display'!A$2:D$86, 3, FALSE))</f>
        <v>yes</v>
      </c>
      <c r="Q65" s="5"/>
      <c r="R65" t="str">
        <f>IF(LEFT(C65, 3) = "GEP", "no", "yes")</f>
        <v>no</v>
      </c>
      <c r="S65" s="11"/>
      <c r="T65" s="15"/>
    </row>
    <row r="66" spans="1:20" x14ac:dyDescent="0.35">
      <c r="A66" s="5" t="s">
        <v>175</v>
      </c>
      <c r="B66" s="12" t="s">
        <v>176</v>
      </c>
      <c r="C66" s="12" t="s">
        <v>177</v>
      </c>
      <c r="D66" s="5" t="s">
        <v>58</v>
      </c>
      <c r="E66" s="5">
        <f t="shared" si="0"/>
        <v>0</v>
      </c>
      <c r="F66">
        <f t="shared" si="1"/>
        <v>0</v>
      </c>
      <c r="G66">
        <f t="shared" si="2"/>
        <v>0</v>
      </c>
      <c r="H66" t="str">
        <f t="shared" si="3"/>
        <v>ShowOnProjectSetupWorkflowUtilities</v>
      </c>
      <c r="I66">
        <f t="shared" si="4"/>
        <v>1</v>
      </c>
      <c r="J66" s="12"/>
      <c r="K66">
        <f t="shared" si="5"/>
        <v>0</v>
      </c>
      <c r="L66">
        <v>1</v>
      </c>
      <c r="M66" t="s">
        <v>1167</v>
      </c>
      <c r="N66">
        <v>1</v>
      </c>
      <c r="O66" t="s">
        <v>1167</v>
      </c>
      <c r="P66" t="str">
        <f>IF(ISNA(VLOOKUP(A66, '[1]Columns which need to display'!A$2:A$86, 3, FALSE)), "yes", VLOOKUP(A66, '[1]Columns which need to display'!A$2:D$86, 3, FALSE))</f>
        <v>yes  (selected by default, user should not unselect)</v>
      </c>
      <c r="Q66" s="5"/>
      <c r="R66" t="str">
        <f>IF(LEFT(C66, 3) = "GEP", "no", "yes")</f>
        <v>no</v>
      </c>
      <c r="S66" s="17"/>
      <c r="T66" s="15"/>
    </row>
    <row r="67" spans="1:20" x14ac:dyDescent="0.35">
      <c r="A67" s="5" t="s">
        <v>178</v>
      </c>
      <c r="B67" s="12" t="s">
        <v>180</v>
      </c>
      <c r="C67" s="12" t="s">
        <v>18</v>
      </c>
      <c r="D67" s="5" t="s">
        <v>179</v>
      </c>
      <c r="E67" s="5">
        <f t="shared" ref="E67:E130" si="6">IF(Q67 = "", 0, Q67)</f>
        <v>0</v>
      </c>
      <c r="F67">
        <f t="shared" ref="F67:F130" si="7">IF(LEFT(C67, 3) = "GEP", 0, 1)</f>
        <v>0</v>
      </c>
      <c r="G67">
        <f t="shared" ref="G67:G130" si="8">IF(S67 = "PK", 1, 0)</f>
        <v>0</v>
      </c>
      <c r="H67" t="str">
        <f t="shared" ref="H67:H130" si="9">IF(P67 = "no", "HideEverywhere", "ShowOnProjectSetupWorkflowUtilities")</f>
        <v>ShowOnProjectSetupWorkflowUtilities</v>
      </c>
      <c r="I67">
        <f t="shared" ref="I67:I130" si="10">IF(P67 = "yes  (selected by default, user should not unselect)", 1, 0)</f>
        <v>1</v>
      </c>
      <c r="J67" s="12"/>
      <c r="K67">
        <f t="shared" ref="K67:K130" si="11">IF(T67 = "S", 1, 0)</f>
        <v>0</v>
      </c>
      <c r="L67">
        <v>1</v>
      </c>
      <c r="M67" t="s">
        <v>1167</v>
      </c>
      <c r="N67">
        <v>1</v>
      </c>
      <c r="O67" t="s">
        <v>1167</v>
      </c>
      <c r="P67" t="str">
        <f>IF(ISNA(VLOOKUP(A67, '[1]Columns which need to display'!A$2:A$86, 3, FALSE)), "yes", VLOOKUP(A67, '[1]Columns which need to display'!A$2:D$86, 3, FALSE))</f>
        <v>yes  (selected by default, user should not unselect)</v>
      </c>
      <c r="Q67" s="5"/>
      <c r="R67" t="str">
        <f>IF(LEFT(C67, 3) = "GEP", "no", "yes")</f>
        <v>no</v>
      </c>
      <c r="S67" s="11"/>
      <c r="T67" s="15"/>
    </row>
    <row r="68" spans="1:20" x14ac:dyDescent="0.35">
      <c r="A68" s="5" t="s">
        <v>181</v>
      </c>
      <c r="B68" s="12" t="s">
        <v>182</v>
      </c>
      <c r="C68" s="12" t="s">
        <v>18</v>
      </c>
      <c r="D68" s="5" t="s">
        <v>179</v>
      </c>
      <c r="E68" s="5">
        <f t="shared" si="6"/>
        <v>0</v>
      </c>
      <c r="F68">
        <f t="shared" si="7"/>
        <v>0</v>
      </c>
      <c r="G68">
        <f t="shared" si="8"/>
        <v>0</v>
      </c>
      <c r="H68" t="str">
        <f t="shared" si="9"/>
        <v>ShowOnProjectSetupWorkflowUtilities</v>
      </c>
      <c r="I68">
        <f t="shared" si="10"/>
        <v>0</v>
      </c>
      <c r="J68" s="12"/>
      <c r="K68">
        <f t="shared" si="11"/>
        <v>0</v>
      </c>
      <c r="L68">
        <v>1</v>
      </c>
      <c r="M68" t="s">
        <v>1167</v>
      </c>
      <c r="N68">
        <v>1</v>
      </c>
      <c r="O68" t="s">
        <v>1167</v>
      </c>
      <c r="P68" t="str">
        <f>IF(ISNA(VLOOKUP(A68, '[1]Columns which need to display'!A$2:A$86, 3, FALSE)), "yes", VLOOKUP(A68, '[1]Columns which need to display'!A$2:D$86, 3, FALSE))</f>
        <v xml:space="preserve">no </v>
      </c>
      <c r="Q68" s="5"/>
      <c r="R68" t="str">
        <f>IF(LEFT(C68, 3) = "GEP", "no", "yes")</f>
        <v>no</v>
      </c>
      <c r="S68" s="11"/>
      <c r="T68" s="15"/>
    </row>
    <row r="69" spans="1:20" x14ac:dyDescent="0.35">
      <c r="A69" s="5" t="s">
        <v>183</v>
      </c>
      <c r="B69" s="12" t="s">
        <v>185</v>
      </c>
      <c r="C69" s="12" t="s">
        <v>186</v>
      </c>
      <c r="D69" s="5" t="s">
        <v>184</v>
      </c>
      <c r="E69" s="5">
        <f t="shared" si="6"/>
        <v>0</v>
      </c>
      <c r="F69">
        <f t="shared" si="7"/>
        <v>0</v>
      </c>
      <c r="G69">
        <f t="shared" si="8"/>
        <v>0</v>
      </c>
      <c r="H69" t="str">
        <f t="shared" si="9"/>
        <v>ShowOnProjectSetupWorkflowUtilities</v>
      </c>
      <c r="I69">
        <f t="shared" si="10"/>
        <v>1</v>
      </c>
      <c r="J69" s="12"/>
      <c r="K69">
        <f t="shared" si="11"/>
        <v>0</v>
      </c>
      <c r="L69">
        <v>1</v>
      </c>
      <c r="M69" t="s">
        <v>1167</v>
      </c>
      <c r="N69">
        <v>1</v>
      </c>
      <c r="O69" t="s">
        <v>1167</v>
      </c>
      <c r="P69" t="str">
        <f>IF(ISNA(VLOOKUP(A69, '[1]Columns which need to display'!A$2:A$86, 3, FALSE)), "yes", VLOOKUP(A69, '[1]Columns which need to display'!A$2:D$86, 3, FALSE))</f>
        <v>yes  (selected by default, user should not unselect)</v>
      </c>
      <c r="Q69" s="5"/>
      <c r="R69" t="str">
        <f>IF(LEFT(C69, 3) = "GEP", "no", "yes")</f>
        <v>no</v>
      </c>
      <c r="S69" s="11"/>
      <c r="T69" s="15"/>
    </row>
    <row r="70" spans="1:20" x14ac:dyDescent="0.35">
      <c r="A70" s="5" t="s">
        <v>187</v>
      </c>
      <c r="B70" s="12" t="s">
        <v>188</v>
      </c>
      <c r="C70" s="12" t="s">
        <v>186</v>
      </c>
      <c r="D70" s="5" t="s">
        <v>184</v>
      </c>
      <c r="E70" s="5">
        <f t="shared" si="6"/>
        <v>0</v>
      </c>
      <c r="F70">
        <f t="shared" si="7"/>
        <v>0</v>
      </c>
      <c r="G70">
        <f t="shared" si="8"/>
        <v>0</v>
      </c>
      <c r="H70" t="str">
        <f t="shared" si="9"/>
        <v>ShowOnProjectSetupWorkflowUtilities</v>
      </c>
      <c r="I70">
        <f t="shared" si="10"/>
        <v>1</v>
      </c>
      <c r="J70" s="12"/>
      <c r="K70">
        <f t="shared" si="11"/>
        <v>0</v>
      </c>
      <c r="L70">
        <v>1</v>
      </c>
      <c r="M70" t="s">
        <v>1167</v>
      </c>
      <c r="N70">
        <v>1</v>
      </c>
      <c r="O70" t="s">
        <v>1167</v>
      </c>
      <c r="P70" t="str">
        <f>IF(ISNA(VLOOKUP(A70, '[1]Columns which need to display'!A$2:A$86, 3, FALSE)), "yes", VLOOKUP(A70, '[1]Columns which need to display'!A$2:D$86, 3, FALSE))</f>
        <v>yes  (selected by default, user should not unselect)</v>
      </c>
      <c r="Q70" s="5"/>
      <c r="R70" t="str">
        <f>IF(LEFT(C70, 3) = "GEP", "no", "yes")</f>
        <v>no</v>
      </c>
      <c r="S70" s="11"/>
      <c r="T70" s="15"/>
    </row>
    <row r="71" spans="1:20" x14ac:dyDescent="0.35">
      <c r="A71" s="5" t="s">
        <v>189</v>
      </c>
      <c r="B71" s="12" t="s">
        <v>190</v>
      </c>
      <c r="C71" s="12" t="s">
        <v>186</v>
      </c>
      <c r="D71" s="5" t="s">
        <v>184</v>
      </c>
      <c r="E71" s="5">
        <f t="shared" si="6"/>
        <v>0</v>
      </c>
      <c r="F71">
        <f t="shared" si="7"/>
        <v>0</v>
      </c>
      <c r="G71">
        <f t="shared" si="8"/>
        <v>0</v>
      </c>
      <c r="H71" t="str">
        <f t="shared" si="9"/>
        <v>ShowOnProjectSetupWorkflowUtilities</v>
      </c>
      <c r="I71">
        <f t="shared" si="10"/>
        <v>1</v>
      </c>
      <c r="J71" s="12"/>
      <c r="K71">
        <f t="shared" si="11"/>
        <v>0</v>
      </c>
      <c r="L71">
        <v>1</v>
      </c>
      <c r="M71" t="s">
        <v>1167</v>
      </c>
      <c r="N71">
        <v>1</v>
      </c>
      <c r="O71" t="s">
        <v>1167</v>
      </c>
      <c r="P71" t="str">
        <f>IF(ISNA(VLOOKUP(A71, '[1]Columns which need to display'!A$2:A$86, 3, FALSE)), "yes", VLOOKUP(A71, '[1]Columns which need to display'!A$2:D$86, 3, FALSE))</f>
        <v>yes  (selected by default, user should not unselect)</v>
      </c>
      <c r="Q71" s="5"/>
      <c r="R71" t="str">
        <f>IF(LEFT(C71, 3) = "GEP", "no", "yes")</f>
        <v>no</v>
      </c>
      <c r="S71" s="11"/>
      <c r="T71" s="15"/>
    </row>
    <row r="72" spans="1:20" x14ac:dyDescent="0.35">
      <c r="A72" s="5" t="s">
        <v>191</v>
      </c>
      <c r="B72" s="12" t="s">
        <v>193</v>
      </c>
      <c r="C72" s="12" t="s">
        <v>186</v>
      </c>
      <c r="D72" s="5" t="s">
        <v>192</v>
      </c>
      <c r="E72" s="5">
        <f t="shared" si="6"/>
        <v>0</v>
      </c>
      <c r="F72">
        <f t="shared" si="7"/>
        <v>0</v>
      </c>
      <c r="G72">
        <f t="shared" si="8"/>
        <v>0</v>
      </c>
      <c r="H72" t="str">
        <f t="shared" si="9"/>
        <v>ShowOnProjectSetupWorkflowUtilities</v>
      </c>
      <c r="I72">
        <f t="shared" si="10"/>
        <v>1</v>
      </c>
      <c r="J72" s="12"/>
      <c r="K72">
        <f t="shared" si="11"/>
        <v>0</v>
      </c>
      <c r="L72">
        <v>1</v>
      </c>
      <c r="M72" t="s">
        <v>1167</v>
      </c>
      <c r="N72">
        <v>1</v>
      </c>
      <c r="O72" t="s">
        <v>1167</v>
      </c>
      <c r="P72" t="str">
        <f>IF(ISNA(VLOOKUP(A72, '[1]Columns which need to display'!A$2:A$86, 3, FALSE)), "yes", VLOOKUP(A72, '[1]Columns which need to display'!A$2:D$86, 3, FALSE))</f>
        <v>yes  (selected by default, user should not unselect)</v>
      </c>
      <c r="Q72" s="5"/>
      <c r="R72" t="str">
        <f>IF(LEFT(C72, 3) = "GEP", "no", "yes")</f>
        <v>no</v>
      </c>
      <c r="S72" s="11"/>
      <c r="T72" s="15"/>
    </row>
    <row r="73" spans="1:20" x14ac:dyDescent="0.35">
      <c r="A73" s="5" t="s">
        <v>194</v>
      </c>
      <c r="B73" s="12" t="s">
        <v>195</v>
      </c>
      <c r="C73" s="12" t="s">
        <v>186</v>
      </c>
      <c r="D73" s="5" t="s">
        <v>21</v>
      </c>
      <c r="E73" s="5">
        <f t="shared" si="6"/>
        <v>500</v>
      </c>
      <c r="F73">
        <f t="shared" si="7"/>
        <v>0</v>
      </c>
      <c r="G73">
        <f t="shared" si="8"/>
        <v>0</v>
      </c>
      <c r="H73" t="str">
        <f t="shared" si="9"/>
        <v>ShowOnProjectSetupWorkflowUtilities</v>
      </c>
      <c r="I73">
        <f t="shared" si="10"/>
        <v>1</v>
      </c>
      <c r="J73" s="12"/>
      <c r="K73">
        <f t="shared" si="11"/>
        <v>0</v>
      </c>
      <c r="L73">
        <v>1</v>
      </c>
      <c r="M73" t="s">
        <v>1167</v>
      </c>
      <c r="N73">
        <v>1</v>
      </c>
      <c r="O73" t="s">
        <v>1167</v>
      </c>
      <c r="P73" t="str">
        <f>IF(ISNA(VLOOKUP(A73, '[1]Columns which need to display'!A$2:A$86, 3, FALSE)), "yes", VLOOKUP(A73, '[1]Columns which need to display'!A$2:D$86, 3, FALSE))</f>
        <v>yes  (selected by default, user should not unselect)</v>
      </c>
      <c r="Q73" s="5">
        <v>500</v>
      </c>
      <c r="R73" t="str">
        <f>IF(LEFT(C73, 3) = "GEP", "no", "yes")</f>
        <v>no</v>
      </c>
      <c r="S73" s="11"/>
      <c r="T73" s="15"/>
    </row>
    <row r="74" spans="1:20" x14ac:dyDescent="0.35">
      <c r="A74" s="5" t="s">
        <v>196</v>
      </c>
      <c r="B74" s="12" t="s">
        <v>197</v>
      </c>
      <c r="C74" s="12" t="s">
        <v>186</v>
      </c>
      <c r="D74" s="5" t="s">
        <v>21</v>
      </c>
      <c r="E74" s="5">
        <f t="shared" si="6"/>
        <v>255</v>
      </c>
      <c r="F74">
        <f t="shared" si="7"/>
        <v>0</v>
      </c>
      <c r="G74">
        <f t="shared" si="8"/>
        <v>0</v>
      </c>
      <c r="H74" t="str">
        <f t="shared" si="9"/>
        <v>ShowOnProjectSetupWorkflowUtilities</v>
      </c>
      <c r="I74">
        <f t="shared" si="10"/>
        <v>1</v>
      </c>
      <c r="J74" s="12" t="s">
        <v>198</v>
      </c>
      <c r="K74">
        <f t="shared" si="11"/>
        <v>0</v>
      </c>
      <c r="L74">
        <v>1</v>
      </c>
      <c r="M74" t="s">
        <v>1167</v>
      </c>
      <c r="N74">
        <v>1</v>
      </c>
      <c r="O74" t="s">
        <v>1167</v>
      </c>
      <c r="P74" t="str">
        <f>IF(ISNA(VLOOKUP(A74, '[1]Columns which need to display'!A$2:A$86, 3, FALSE)), "yes", VLOOKUP(A74, '[1]Columns which need to display'!A$2:D$86, 3, FALSE))</f>
        <v>yes  (selected by default, user should not unselect)</v>
      </c>
      <c r="Q74" s="5">
        <v>255</v>
      </c>
      <c r="R74" t="str">
        <f>IF(LEFT(C74, 3) = "GEP", "no", "yes")</f>
        <v>no</v>
      </c>
      <c r="S74" s="11"/>
      <c r="T74" s="15"/>
    </row>
    <row r="75" spans="1:20" x14ac:dyDescent="0.35">
      <c r="A75" s="5" t="s">
        <v>199</v>
      </c>
      <c r="B75" s="12" t="s">
        <v>200</v>
      </c>
      <c r="C75" s="12" t="s">
        <v>186</v>
      </c>
      <c r="D75" s="5" t="s">
        <v>21</v>
      </c>
      <c r="E75" s="5">
        <f t="shared" si="6"/>
        <v>255</v>
      </c>
      <c r="F75">
        <f t="shared" si="7"/>
        <v>0</v>
      </c>
      <c r="G75">
        <f t="shared" si="8"/>
        <v>0</v>
      </c>
      <c r="H75" t="str">
        <f t="shared" si="9"/>
        <v>ShowOnProjectSetupWorkflowUtilities</v>
      </c>
      <c r="I75">
        <f t="shared" si="10"/>
        <v>0</v>
      </c>
      <c r="J75" s="12"/>
      <c r="K75">
        <f t="shared" si="11"/>
        <v>0</v>
      </c>
      <c r="L75">
        <v>1</v>
      </c>
      <c r="M75" t="s">
        <v>1167</v>
      </c>
      <c r="N75">
        <v>1</v>
      </c>
      <c r="O75" t="s">
        <v>1167</v>
      </c>
      <c r="P75" t="str">
        <f>IF(ISNA(VLOOKUP(A75, '[1]Columns which need to display'!A$2:A$86, 3, FALSE)), "yes", VLOOKUP(A75, '[1]Columns which need to display'!A$2:D$86, 3, FALSE))</f>
        <v>yes</v>
      </c>
      <c r="Q75" s="5">
        <v>255</v>
      </c>
      <c r="R75" t="str">
        <f>IF(LEFT(C75, 3) = "GEP", "no", "yes")</f>
        <v>no</v>
      </c>
      <c r="S75" s="11"/>
      <c r="T75" s="15"/>
    </row>
    <row r="76" spans="1:20" x14ac:dyDescent="0.35">
      <c r="A76" s="5" t="s">
        <v>201</v>
      </c>
      <c r="B76" s="12" t="s">
        <v>202</v>
      </c>
      <c r="C76" s="12" t="s">
        <v>186</v>
      </c>
      <c r="D76" s="5" t="s">
        <v>21</v>
      </c>
      <c r="E76" s="5">
        <f t="shared" si="6"/>
        <v>255</v>
      </c>
      <c r="F76">
        <f t="shared" si="7"/>
        <v>0</v>
      </c>
      <c r="G76">
        <f t="shared" si="8"/>
        <v>0</v>
      </c>
      <c r="H76" t="str">
        <f t="shared" si="9"/>
        <v>ShowOnProjectSetupWorkflowUtilities</v>
      </c>
      <c r="I76">
        <f t="shared" si="10"/>
        <v>0</v>
      </c>
      <c r="J76" s="12"/>
      <c r="K76">
        <f t="shared" si="11"/>
        <v>0</v>
      </c>
      <c r="L76">
        <v>1</v>
      </c>
      <c r="M76" t="s">
        <v>1167</v>
      </c>
      <c r="N76">
        <v>1</v>
      </c>
      <c r="O76" t="s">
        <v>1167</v>
      </c>
      <c r="P76" t="str">
        <f>IF(ISNA(VLOOKUP(A76, '[1]Columns which need to display'!A$2:A$86, 3, FALSE)), "yes", VLOOKUP(A76, '[1]Columns which need to display'!A$2:D$86, 3, FALSE))</f>
        <v>yes</v>
      </c>
      <c r="Q76" s="5">
        <v>255</v>
      </c>
      <c r="R76" t="str">
        <f>IF(LEFT(C76, 3) = "GEP", "no", "yes")</f>
        <v>no</v>
      </c>
      <c r="S76" s="11"/>
      <c r="T76" s="15"/>
    </row>
    <row r="77" spans="1:20" x14ac:dyDescent="0.35">
      <c r="A77" s="5" t="s">
        <v>203</v>
      </c>
      <c r="B77" s="12" t="s">
        <v>204</v>
      </c>
      <c r="C77" s="12" t="s">
        <v>186</v>
      </c>
      <c r="D77" s="5" t="s">
        <v>21</v>
      </c>
      <c r="E77" s="5">
        <f t="shared" si="6"/>
        <v>255</v>
      </c>
      <c r="F77">
        <f t="shared" si="7"/>
        <v>0</v>
      </c>
      <c r="G77">
        <f t="shared" si="8"/>
        <v>0</v>
      </c>
      <c r="H77" t="str">
        <f t="shared" si="9"/>
        <v>ShowOnProjectSetupWorkflowUtilities</v>
      </c>
      <c r="I77">
        <f t="shared" si="10"/>
        <v>0</v>
      </c>
      <c r="J77" s="12"/>
      <c r="K77">
        <f t="shared" si="11"/>
        <v>0</v>
      </c>
      <c r="L77">
        <v>1</v>
      </c>
      <c r="M77" t="s">
        <v>1167</v>
      </c>
      <c r="N77">
        <v>1</v>
      </c>
      <c r="O77" t="s">
        <v>1167</v>
      </c>
      <c r="P77" t="str">
        <f>IF(ISNA(VLOOKUP(A77, '[1]Columns which need to display'!A$2:A$86, 3, FALSE)), "yes", VLOOKUP(A77, '[1]Columns which need to display'!A$2:D$86, 3, FALSE))</f>
        <v>yes</v>
      </c>
      <c r="Q77" s="5">
        <v>255</v>
      </c>
      <c r="R77" t="str">
        <f>IF(LEFT(C77, 3) = "GEP", "no", "yes")</f>
        <v>no</v>
      </c>
      <c r="S77" s="11"/>
      <c r="T77" s="15"/>
    </row>
    <row r="78" spans="1:20" x14ac:dyDescent="0.35">
      <c r="A78" s="5" t="s">
        <v>205</v>
      </c>
      <c r="B78" s="12" t="s">
        <v>206</v>
      </c>
      <c r="C78" s="12" t="s">
        <v>186</v>
      </c>
      <c r="D78" s="5" t="s">
        <v>21</v>
      </c>
      <c r="E78" s="5">
        <f t="shared" si="6"/>
        <v>255</v>
      </c>
      <c r="F78">
        <f t="shared" si="7"/>
        <v>0</v>
      </c>
      <c r="G78">
        <f t="shared" si="8"/>
        <v>0</v>
      </c>
      <c r="H78" t="str">
        <f t="shared" si="9"/>
        <v>ShowOnProjectSetupWorkflowUtilities</v>
      </c>
      <c r="I78">
        <f t="shared" si="10"/>
        <v>0</v>
      </c>
      <c r="J78" s="12"/>
      <c r="K78">
        <f t="shared" si="11"/>
        <v>0</v>
      </c>
      <c r="L78">
        <v>1</v>
      </c>
      <c r="M78" t="s">
        <v>1167</v>
      </c>
      <c r="N78">
        <v>1</v>
      </c>
      <c r="O78" t="s">
        <v>1167</v>
      </c>
      <c r="P78" t="str">
        <f>IF(ISNA(VLOOKUP(A78, '[1]Columns which need to display'!A$2:A$86, 3, FALSE)), "yes", VLOOKUP(A78, '[1]Columns which need to display'!A$2:D$86, 3, FALSE))</f>
        <v>yes</v>
      </c>
      <c r="Q78" s="5">
        <v>255</v>
      </c>
      <c r="R78" t="str">
        <f>IF(LEFT(C78, 3) = "GEP", "no", "yes")</f>
        <v>no</v>
      </c>
      <c r="S78" s="11"/>
      <c r="T78" s="15"/>
    </row>
    <row r="79" spans="1:20" x14ac:dyDescent="0.35">
      <c r="A79" s="5" t="s">
        <v>207</v>
      </c>
      <c r="B79" s="12" t="s">
        <v>208</v>
      </c>
      <c r="C79" s="12" t="s">
        <v>186</v>
      </c>
      <c r="D79" s="5" t="s">
        <v>21</v>
      </c>
      <c r="E79" s="5">
        <f t="shared" si="6"/>
        <v>255</v>
      </c>
      <c r="F79">
        <f t="shared" si="7"/>
        <v>0</v>
      </c>
      <c r="G79">
        <f t="shared" si="8"/>
        <v>0</v>
      </c>
      <c r="H79" t="str">
        <f t="shared" si="9"/>
        <v>ShowOnProjectSetupWorkflowUtilities</v>
      </c>
      <c r="I79">
        <f t="shared" si="10"/>
        <v>0</v>
      </c>
      <c r="J79" s="12"/>
      <c r="K79">
        <f t="shared" si="11"/>
        <v>0</v>
      </c>
      <c r="L79">
        <v>1</v>
      </c>
      <c r="M79" t="s">
        <v>1167</v>
      </c>
      <c r="N79">
        <v>1</v>
      </c>
      <c r="O79" t="s">
        <v>1167</v>
      </c>
      <c r="P79" t="str">
        <f>IF(ISNA(VLOOKUP(A79, '[1]Columns which need to display'!A$2:A$86, 3, FALSE)), "yes", VLOOKUP(A79, '[1]Columns which need to display'!A$2:D$86, 3, FALSE))</f>
        <v>yes</v>
      </c>
      <c r="Q79" s="5">
        <v>255</v>
      </c>
      <c r="R79" t="str">
        <f>IF(LEFT(C79, 3) = "GEP", "no", "yes")</f>
        <v>no</v>
      </c>
      <c r="S79" s="11"/>
      <c r="T79" s="15"/>
    </row>
    <row r="80" spans="1:20" x14ac:dyDescent="0.35">
      <c r="A80" s="5" t="s">
        <v>209</v>
      </c>
      <c r="B80" s="12" t="s">
        <v>210</v>
      </c>
      <c r="C80" s="12" t="s">
        <v>211</v>
      </c>
      <c r="D80" s="5" t="s">
        <v>76</v>
      </c>
      <c r="E80" s="5">
        <f t="shared" si="6"/>
        <v>0</v>
      </c>
      <c r="F80">
        <f t="shared" si="7"/>
        <v>0</v>
      </c>
      <c r="G80">
        <f t="shared" si="8"/>
        <v>0</v>
      </c>
      <c r="H80" t="str">
        <f t="shared" si="9"/>
        <v>ShowOnProjectSetupWorkflowUtilities</v>
      </c>
      <c r="I80">
        <f t="shared" si="10"/>
        <v>0</v>
      </c>
      <c r="J80" s="12" t="s">
        <v>212</v>
      </c>
      <c r="K80">
        <f t="shared" si="11"/>
        <v>0</v>
      </c>
      <c r="L80">
        <v>1</v>
      </c>
      <c r="M80" t="s">
        <v>1167</v>
      </c>
      <c r="N80">
        <v>1</v>
      </c>
      <c r="O80" t="s">
        <v>1167</v>
      </c>
      <c r="P80" t="str">
        <f>IF(ISNA(VLOOKUP(A80, '[1]Columns which need to display'!A$2:A$86, 3, FALSE)), "yes", VLOOKUP(A80, '[1]Columns which need to display'!A$2:D$86, 3, FALSE))</f>
        <v>yes</v>
      </c>
      <c r="Q80" s="5"/>
      <c r="R80" t="str">
        <f>IF(LEFT(C80, 3) = "GEP", "no", "yes")</f>
        <v>no</v>
      </c>
      <c r="S80" s="11"/>
      <c r="T80" s="15"/>
    </row>
    <row r="81" spans="1:20" x14ac:dyDescent="0.35">
      <c r="A81" s="5" t="s">
        <v>213</v>
      </c>
      <c r="B81" s="12" t="s">
        <v>214</v>
      </c>
      <c r="C81" s="12" t="s">
        <v>215</v>
      </c>
      <c r="D81" s="5" t="s">
        <v>76</v>
      </c>
      <c r="E81" s="5">
        <f t="shared" si="6"/>
        <v>0</v>
      </c>
      <c r="F81">
        <f t="shared" si="7"/>
        <v>0</v>
      </c>
      <c r="G81">
        <f t="shared" si="8"/>
        <v>0</v>
      </c>
      <c r="H81" t="str">
        <f t="shared" si="9"/>
        <v>ShowOnProjectSetupWorkflowUtilities</v>
      </c>
      <c r="I81">
        <f t="shared" si="10"/>
        <v>0</v>
      </c>
      <c r="J81" s="12"/>
      <c r="K81">
        <f t="shared" si="11"/>
        <v>0</v>
      </c>
      <c r="L81">
        <v>1</v>
      </c>
      <c r="M81" t="s">
        <v>1167</v>
      </c>
      <c r="N81">
        <v>1</v>
      </c>
      <c r="O81" t="s">
        <v>1167</v>
      </c>
      <c r="P81" t="str">
        <f>IF(ISNA(VLOOKUP(A81, '[1]Columns which need to display'!A$2:A$86, 3, FALSE)), "yes", VLOOKUP(A81, '[1]Columns which need to display'!A$2:D$86, 3, FALSE))</f>
        <v>yes</v>
      </c>
      <c r="Q81" s="5"/>
      <c r="R81" t="str">
        <f>IF(LEFT(C81, 3) = "GEP", "no", "yes")</f>
        <v>no</v>
      </c>
      <c r="S81" s="11"/>
      <c r="T81" s="15"/>
    </row>
    <row r="82" spans="1:20" x14ac:dyDescent="0.35">
      <c r="A82" s="5" t="s">
        <v>216</v>
      </c>
      <c r="B82" s="12" t="s">
        <v>217</v>
      </c>
      <c r="C82" s="12" t="s">
        <v>215</v>
      </c>
      <c r="D82" s="5" t="s">
        <v>21</v>
      </c>
      <c r="E82" s="5">
        <f t="shared" si="6"/>
        <v>255</v>
      </c>
      <c r="F82">
        <f t="shared" si="7"/>
        <v>0</v>
      </c>
      <c r="G82">
        <f t="shared" si="8"/>
        <v>0</v>
      </c>
      <c r="H82" t="str">
        <f t="shared" si="9"/>
        <v>ShowOnProjectSetupWorkflowUtilities</v>
      </c>
      <c r="I82">
        <f t="shared" si="10"/>
        <v>1</v>
      </c>
      <c r="J82" s="12"/>
      <c r="K82">
        <f t="shared" si="11"/>
        <v>0</v>
      </c>
      <c r="L82">
        <v>1</v>
      </c>
      <c r="M82" t="s">
        <v>1167</v>
      </c>
      <c r="N82">
        <v>1</v>
      </c>
      <c r="O82" t="s">
        <v>1167</v>
      </c>
      <c r="P82" t="str">
        <f>IF(ISNA(VLOOKUP(A82, '[1]Columns which need to display'!A$2:A$86, 3, FALSE)), "yes", VLOOKUP(A82, '[1]Columns which need to display'!A$2:D$86, 3, FALSE))</f>
        <v>yes  (selected by default, user should not unselect)</v>
      </c>
      <c r="Q82" s="5">
        <v>255</v>
      </c>
      <c r="R82" t="str">
        <f>IF(LEFT(C82, 3) = "GEP", "no", "yes")</f>
        <v>no</v>
      </c>
      <c r="S82" s="11"/>
      <c r="T82" s="15"/>
    </row>
    <row r="83" spans="1:20" x14ac:dyDescent="0.35">
      <c r="A83" s="5" t="s">
        <v>218</v>
      </c>
      <c r="B83" s="12" t="s">
        <v>219</v>
      </c>
      <c r="C83" s="12" t="s">
        <v>215</v>
      </c>
      <c r="D83" s="5" t="s">
        <v>21</v>
      </c>
      <c r="E83" s="5">
        <f t="shared" si="6"/>
        <v>255</v>
      </c>
      <c r="F83">
        <f t="shared" si="7"/>
        <v>0</v>
      </c>
      <c r="G83">
        <f t="shared" si="8"/>
        <v>0</v>
      </c>
      <c r="H83" t="str">
        <f t="shared" si="9"/>
        <v>ShowOnProjectSetupWorkflowUtilities</v>
      </c>
      <c r="I83">
        <f t="shared" si="10"/>
        <v>0</v>
      </c>
      <c r="J83" s="12"/>
      <c r="K83">
        <f t="shared" si="11"/>
        <v>0</v>
      </c>
      <c r="L83">
        <v>1</v>
      </c>
      <c r="M83" t="s">
        <v>1167</v>
      </c>
      <c r="N83">
        <v>1</v>
      </c>
      <c r="O83" t="s">
        <v>1167</v>
      </c>
      <c r="P83" t="str">
        <f>IF(ISNA(VLOOKUP(A83, '[1]Columns which need to display'!A$2:A$86, 3, FALSE)), "yes", VLOOKUP(A83, '[1]Columns which need to display'!A$2:D$86, 3, FALSE))</f>
        <v>yes</v>
      </c>
      <c r="Q83" s="5">
        <v>255</v>
      </c>
      <c r="R83" t="str">
        <f>IF(LEFT(C83, 3) = "GEP", "no", "yes")</f>
        <v>no</v>
      </c>
      <c r="S83" s="11"/>
      <c r="T83" s="15"/>
    </row>
    <row r="84" spans="1:20" x14ac:dyDescent="0.35">
      <c r="A84" s="5" t="s">
        <v>220</v>
      </c>
      <c r="B84" s="12" t="s">
        <v>221</v>
      </c>
      <c r="C84" s="12" t="s">
        <v>215</v>
      </c>
      <c r="D84" s="5" t="s">
        <v>21</v>
      </c>
      <c r="E84" s="5">
        <f t="shared" si="6"/>
        <v>255</v>
      </c>
      <c r="F84">
        <f t="shared" si="7"/>
        <v>0</v>
      </c>
      <c r="G84">
        <f t="shared" si="8"/>
        <v>0</v>
      </c>
      <c r="H84" t="str">
        <f t="shared" si="9"/>
        <v>ShowOnProjectSetupWorkflowUtilities</v>
      </c>
      <c r="I84">
        <f t="shared" si="10"/>
        <v>0</v>
      </c>
      <c r="J84" s="12"/>
      <c r="K84">
        <f t="shared" si="11"/>
        <v>0</v>
      </c>
      <c r="L84">
        <v>1</v>
      </c>
      <c r="M84" t="s">
        <v>1167</v>
      </c>
      <c r="N84">
        <v>1</v>
      </c>
      <c r="O84" t="s">
        <v>1167</v>
      </c>
      <c r="P84" t="str">
        <f>IF(ISNA(VLOOKUP(A84, '[1]Columns which need to display'!A$2:A$86, 3, FALSE)), "yes", VLOOKUP(A84, '[1]Columns which need to display'!A$2:D$86, 3, FALSE))</f>
        <v>yes</v>
      </c>
      <c r="Q84" s="5">
        <v>255</v>
      </c>
      <c r="R84" t="str">
        <f>IF(LEFT(C84, 3) = "GEP", "no", "yes")</f>
        <v>no</v>
      </c>
      <c r="S84" s="11"/>
      <c r="T84" s="15"/>
    </row>
    <row r="85" spans="1:20" x14ac:dyDescent="0.35">
      <c r="A85" s="5" t="s">
        <v>222</v>
      </c>
      <c r="B85" s="12" t="s">
        <v>223</v>
      </c>
      <c r="C85" s="12" t="s">
        <v>215</v>
      </c>
      <c r="D85" s="5" t="s">
        <v>21</v>
      </c>
      <c r="E85" s="5">
        <f t="shared" si="6"/>
        <v>255</v>
      </c>
      <c r="F85">
        <f t="shared" si="7"/>
        <v>0</v>
      </c>
      <c r="G85">
        <f t="shared" si="8"/>
        <v>0</v>
      </c>
      <c r="H85" t="str">
        <f t="shared" si="9"/>
        <v>ShowOnProjectSetupWorkflowUtilities</v>
      </c>
      <c r="I85">
        <f t="shared" si="10"/>
        <v>0</v>
      </c>
      <c r="J85" s="12"/>
      <c r="K85">
        <f t="shared" si="11"/>
        <v>0</v>
      </c>
      <c r="L85">
        <v>1</v>
      </c>
      <c r="M85" t="s">
        <v>1167</v>
      </c>
      <c r="N85">
        <v>1</v>
      </c>
      <c r="O85" t="s">
        <v>1167</v>
      </c>
      <c r="P85" t="str">
        <f>IF(ISNA(VLOOKUP(A85, '[1]Columns which need to display'!A$2:A$86, 3, FALSE)), "yes", VLOOKUP(A85, '[1]Columns which need to display'!A$2:D$86, 3, FALSE))</f>
        <v>yes</v>
      </c>
      <c r="Q85" s="5">
        <v>255</v>
      </c>
      <c r="R85" t="str">
        <f>IF(LEFT(C85, 3) = "GEP", "no", "yes")</f>
        <v>no</v>
      </c>
      <c r="S85" s="11"/>
      <c r="T85" s="15"/>
    </row>
    <row r="86" spans="1:20" x14ac:dyDescent="0.35">
      <c r="A86" s="5" t="s">
        <v>224</v>
      </c>
      <c r="B86" s="12" t="s">
        <v>225</v>
      </c>
      <c r="C86" s="12" t="s">
        <v>215</v>
      </c>
      <c r="D86" s="5" t="s">
        <v>21</v>
      </c>
      <c r="E86" s="5">
        <f t="shared" si="6"/>
        <v>255</v>
      </c>
      <c r="F86">
        <f t="shared" si="7"/>
        <v>0</v>
      </c>
      <c r="G86">
        <f t="shared" si="8"/>
        <v>0</v>
      </c>
      <c r="H86" t="str">
        <f t="shared" si="9"/>
        <v>ShowOnProjectSetupWorkflowUtilities</v>
      </c>
      <c r="I86">
        <f t="shared" si="10"/>
        <v>1</v>
      </c>
      <c r="J86" s="12" t="s">
        <v>226</v>
      </c>
      <c r="K86">
        <f t="shared" si="11"/>
        <v>0</v>
      </c>
      <c r="L86">
        <v>1</v>
      </c>
      <c r="M86" t="s">
        <v>1167</v>
      </c>
      <c r="N86">
        <v>1</v>
      </c>
      <c r="O86" t="s">
        <v>1167</v>
      </c>
      <c r="P86" t="str">
        <f>IF(ISNA(VLOOKUP(A86, '[1]Columns which need to display'!A$2:A$86, 3, FALSE)), "yes", VLOOKUP(A86, '[1]Columns which need to display'!A$2:D$86, 3, FALSE))</f>
        <v>yes  (selected by default, user should not unselect)</v>
      </c>
      <c r="Q86" s="5">
        <v>255</v>
      </c>
      <c r="R86" t="str">
        <f>IF(LEFT(C86, 3) = "GEP", "no", "yes")</f>
        <v>no</v>
      </c>
      <c r="S86" s="17"/>
      <c r="T86" s="15"/>
    </row>
    <row r="87" spans="1:20" x14ac:dyDescent="0.35">
      <c r="A87" s="5" t="s">
        <v>227</v>
      </c>
      <c r="B87" s="12" t="s">
        <v>228</v>
      </c>
      <c r="C87" s="12" t="s">
        <v>215</v>
      </c>
      <c r="D87" s="5" t="s">
        <v>21</v>
      </c>
      <c r="E87" s="5">
        <f t="shared" si="6"/>
        <v>255</v>
      </c>
      <c r="F87">
        <f t="shared" si="7"/>
        <v>0</v>
      </c>
      <c r="G87">
        <f t="shared" si="8"/>
        <v>0</v>
      </c>
      <c r="H87" t="str">
        <f t="shared" si="9"/>
        <v>ShowOnProjectSetupWorkflowUtilities</v>
      </c>
      <c r="I87">
        <f t="shared" si="10"/>
        <v>1</v>
      </c>
      <c r="J87" s="12" t="s">
        <v>229</v>
      </c>
      <c r="K87">
        <f t="shared" si="11"/>
        <v>0</v>
      </c>
      <c r="L87">
        <v>1</v>
      </c>
      <c r="M87" t="s">
        <v>1167</v>
      </c>
      <c r="N87">
        <v>1</v>
      </c>
      <c r="O87" t="s">
        <v>1167</v>
      </c>
      <c r="P87" t="str">
        <f>IF(ISNA(VLOOKUP(A87, '[1]Columns which need to display'!A$2:A$86, 3, FALSE)), "yes", VLOOKUP(A87, '[1]Columns which need to display'!A$2:D$86, 3, FALSE))</f>
        <v>yes  (selected by default, user should not unselect)</v>
      </c>
      <c r="Q87" s="5">
        <v>255</v>
      </c>
      <c r="R87" t="str">
        <f>IF(LEFT(C87, 3) = "GEP", "no", "yes")</f>
        <v>no</v>
      </c>
      <c r="S87" s="17"/>
      <c r="T87" s="15"/>
    </row>
    <row r="88" spans="1:20" x14ac:dyDescent="0.35">
      <c r="A88" s="5" t="s">
        <v>230</v>
      </c>
      <c r="B88" s="12" t="s">
        <v>231</v>
      </c>
      <c r="C88" s="12" t="s">
        <v>215</v>
      </c>
      <c r="D88" s="5" t="s">
        <v>21</v>
      </c>
      <c r="E88" s="5">
        <f t="shared" si="6"/>
        <v>255</v>
      </c>
      <c r="F88">
        <f t="shared" si="7"/>
        <v>0</v>
      </c>
      <c r="G88">
        <f t="shared" si="8"/>
        <v>0</v>
      </c>
      <c r="H88" t="str">
        <f t="shared" si="9"/>
        <v>ShowOnProjectSetupWorkflowUtilities</v>
      </c>
      <c r="I88">
        <f t="shared" si="10"/>
        <v>0</v>
      </c>
      <c r="J88" s="12" t="s">
        <v>226</v>
      </c>
      <c r="K88">
        <f t="shared" si="11"/>
        <v>0</v>
      </c>
      <c r="L88">
        <v>1</v>
      </c>
      <c r="M88" t="s">
        <v>1167</v>
      </c>
      <c r="N88">
        <v>1</v>
      </c>
      <c r="O88" t="s">
        <v>1167</v>
      </c>
      <c r="P88" t="str">
        <f>IF(ISNA(VLOOKUP(A88, '[1]Columns which need to display'!A$2:A$86, 3, FALSE)), "yes", VLOOKUP(A88, '[1]Columns which need to display'!A$2:D$86, 3, FALSE))</f>
        <v>yes</v>
      </c>
      <c r="Q88" s="5">
        <v>255</v>
      </c>
      <c r="R88" t="str">
        <f>IF(LEFT(C88, 3) = "GEP", "no", "yes")</f>
        <v>no</v>
      </c>
      <c r="S88" s="17"/>
      <c r="T88" s="15"/>
    </row>
    <row r="89" spans="1:20" x14ac:dyDescent="0.35">
      <c r="A89" s="5" t="s">
        <v>232</v>
      </c>
      <c r="B89" s="12" t="s">
        <v>233</v>
      </c>
      <c r="C89" s="12" t="s">
        <v>215</v>
      </c>
      <c r="D89" s="5" t="s">
        <v>21</v>
      </c>
      <c r="E89" s="5">
        <f t="shared" si="6"/>
        <v>255</v>
      </c>
      <c r="F89">
        <f t="shared" si="7"/>
        <v>0</v>
      </c>
      <c r="G89">
        <f t="shared" si="8"/>
        <v>0</v>
      </c>
      <c r="H89" t="str">
        <f t="shared" si="9"/>
        <v>ShowOnProjectSetupWorkflowUtilities</v>
      </c>
      <c r="I89">
        <f t="shared" si="10"/>
        <v>0</v>
      </c>
      <c r="J89" s="12" t="s">
        <v>226</v>
      </c>
      <c r="K89">
        <f t="shared" si="11"/>
        <v>0</v>
      </c>
      <c r="L89">
        <v>1</v>
      </c>
      <c r="M89" t="s">
        <v>1167</v>
      </c>
      <c r="N89">
        <v>1</v>
      </c>
      <c r="O89" t="s">
        <v>1167</v>
      </c>
      <c r="P89" t="str">
        <f>IF(ISNA(VLOOKUP(A89, '[1]Columns which need to display'!A$2:A$86, 3, FALSE)), "yes", VLOOKUP(A89, '[1]Columns which need to display'!A$2:D$86, 3, FALSE))</f>
        <v>yes</v>
      </c>
      <c r="Q89" s="5">
        <v>255</v>
      </c>
      <c r="R89" t="str">
        <f>IF(LEFT(C89, 3) = "GEP", "no", "yes")</f>
        <v>no</v>
      </c>
      <c r="S89" s="17"/>
      <c r="T89" s="15"/>
    </row>
    <row r="90" spans="1:20" x14ac:dyDescent="0.35">
      <c r="A90" s="5" t="s">
        <v>234</v>
      </c>
      <c r="B90" s="12" t="s">
        <v>235</v>
      </c>
      <c r="C90" s="12" t="s">
        <v>211</v>
      </c>
      <c r="D90" s="5" t="s">
        <v>21</v>
      </c>
      <c r="E90" s="5">
        <f t="shared" si="6"/>
        <v>255</v>
      </c>
      <c r="F90">
        <f t="shared" si="7"/>
        <v>0</v>
      </c>
      <c r="G90">
        <f t="shared" si="8"/>
        <v>0</v>
      </c>
      <c r="H90" t="str">
        <f t="shared" si="9"/>
        <v>ShowOnProjectSetupWorkflowUtilities</v>
      </c>
      <c r="I90">
        <f t="shared" si="10"/>
        <v>0</v>
      </c>
      <c r="J90" s="12" t="s">
        <v>236</v>
      </c>
      <c r="K90">
        <f t="shared" si="11"/>
        <v>0</v>
      </c>
      <c r="L90">
        <v>1</v>
      </c>
      <c r="M90" t="s">
        <v>1167</v>
      </c>
      <c r="N90">
        <v>1</v>
      </c>
      <c r="O90" t="s">
        <v>1167</v>
      </c>
      <c r="P90" t="str">
        <f>IF(ISNA(VLOOKUP(A90, '[1]Columns which need to display'!A$2:A$86, 3, FALSE)), "yes", VLOOKUP(A90, '[1]Columns which need to display'!A$2:D$86, 3, FALSE))</f>
        <v>yes</v>
      </c>
      <c r="Q90" s="5">
        <v>255</v>
      </c>
      <c r="R90" t="str">
        <f>IF(LEFT(C90, 3) = "GEP", "no", "yes")</f>
        <v>no</v>
      </c>
      <c r="S90" s="17"/>
      <c r="T90" s="15"/>
    </row>
    <row r="91" spans="1:20" x14ac:dyDescent="0.35">
      <c r="A91" s="5" t="s">
        <v>237</v>
      </c>
      <c r="B91" s="12" t="s">
        <v>238</v>
      </c>
      <c r="C91" s="12" t="s">
        <v>215</v>
      </c>
      <c r="D91" s="5" t="s">
        <v>21</v>
      </c>
      <c r="E91" s="5">
        <f t="shared" si="6"/>
        <v>255</v>
      </c>
      <c r="F91">
        <f t="shared" si="7"/>
        <v>0</v>
      </c>
      <c r="G91">
        <f t="shared" si="8"/>
        <v>0</v>
      </c>
      <c r="H91" t="str">
        <f t="shared" si="9"/>
        <v>ShowOnProjectSetupWorkflowUtilities</v>
      </c>
      <c r="I91">
        <f t="shared" si="10"/>
        <v>1</v>
      </c>
      <c r="J91" s="12" t="s">
        <v>226</v>
      </c>
      <c r="K91">
        <f t="shared" si="11"/>
        <v>0</v>
      </c>
      <c r="L91">
        <v>1</v>
      </c>
      <c r="M91" t="s">
        <v>1167</v>
      </c>
      <c r="N91">
        <v>1</v>
      </c>
      <c r="O91" t="s">
        <v>1167</v>
      </c>
      <c r="P91" t="str">
        <f>IF(ISNA(VLOOKUP(A91, '[1]Columns which need to display'!A$2:A$86, 3, FALSE)), "yes", VLOOKUP(A91, '[1]Columns which need to display'!A$2:D$86, 3, FALSE))</f>
        <v>yes  (selected by default, user should not unselect)</v>
      </c>
      <c r="Q91" s="5">
        <v>255</v>
      </c>
      <c r="R91" t="str">
        <f>IF(LEFT(C91, 3) = "GEP", "no", "yes")</f>
        <v>no</v>
      </c>
      <c r="S91" s="17"/>
      <c r="T91" s="15"/>
    </row>
    <row r="92" spans="1:20" x14ac:dyDescent="0.35">
      <c r="A92" s="5" t="s">
        <v>239</v>
      </c>
      <c r="B92" s="12" t="s">
        <v>240</v>
      </c>
      <c r="C92" s="12" t="s">
        <v>186</v>
      </c>
      <c r="D92" s="5" t="s">
        <v>21</v>
      </c>
      <c r="E92" s="5">
        <f t="shared" si="6"/>
        <v>255</v>
      </c>
      <c r="F92">
        <f t="shared" si="7"/>
        <v>0</v>
      </c>
      <c r="G92">
        <f t="shared" si="8"/>
        <v>0</v>
      </c>
      <c r="H92" t="str">
        <f t="shared" si="9"/>
        <v>ShowOnProjectSetupWorkflowUtilities</v>
      </c>
      <c r="I92">
        <f t="shared" si="10"/>
        <v>1</v>
      </c>
      <c r="J92" s="12" t="s">
        <v>241</v>
      </c>
      <c r="K92">
        <f t="shared" si="11"/>
        <v>0</v>
      </c>
      <c r="L92">
        <v>1</v>
      </c>
      <c r="M92" t="s">
        <v>1167</v>
      </c>
      <c r="N92">
        <v>1</v>
      </c>
      <c r="O92" t="s">
        <v>1167</v>
      </c>
      <c r="P92" t="str">
        <f>IF(ISNA(VLOOKUP(A92, '[1]Columns which need to display'!A$2:A$86, 3, FALSE)), "yes", VLOOKUP(A92, '[1]Columns which need to display'!A$2:D$86, 3, FALSE))</f>
        <v>yes  (selected by default, user should not unselect)</v>
      </c>
      <c r="Q92" s="5">
        <v>255</v>
      </c>
      <c r="R92" t="str">
        <f>IF(LEFT(C92, 3) = "GEP", "no", "yes")</f>
        <v>no</v>
      </c>
      <c r="S92" s="11"/>
      <c r="T92" s="15"/>
    </row>
    <row r="93" spans="1:20" x14ac:dyDescent="0.35">
      <c r="A93" s="5" t="s">
        <v>242</v>
      </c>
      <c r="B93" s="12" t="s">
        <v>243</v>
      </c>
      <c r="C93" s="12" t="s">
        <v>186</v>
      </c>
      <c r="D93" s="5" t="s">
        <v>21</v>
      </c>
      <c r="E93" s="5">
        <f t="shared" si="6"/>
        <v>255</v>
      </c>
      <c r="F93">
        <f t="shared" si="7"/>
        <v>0</v>
      </c>
      <c r="G93">
        <f t="shared" si="8"/>
        <v>0</v>
      </c>
      <c r="H93" t="str">
        <f t="shared" si="9"/>
        <v>ShowOnProjectSetupWorkflowUtilities</v>
      </c>
      <c r="I93">
        <f t="shared" si="10"/>
        <v>0</v>
      </c>
      <c r="J93" s="12" t="s">
        <v>244</v>
      </c>
      <c r="K93">
        <f t="shared" si="11"/>
        <v>0</v>
      </c>
      <c r="L93">
        <v>1</v>
      </c>
      <c r="M93" t="s">
        <v>1167</v>
      </c>
      <c r="N93">
        <v>1</v>
      </c>
      <c r="O93" t="s">
        <v>1167</v>
      </c>
      <c r="P93" t="str">
        <f>IF(ISNA(VLOOKUP(A93, '[1]Columns which need to display'!A$2:A$86, 3, FALSE)), "yes", VLOOKUP(A93, '[1]Columns which need to display'!A$2:D$86, 3, FALSE))</f>
        <v>yes</v>
      </c>
      <c r="Q93" s="5">
        <v>255</v>
      </c>
      <c r="R93" t="str">
        <f>IF(LEFT(C93, 3) = "GEP", "no", "yes")</f>
        <v>no</v>
      </c>
      <c r="S93" s="11"/>
      <c r="T93" s="15"/>
    </row>
    <row r="94" spans="1:20" x14ac:dyDescent="0.35">
      <c r="A94" s="5" t="s">
        <v>245</v>
      </c>
      <c r="B94" s="12" t="s">
        <v>246</v>
      </c>
      <c r="C94" s="12" t="s">
        <v>186</v>
      </c>
      <c r="D94" s="5" t="s">
        <v>21</v>
      </c>
      <c r="E94" s="5">
        <f t="shared" si="6"/>
        <v>255</v>
      </c>
      <c r="F94">
        <f t="shared" si="7"/>
        <v>0</v>
      </c>
      <c r="G94">
        <f t="shared" si="8"/>
        <v>0</v>
      </c>
      <c r="H94" t="str">
        <f t="shared" si="9"/>
        <v>ShowOnProjectSetupWorkflowUtilities</v>
      </c>
      <c r="I94">
        <f t="shared" si="10"/>
        <v>1</v>
      </c>
      <c r="J94" s="12" t="s">
        <v>244</v>
      </c>
      <c r="K94">
        <f t="shared" si="11"/>
        <v>0</v>
      </c>
      <c r="L94">
        <v>1</v>
      </c>
      <c r="M94" t="s">
        <v>1167</v>
      </c>
      <c r="N94">
        <v>1</v>
      </c>
      <c r="O94" t="s">
        <v>1167</v>
      </c>
      <c r="P94" t="str">
        <f>IF(ISNA(VLOOKUP(A94, '[1]Columns which need to display'!A$2:A$86, 3, FALSE)), "yes", VLOOKUP(A94, '[1]Columns which need to display'!A$2:D$86, 3, FALSE))</f>
        <v>yes  (selected by default, user should not unselect)</v>
      </c>
      <c r="Q94" s="5">
        <v>255</v>
      </c>
      <c r="R94" t="str">
        <f>IF(LEFT(C94, 3) = "GEP", "no", "yes")</f>
        <v>no</v>
      </c>
      <c r="S94" s="11"/>
      <c r="T94" s="15"/>
    </row>
    <row r="95" spans="1:20" x14ac:dyDescent="0.35">
      <c r="A95" s="5" t="s">
        <v>247</v>
      </c>
      <c r="B95" s="12" t="s">
        <v>248</v>
      </c>
      <c r="C95" s="12" t="s">
        <v>186</v>
      </c>
      <c r="D95" s="5" t="s">
        <v>21</v>
      </c>
      <c r="E95" s="5">
        <f t="shared" si="6"/>
        <v>255</v>
      </c>
      <c r="F95">
        <f t="shared" si="7"/>
        <v>0</v>
      </c>
      <c r="G95">
        <f t="shared" si="8"/>
        <v>0</v>
      </c>
      <c r="H95" t="str">
        <f t="shared" si="9"/>
        <v>ShowOnProjectSetupWorkflowUtilities</v>
      </c>
      <c r="I95">
        <f t="shared" si="10"/>
        <v>0</v>
      </c>
      <c r="J95" s="12" t="s">
        <v>249</v>
      </c>
      <c r="K95">
        <f t="shared" si="11"/>
        <v>0</v>
      </c>
      <c r="L95">
        <v>1</v>
      </c>
      <c r="M95" t="s">
        <v>1167</v>
      </c>
      <c r="N95">
        <v>1</v>
      </c>
      <c r="O95" t="s">
        <v>1167</v>
      </c>
      <c r="P95" t="str">
        <f>IF(ISNA(VLOOKUP(A95, '[1]Columns which need to display'!A$2:A$86, 3, FALSE)), "yes", VLOOKUP(A95, '[1]Columns which need to display'!A$2:D$86, 3, FALSE))</f>
        <v>yes</v>
      </c>
      <c r="Q95" s="5">
        <v>255</v>
      </c>
      <c r="R95" t="str">
        <f>IF(LEFT(C95, 3) = "GEP", "no", "yes")</f>
        <v>no</v>
      </c>
      <c r="S95" s="11"/>
      <c r="T95" s="15"/>
    </row>
    <row r="96" spans="1:20" x14ac:dyDescent="0.35">
      <c r="A96" s="5" t="s">
        <v>250</v>
      </c>
      <c r="B96" s="12" t="s">
        <v>251</v>
      </c>
      <c r="C96" s="12" t="s">
        <v>186</v>
      </c>
      <c r="D96" s="5" t="s">
        <v>21</v>
      </c>
      <c r="E96" s="5">
        <f t="shared" si="6"/>
        <v>255</v>
      </c>
      <c r="F96">
        <f t="shared" si="7"/>
        <v>0</v>
      </c>
      <c r="G96">
        <f t="shared" si="8"/>
        <v>0</v>
      </c>
      <c r="H96" t="str">
        <f t="shared" si="9"/>
        <v>ShowOnProjectSetupWorkflowUtilities</v>
      </c>
      <c r="I96">
        <f t="shared" si="10"/>
        <v>0</v>
      </c>
      <c r="J96" s="12" t="s">
        <v>252</v>
      </c>
      <c r="K96">
        <f t="shared" si="11"/>
        <v>0</v>
      </c>
      <c r="L96">
        <v>1</v>
      </c>
      <c r="M96" t="s">
        <v>1167</v>
      </c>
      <c r="N96">
        <v>1</v>
      </c>
      <c r="O96" t="s">
        <v>1167</v>
      </c>
      <c r="P96" t="str">
        <f>IF(ISNA(VLOOKUP(A96, '[1]Columns which need to display'!A$2:A$86, 3, FALSE)), "yes", VLOOKUP(A96, '[1]Columns which need to display'!A$2:D$86, 3, FALSE))</f>
        <v>yes</v>
      </c>
      <c r="Q96" s="5">
        <v>255</v>
      </c>
      <c r="R96" t="str">
        <f>IF(LEFT(C96, 3) = "GEP", "no", "yes")</f>
        <v>no</v>
      </c>
      <c r="S96" s="11"/>
      <c r="T96" s="15"/>
    </row>
    <row r="97" spans="1:20" x14ac:dyDescent="0.35">
      <c r="A97" s="5" t="s">
        <v>253</v>
      </c>
      <c r="B97" s="12" t="s">
        <v>254</v>
      </c>
      <c r="C97" s="12" t="s">
        <v>186</v>
      </c>
      <c r="D97" s="5" t="s">
        <v>21</v>
      </c>
      <c r="E97" s="5">
        <f t="shared" si="6"/>
        <v>255</v>
      </c>
      <c r="F97">
        <f t="shared" si="7"/>
        <v>0</v>
      </c>
      <c r="G97">
        <f t="shared" si="8"/>
        <v>0</v>
      </c>
      <c r="H97" t="str">
        <f t="shared" si="9"/>
        <v>ShowOnProjectSetupWorkflowUtilities</v>
      </c>
      <c r="I97">
        <f t="shared" si="10"/>
        <v>0</v>
      </c>
      <c r="J97" s="12" t="s">
        <v>252</v>
      </c>
      <c r="K97">
        <f t="shared" si="11"/>
        <v>0</v>
      </c>
      <c r="L97">
        <v>1</v>
      </c>
      <c r="M97" t="s">
        <v>1167</v>
      </c>
      <c r="N97">
        <v>1</v>
      </c>
      <c r="O97" t="s">
        <v>1167</v>
      </c>
      <c r="P97" t="str">
        <f>IF(ISNA(VLOOKUP(A97, '[1]Columns which need to display'!A$2:A$86, 3, FALSE)), "yes", VLOOKUP(A97, '[1]Columns which need to display'!A$2:D$86, 3, FALSE))</f>
        <v>yes</v>
      </c>
      <c r="Q97" s="5">
        <v>255</v>
      </c>
      <c r="R97" t="str">
        <f>IF(LEFT(C97, 3) = "GEP", "no", "yes")</f>
        <v>no</v>
      </c>
      <c r="S97" s="11"/>
      <c r="T97" s="15"/>
    </row>
    <row r="98" spans="1:20" x14ac:dyDescent="0.35">
      <c r="A98" s="5" t="s">
        <v>255</v>
      </c>
      <c r="B98" s="13" t="s">
        <v>256</v>
      </c>
      <c r="C98" s="12" t="s">
        <v>186</v>
      </c>
      <c r="D98" s="5" t="s">
        <v>21</v>
      </c>
      <c r="E98" s="5">
        <f t="shared" si="6"/>
        <v>255</v>
      </c>
      <c r="F98">
        <f t="shared" si="7"/>
        <v>0</v>
      </c>
      <c r="G98">
        <f t="shared" si="8"/>
        <v>0</v>
      </c>
      <c r="H98" t="str">
        <f t="shared" si="9"/>
        <v>ShowOnProjectSetupWorkflowUtilities</v>
      </c>
      <c r="I98">
        <f t="shared" si="10"/>
        <v>1</v>
      </c>
      <c r="J98" s="14" t="s">
        <v>257</v>
      </c>
      <c r="K98">
        <f t="shared" si="11"/>
        <v>0</v>
      </c>
      <c r="L98">
        <v>1</v>
      </c>
      <c r="M98" t="s">
        <v>1167</v>
      </c>
      <c r="N98">
        <v>1</v>
      </c>
      <c r="O98" t="s">
        <v>1167</v>
      </c>
      <c r="P98" t="str">
        <f>IF(ISNA(VLOOKUP(A98, '[1]Columns which need to display'!A$2:A$86, 3, FALSE)), "yes", VLOOKUP(A98, '[1]Columns which need to display'!A$2:D$86, 3, FALSE))</f>
        <v>yes  (selected by default, user should not unselect)</v>
      </c>
      <c r="Q98" s="5">
        <v>255</v>
      </c>
      <c r="R98" t="str">
        <f>IF(LEFT(C98, 3) = "GEP", "no", "yes")</f>
        <v>no</v>
      </c>
      <c r="S98" s="11"/>
      <c r="T98" s="15"/>
    </row>
    <row r="99" spans="1:20" x14ac:dyDescent="0.35">
      <c r="A99" s="5" t="s">
        <v>258</v>
      </c>
      <c r="B99" s="12" t="s">
        <v>259</v>
      </c>
      <c r="C99" s="12" t="s">
        <v>186</v>
      </c>
      <c r="D99" s="5" t="s">
        <v>21</v>
      </c>
      <c r="E99" s="5">
        <f t="shared" si="6"/>
        <v>255</v>
      </c>
      <c r="F99">
        <f t="shared" si="7"/>
        <v>0</v>
      </c>
      <c r="G99">
        <f t="shared" si="8"/>
        <v>0</v>
      </c>
      <c r="H99" t="str">
        <f t="shared" si="9"/>
        <v>ShowOnProjectSetupWorkflowUtilities</v>
      </c>
      <c r="I99">
        <f t="shared" si="10"/>
        <v>0</v>
      </c>
      <c r="J99" s="12" t="s">
        <v>260</v>
      </c>
      <c r="K99">
        <f t="shared" si="11"/>
        <v>0</v>
      </c>
      <c r="L99">
        <v>1</v>
      </c>
      <c r="M99" t="s">
        <v>1167</v>
      </c>
      <c r="N99">
        <v>1</v>
      </c>
      <c r="O99" t="s">
        <v>1167</v>
      </c>
      <c r="P99" t="str">
        <f>IF(ISNA(VLOOKUP(A99, '[1]Columns which need to display'!A$2:A$86, 3, FALSE)), "yes", VLOOKUP(A99, '[1]Columns which need to display'!A$2:D$86, 3, FALSE))</f>
        <v>yes</v>
      </c>
      <c r="Q99" s="5">
        <v>255</v>
      </c>
      <c r="R99" t="str">
        <f>IF(LEFT(C99, 3) = "GEP", "no", "yes")</f>
        <v>no</v>
      </c>
      <c r="S99" s="11"/>
      <c r="T99" s="15"/>
    </row>
    <row r="100" spans="1:20" x14ac:dyDescent="0.35">
      <c r="A100" s="5" t="s">
        <v>261</v>
      </c>
      <c r="B100" s="12" t="s">
        <v>262</v>
      </c>
      <c r="C100" s="12" t="s">
        <v>186</v>
      </c>
      <c r="D100" s="5" t="s">
        <v>21</v>
      </c>
      <c r="E100" s="5">
        <f t="shared" si="6"/>
        <v>255</v>
      </c>
      <c r="F100">
        <f t="shared" si="7"/>
        <v>0</v>
      </c>
      <c r="G100">
        <f t="shared" si="8"/>
        <v>0</v>
      </c>
      <c r="H100" t="str">
        <f t="shared" si="9"/>
        <v>ShowOnProjectSetupWorkflowUtilities</v>
      </c>
      <c r="I100">
        <f t="shared" si="10"/>
        <v>0</v>
      </c>
      <c r="J100" s="12" t="s">
        <v>260</v>
      </c>
      <c r="K100">
        <f t="shared" si="11"/>
        <v>0</v>
      </c>
      <c r="L100">
        <v>1</v>
      </c>
      <c r="M100" t="s">
        <v>1167</v>
      </c>
      <c r="N100">
        <v>1</v>
      </c>
      <c r="O100" t="s">
        <v>1167</v>
      </c>
      <c r="P100" t="str">
        <f>IF(ISNA(VLOOKUP(A100, '[1]Columns which need to display'!A$2:A$86, 3, FALSE)), "yes", VLOOKUP(A100, '[1]Columns which need to display'!A$2:D$86, 3, FALSE))</f>
        <v>yes</v>
      </c>
      <c r="Q100" s="5">
        <v>255</v>
      </c>
      <c r="R100" t="str">
        <f>IF(LEFT(C100, 3) = "GEP", "no", "yes")</f>
        <v>no</v>
      </c>
      <c r="S100" s="11"/>
      <c r="T100" s="15"/>
    </row>
    <row r="101" spans="1:20" x14ac:dyDescent="0.35">
      <c r="A101" s="5" t="s">
        <v>263</v>
      </c>
      <c r="B101" s="12" t="s">
        <v>264</v>
      </c>
      <c r="C101" s="12" t="s">
        <v>186</v>
      </c>
      <c r="D101" s="5" t="s">
        <v>21</v>
      </c>
      <c r="E101" s="5">
        <f t="shared" si="6"/>
        <v>255</v>
      </c>
      <c r="F101">
        <f t="shared" si="7"/>
        <v>0</v>
      </c>
      <c r="G101">
        <f t="shared" si="8"/>
        <v>0</v>
      </c>
      <c r="H101" t="str">
        <f t="shared" si="9"/>
        <v>ShowOnProjectSetupWorkflowUtilities</v>
      </c>
      <c r="I101">
        <f t="shared" si="10"/>
        <v>0</v>
      </c>
      <c r="J101" s="12" t="s">
        <v>265</v>
      </c>
      <c r="K101">
        <f t="shared" si="11"/>
        <v>0</v>
      </c>
      <c r="L101">
        <v>1</v>
      </c>
      <c r="M101" t="s">
        <v>1167</v>
      </c>
      <c r="N101">
        <v>1</v>
      </c>
      <c r="O101" t="s">
        <v>1167</v>
      </c>
      <c r="P101" t="str">
        <f>IF(ISNA(VLOOKUP(A101, '[1]Columns which need to display'!A$2:A$86, 3, FALSE)), "yes", VLOOKUP(A101, '[1]Columns which need to display'!A$2:D$86, 3, FALSE))</f>
        <v>yes</v>
      </c>
      <c r="Q101" s="5">
        <v>255</v>
      </c>
      <c r="R101" t="str">
        <f>IF(LEFT(C101, 3) = "GEP", "no", "yes")</f>
        <v>no</v>
      </c>
      <c r="S101" s="11"/>
      <c r="T101" s="15"/>
    </row>
    <row r="102" spans="1:20" x14ac:dyDescent="0.35">
      <c r="A102" s="5" t="s">
        <v>266</v>
      </c>
      <c r="B102" s="12" t="s">
        <v>267</v>
      </c>
      <c r="C102" s="12" t="s">
        <v>186</v>
      </c>
      <c r="D102" s="5" t="s">
        <v>21</v>
      </c>
      <c r="E102" s="5">
        <f t="shared" si="6"/>
        <v>255</v>
      </c>
      <c r="F102">
        <f t="shared" si="7"/>
        <v>0</v>
      </c>
      <c r="G102">
        <f t="shared" si="8"/>
        <v>0</v>
      </c>
      <c r="H102" t="str">
        <f t="shared" si="9"/>
        <v>ShowOnProjectSetupWorkflowUtilities</v>
      </c>
      <c r="I102">
        <f t="shared" si="10"/>
        <v>0</v>
      </c>
      <c r="J102" s="12" t="s">
        <v>268</v>
      </c>
      <c r="K102">
        <f t="shared" si="11"/>
        <v>0</v>
      </c>
      <c r="L102">
        <v>1</v>
      </c>
      <c r="M102" t="s">
        <v>1167</v>
      </c>
      <c r="N102">
        <v>1</v>
      </c>
      <c r="O102" t="s">
        <v>1167</v>
      </c>
      <c r="P102" t="str">
        <f>IF(ISNA(VLOOKUP(A102, '[1]Columns which need to display'!A$2:A$86, 3, FALSE)), "yes", VLOOKUP(A102, '[1]Columns which need to display'!A$2:D$86, 3, FALSE))</f>
        <v>yes</v>
      </c>
      <c r="Q102" s="5">
        <v>255</v>
      </c>
      <c r="R102" t="str">
        <f>IF(LEFT(C102, 3) = "GEP", "no", "yes")</f>
        <v>no</v>
      </c>
      <c r="S102" s="11"/>
      <c r="T102" s="15"/>
    </row>
    <row r="103" spans="1:20" x14ac:dyDescent="0.35">
      <c r="A103" s="5" t="s">
        <v>269</v>
      </c>
      <c r="B103" s="12" t="s">
        <v>270</v>
      </c>
      <c r="C103" s="12" t="s">
        <v>186</v>
      </c>
      <c r="D103" s="5" t="s">
        <v>21</v>
      </c>
      <c r="E103" s="5">
        <f t="shared" si="6"/>
        <v>255</v>
      </c>
      <c r="F103">
        <f t="shared" si="7"/>
        <v>0</v>
      </c>
      <c r="G103">
        <f t="shared" si="8"/>
        <v>0</v>
      </c>
      <c r="H103" t="str">
        <f t="shared" si="9"/>
        <v>ShowOnProjectSetupWorkflowUtilities</v>
      </c>
      <c r="I103">
        <f t="shared" si="10"/>
        <v>1</v>
      </c>
      <c r="J103" s="12" t="s">
        <v>271</v>
      </c>
      <c r="K103">
        <f t="shared" si="11"/>
        <v>0</v>
      </c>
      <c r="L103">
        <v>1</v>
      </c>
      <c r="M103" t="s">
        <v>1167</v>
      </c>
      <c r="N103">
        <v>1</v>
      </c>
      <c r="O103" t="s">
        <v>1167</v>
      </c>
      <c r="P103" t="str">
        <f>IF(ISNA(VLOOKUP(A103, '[1]Columns which need to display'!A$2:A$86, 3, FALSE)), "yes", VLOOKUP(A103, '[1]Columns which need to display'!A$2:D$86, 3, FALSE))</f>
        <v>yes  (selected by default, user should not unselect)</v>
      </c>
      <c r="Q103" s="5">
        <v>255</v>
      </c>
      <c r="R103" t="str">
        <f>IF(LEFT(C103, 3) = "GEP", "no", "yes")</f>
        <v>no</v>
      </c>
      <c r="S103" s="11"/>
      <c r="T103" s="15"/>
    </row>
    <row r="104" spans="1:20" x14ac:dyDescent="0.35">
      <c r="A104" s="5" t="s">
        <v>272</v>
      </c>
      <c r="B104" s="12" t="s">
        <v>273</v>
      </c>
      <c r="C104" s="12" t="s">
        <v>186</v>
      </c>
      <c r="D104" s="5" t="s">
        <v>21</v>
      </c>
      <c r="E104" s="5">
        <f t="shared" si="6"/>
        <v>255</v>
      </c>
      <c r="F104">
        <f t="shared" si="7"/>
        <v>0</v>
      </c>
      <c r="G104">
        <f t="shared" si="8"/>
        <v>0</v>
      </c>
      <c r="H104" t="str">
        <f t="shared" si="9"/>
        <v>ShowOnProjectSetupWorkflowUtilities</v>
      </c>
      <c r="I104">
        <f t="shared" si="10"/>
        <v>1</v>
      </c>
      <c r="J104" s="12" t="s">
        <v>274</v>
      </c>
      <c r="K104">
        <f t="shared" si="11"/>
        <v>0</v>
      </c>
      <c r="L104">
        <v>1</v>
      </c>
      <c r="M104" t="s">
        <v>1167</v>
      </c>
      <c r="N104">
        <v>1</v>
      </c>
      <c r="O104" t="s">
        <v>1167</v>
      </c>
      <c r="P104" t="str">
        <f>IF(ISNA(VLOOKUP(A104, '[1]Columns which need to display'!A$2:A$86, 3, FALSE)), "yes", VLOOKUP(A104, '[1]Columns which need to display'!A$2:D$86, 3, FALSE))</f>
        <v>yes  (selected by default, user should not unselect)</v>
      </c>
      <c r="Q104" s="5">
        <v>255</v>
      </c>
      <c r="R104" t="str">
        <f>IF(LEFT(C104, 3) = "GEP", "no", "yes")</f>
        <v>no</v>
      </c>
      <c r="S104" s="11"/>
      <c r="T104" s="15"/>
    </row>
    <row r="105" spans="1:20" x14ac:dyDescent="0.35">
      <c r="A105" s="5" t="s">
        <v>275</v>
      </c>
      <c r="B105" s="12" t="s">
        <v>276</v>
      </c>
      <c r="C105" s="12" t="s">
        <v>186</v>
      </c>
      <c r="D105" s="5" t="s">
        <v>21</v>
      </c>
      <c r="E105" s="5">
        <f t="shared" si="6"/>
        <v>255</v>
      </c>
      <c r="F105">
        <f t="shared" si="7"/>
        <v>0</v>
      </c>
      <c r="G105">
        <f t="shared" si="8"/>
        <v>0</v>
      </c>
      <c r="H105" t="str">
        <f t="shared" si="9"/>
        <v>ShowOnProjectSetupWorkflowUtilities</v>
      </c>
      <c r="I105">
        <f t="shared" si="10"/>
        <v>1</v>
      </c>
      <c r="J105" s="12" t="s">
        <v>277</v>
      </c>
      <c r="K105">
        <f t="shared" si="11"/>
        <v>0</v>
      </c>
      <c r="L105">
        <v>1</v>
      </c>
      <c r="M105" t="s">
        <v>1167</v>
      </c>
      <c r="N105">
        <v>1</v>
      </c>
      <c r="O105" t="s">
        <v>1167</v>
      </c>
      <c r="P105" t="str">
        <f>IF(ISNA(VLOOKUP(A105, '[1]Columns which need to display'!A$2:A$86, 3, FALSE)), "yes", VLOOKUP(A105, '[1]Columns which need to display'!A$2:D$86, 3, FALSE))</f>
        <v>yes  (selected by default, user should not unselect)</v>
      </c>
      <c r="Q105" s="5">
        <v>255</v>
      </c>
      <c r="R105" t="str">
        <f>IF(LEFT(C105, 3) = "GEP", "no", "yes")</f>
        <v>no</v>
      </c>
      <c r="S105" s="11"/>
      <c r="T105" s="15"/>
    </row>
    <row r="106" spans="1:20" x14ac:dyDescent="0.35">
      <c r="A106" s="5" t="s">
        <v>278</v>
      </c>
      <c r="B106" s="12" t="s">
        <v>279</v>
      </c>
      <c r="C106" s="12" t="s">
        <v>186</v>
      </c>
      <c r="D106" s="5" t="s">
        <v>21</v>
      </c>
      <c r="E106" s="5">
        <f t="shared" si="6"/>
        <v>255</v>
      </c>
      <c r="F106">
        <f t="shared" si="7"/>
        <v>0</v>
      </c>
      <c r="G106">
        <f t="shared" si="8"/>
        <v>0</v>
      </c>
      <c r="H106" t="str">
        <f t="shared" si="9"/>
        <v>ShowOnProjectSetupWorkflowUtilities</v>
      </c>
      <c r="I106">
        <f t="shared" si="10"/>
        <v>1</v>
      </c>
      <c r="J106" s="12" t="s">
        <v>280</v>
      </c>
      <c r="K106">
        <f t="shared" si="11"/>
        <v>0</v>
      </c>
      <c r="L106">
        <v>1</v>
      </c>
      <c r="M106" t="s">
        <v>1167</v>
      </c>
      <c r="N106">
        <v>1</v>
      </c>
      <c r="O106" t="s">
        <v>1167</v>
      </c>
      <c r="P106" t="str">
        <f>IF(ISNA(VLOOKUP(A106, '[1]Columns which need to display'!A$2:A$86, 3, FALSE)), "yes", VLOOKUP(A106, '[1]Columns which need to display'!A$2:D$86, 3, FALSE))</f>
        <v>yes  (selected by default, user should not unselect)</v>
      </c>
      <c r="Q106" s="5">
        <v>255</v>
      </c>
      <c r="R106" t="str">
        <f>IF(LEFT(C106, 3) = "GEP", "no", "yes")</f>
        <v>no</v>
      </c>
      <c r="S106" s="11"/>
      <c r="T106" s="15"/>
    </row>
    <row r="107" spans="1:20" x14ac:dyDescent="0.35">
      <c r="A107" s="5" t="s">
        <v>281</v>
      </c>
      <c r="B107" s="12" t="s">
        <v>282</v>
      </c>
      <c r="C107" s="12" t="s">
        <v>186</v>
      </c>
      <c r="D107" s="5" t="s">
        <v>21</v>
      </c>
      <c r="E107" s="5">
        <f t="shared" si="6"/>
        <v>255</v>
      </c>
      <c r="F107">
        <f t="shared" si="7"/>
        <v>0</v>
      </c>
      <c r="G107">
        <f t="shared" si="8"/>
        <v>0</v>
      </c>
      <c r="H107" t="str">
        <f t="shared" si="9"/>
        <v>ShowOnProjectSetupWorkflowUtilities</v>
      </c>
      <c r="I107">
        <f t="shared" si="10"/>
        <v>1</v>
      </c>
      <c r="J107" s="12" t="s">
        <v>283</v>
      </c>
      <c r="K107">
        <f t="shared" si="11"/>
        <v>0</v>
      </c>
      <c r="L107">
        <v>1</v>
      </c>
      <c r="M107" t="s">
        <v>1167</v>
      </c>
      <c r="N107">
        <v>1</v>
      </c>
      <c r="O107" t="s">
        <v>1167</v>
      </c>
      <c r="P107" t="str">
        <f>IF(ISNA(VLOOKUP(A107, '[1]Columns which need to display'!A$2:A$86, 3, FALSE)), "yes", VLOOKUP(A107, '[1]Columns which need to display'!A$2:D$86, 3, FALSE))</f>
        <v>yes  (selected by default, user should not unselect)</v>
      </c>
      <c r="Q107" s="5">
        <v>255</v>
      </c>
      <c r="R107" t="str">
        <f>IF(LEFT(C107, 3) = "GEP", "no", "yes")</f>
        <v>no</v>
      </c>
      <c r="S107" s="11"/>
      <c r="T107" s="15"/>
    </row>
    <row r="108" spans="1:20" x14ac:dyDescent="0.35">
      <c r="A108" s="5" t="s">
        <v>284</v>
      </c>
      <c r="B108" s="12" t="s">
        <v>285</v>
      </c>
      <c r="C108" s="12" t="s">
        <v>186</v>
      </c>
      <c r="D108" s="5" t="s">
        <v>21</v>
      </c>
      <c r="E108" s="5">
        <f t="shared" si="6"/>
        <v>255</v>
      </c>
      <c r="F108">
        <f t="shared" si="7"/>
        <v>0</v>
      </c>
      <c r="G108">
        <f t="shared" si="8"/>
        <v>0</v>
      </c>
      <c r="H108" t="str">
        <f t="shared" si="9"/>
        <v>ShowOnProjectSetupWorkflowUtilities</v>
      </c>
      <c r="I108">
        <f t="shared" si="10"/>
        <v>1</v>
      </c>
      <c r="J108" s="12" t="s">
        <v>274</v>
      </c>
      <c r="K108">
        <f t="shared" si="11"/>
        <v>0</v>
      </c>
      <c r="L108">
        <v>1</v>
      </c>
      <c r="M108" t="s">
        <v>1167</v>
      </c>
      <c r="N108">
        <v>1</v>
      </c>
      <c r="O108" t="s">
        <v>1167</v>
      </c>
      <c r="P108" t="str">
        <f>IF(ISNA(VLOOKUP(A108, '[1]Columns which need to display'!A$2:A$86, 3, FALSE)), "yes", VLOOKUP(A108, '[1]Columns which need to display'!A$2:D$86, 3, FALSE))</f>
        <v>yes  (selected by default, user should not unselect)</v>
      </c>
      <c r="Q108" s="5">
        <v>255</v>
      </c>
      <c r="R108" t="str">
        <f>IF(LEFT(C108, 3) = "GEP", "no", "yes")</f>
        <v>no</v>
      </c>
      <c r="S108" s="11"/>
      <c r="T108" s="15"/>
    </row>
    <row r="109" spans="1:20" x14ac:dyDescent="0.35">
      <c r="A109" s="5" t="s">
        <v>286</v>
      </c>
      <c r="B109" s="12" t="s">
        <v>287</v>
      </c>
      <c r="C109" s="12" t="s">
        <v>186</v>
      </c>
      <c r="D109" s="5" t="s">
        <v>21</v>
      </c>
      <c r="E109" s="5">
        <f t="shared" si="6"/>
        <v>255</v>
      </c>
      <c r="F109">
        <f t="shared" si="7"/>
        <v>0</v>
      </c>
      <c r="G109">
        <f t="shared" si="8"/>
        <v>0</v>
      </c>
      <c r="H109" t="str">
        <f t="shared" si="9"/>
        <v>ShowOnProjectSetupWorkflowUtilities</v>
      </c>
      <c r="I109">
        <f t="shared" si="10"/>
        <v>1</v>
      </c>
      <c r="J109" s="12" t="s">
        <v>277</v>
      </c>
      <c r="K109">
        <f t="shared" si="11"/>
        <v>0</v>
      </c>
      <c r="L109">
        <v>1</v>
      </c>
      <c r="M109" t="s">
        <v>1167</v>
      </c>
      <c r="N109">
        <v>1</v>
      </c>
      <c r="O109" t="s">
        <v>1167</v>
      </c>
      <c r="P109" t="str">
        <f>IF(ISNA(VLOOKUP(A109, '[1]Columns which need to display'!A$2:A$86, 3, FALSE)), "yes", VLOOKUP(A109, '[1]Columns which need to display'!A$2:D$86, 3, FALSE))</f>
        <v>yes  (selected by default, user should not unselect)</v>
      </c>
      <c r="Q109" s="5">
        <v>255</v>
      </c>
      <c r="R109" t="str">
        <f>IF(LEFT(C109, 3) = "GEP", "no", "yes")</f>
        <v>no</v>
      </c>
      <c r="S109" s="11"/>
      <c r="T109" s="15"/>
    </row>
    <row r="110" spans="1:20" x14ac:dyDescent="0.35">
      <c r="A110" s="5" t="s">
        <v>288</v>
      </c>
      <c r="B110" s="13" t="s">
        <v>289</v>
      </c>
      <c r="C110" s="12" t="s">
        <v>186</v>
      </c>
      <c r="D110" s="5" t="s">
        <v>21</v>
      </c>
      <c r="E110" s="5">
        <f t="shared" si="6"/>
        <v>255</v>
      </c>
      <c r="F110">
        <f t="shared" si="7"/>
        <v>0</v>
      </c>
      <c r="G110">
        <f t="shared" si="8"/>
        <v>0</v>
      </c>
      <c r="H110" t="str">
        <f t="shared" si="9"/>
        <v>ShowOnProjectSetupWorkflowUtilities</v>
      </c>
      <c r="I110">
        <f t="shared" si="10"/>
        <v>1</v>
      </c>
      <c r="J110" s="12" t="s">
        <v>283</v>
      </c>
      <c r="K110">
        <f t="shared" si="11"/>
        <v>0</v>
      </c>
      <c r="L110">
        <v>1</v>
      </c>
      <c r="M110" t="s">
        <v>1167</v>
      </c>
      <c r="N110">
        <v>1</v>
      </c>
      <c r="O110" t="s">
        <v>1167</v>
      </c>
      <c r="P110" t="str">
        <f>IF(ISNA(VLOOKUP(A110, '[1]Columns which need to display'!A$2:A$86, 3, FALSE)), "yes", VLOOKUP(A110, '[1]Columns which need to display'!A$2:D$86, 3, FALSE))</f>
        <v>yes  (selected by default, user should not unselect)</v>
      </c>
      <c r="Q110" s="5">
        <v>255</v>
      </c>
      <c r="R110" t="str">
        <f>IF(LEFT(C110, 3) = "GEP", "no", "yes")</f>
        <v>no</v>
      </c>
      <c r="S110" s="11"/>
      <c r="T110" s="15"/>
    </row>
    <row r="111" spans="1:20" x14ac:dyDescent="0.35">
      <c r="A111" s="5" t="s">
        <v>290</v>
      </c>
      <c r="B111" s="13" t="s">
        <v>291</v>
      </c>
      <c r="C111" s="12" t="s">
        <v>186</v>
      </c>
      <c r="D111" s="5" t="s">
        <v>21</v>
      </c>
      <c r="E111" s="5">
        <f t="shared" si="6"/>
        <v>255</v>
      </c>
      <c r="F111">
        <f t="shared" si="7"/>
        <v>0</v>
      </c>
      <c r="G111">
        <f t="shared" si="8"/>
        <v>0</v>
      </c>
      <c r="H111" t="str">
        <f t="shared" si="9"/>
        <v>ShowOnProjectSetupWorkflowUtilities</v>
      </c>
      <c r="I111">
        <f t="shared" si="10"/>
        <v>1</v>
      </c>
      <c r="J111" s="12" t="s">
        <v>274</v>
      </c>
      <c r="K111">
        <f t="shared" si="11"/>
        <v>0</v>
      </c>
      <c r="L111">
        <v>1</v>
      </c>
      <c r="M111" t="s">
        <v>1167</v>
      </c>
      <c r="N111">
        <v>1</v>
      </c>
      <c r="O111" t="s">
        <v>1167</v>
      </c>
      <c r="P111" t="str">
        <f>IF(ISNA(VLOOKUP(A111, '[1]Columns which need to display'!A$2:A$86, 3, FALSE)), "yes", VLOOKUP(A111, '[1]Columns which need to display'!A$2:D$86, 3, FALSE))</f>
        <v>yes  (selected by default, user should not unselect)</v>
      </c>
      <c r="Q111" s="5">
        <v>255</v>
      </c>
      <c r="R111" t="str">
        <f>IF(LEFT(C111, 3) = "GEP", "no", "yes")</f>
        <v>no</v>
      </c>
      <c r="S111" s="11"/>
      <c r="T111" s="15"/>
    </row>
    <row r="112" spans="1:20" x14ac:dyDescent="0.35">
      <c r="A112" s="5" t="s">
        <v>292</v>
      </c>
      <c r="B112" s="13" t="s">
        <v>293</v>
      </c>
      <c r="C112" s="12" t="s">
        <v>186</v>
      </c>
      <c r="D112" s="5" t="s">
        <v>21</v>
      </c>
      <c r="E112" s="5">
        <f t="shared" si="6"/>
        <v>255</v>
      </c>
      <c r="F112">
        <f t="shared" si="7"/>
        <v>0</v>
      </c>
      <c r="G112">
        <f t="shared" si="8"/>
        <v>0</v>
      </c>
      <c r="H112" t="str">
        <f t="shared" si="9"/>
        <v>ShowOnProjectSetupWorkflowUtilities</v>
      </c>
      <c r="I112">
        <f t="shared" si="10"/>
        <v>1</v>
      </c>
      <c r="J112" s="12" t="s">
        <v>277</v>
      </c>
      <c r="K112">
        <f t="shared" si="11"/>
        <v>0</v>
      </c>
      <c r="L112">
        <v>1</v>
      </c>
      <c r="M112" t="s">
        <v>1167</v>
      </c>
      <c r="N112">
        <v>1</v>
      </c>
      <c r="O112" t="s">
        <v>1167</v>
      </c>
      <c r="P112" t="str">
        <f>IF(ISNA(VLOOKUP(A112, '[1]Columns which need to display'!A$2:A$86, 3, FALSE)), "yes", VLOOKUP(A112, '[1]Columns which need to display'!A$2:D$86, 3, FALSE))</f>
        <v>yes  (selected by default, user should not unselect)</v>
      </c>
      <c r="Q112" s="5">
        <v>255</v>
      </c>
      <c r="R112" t="str">
        <f>IF(LEFT(C112, 3) = "GEP", "no", "yes")</f>
        <v>no</v>
      </c>
      <c r="S112" s="11"/>
      <c r="T112" s="15"/>
    </row>
    <row r="113" spans="1:20" x14ac:dyDescent="0.35">
      <c r="A113" s="5" t="s">
        <v>12</v>
      </c>
      <c r="B113" s="12" t="s">
        <v>294</v>
      </c>
      <c r="C113" s="12" t="s">
        <v>186</v>
      </c>
      <c r="D113" s="5" t="s">
        <v>16</v>
      </c>
      <c r="E113" s="5">
        <f t="shared" si="6"/>
        <v>0</v>
      </c>
      <c r="F113">
        <f t="shared" si="7"/>
        <v>0</v>
      </c>
      <c r="G113">
        <f t="shared" si="8"/>
        <v>0</v>
      </c>
      <c r="H113" t="str">
        <f t="shared" si="9"/>
        <v>HideEverywhere</v>
      </c>
      <c r="I113">
        <f t="shared" si="10"/>
        <v>0</v>
      </c>
      <c r="J113" s="12" t="s">
        <v>295</v>
      </c>
      <c r="K113">
        <f t="shared" si="11"/>
        <v>0</v>
      </c>
      <c r="L113">
        <v>1</v>
      </c>
      <c r="M113" t="s">
        <v>1167</v>
      </c>
      <c r="N113">
        <v>1</v>
      </c>
      <c r="O113" t="s">
        <v>1167</v>
      </c>
      <c r="P113" t="str">
        <f>IF(ISNA(VLOOKUP(A113, '[1]Columns which need to display'!A$2:A$86, 3, FALSE)), "yes", VLOOKUP(A113, '[1]Columns which need to display'!A$2:D$86, 3, FALSE))</f>
        <v>no</v>
      </c>
      <c r="Q113" s="5"/>
      <c r="R113" t="str">
        <f>IF(LEFT(C113, 3) = "GEP", "no", "yes")</f>
        <v>no</v>
      </c>
      <c r="S113" s="11"/>
      <c r="T113" s="15"/>
    </row>
    <row r="114" spans="1:20" x14ac:dyDescent="0.35">
      <c r="A114" s="5" t="s">
        <v>296</v>
      </c>
      <c r="B114" s="12" t="s">
        <v>297</v>
      </c>
      <c r="C114" s="12" t="s">
        <v>186</v>
      </c>
      <c r="D114" s="5" t="s">
        <v>21</v>
      </c>
      <c r="E114" s="5">
        <f t="shared" si="6"/>
        <v>255</v>
      </c>
      <c r="F114">
        <f t="shared" si="7"/>
        <v>0</v>
      </c>
      <c r="G114">
        <f t="shared" si="8"/>
        <v>0</v>
      </c>
      <c r="H114" t="str">
        <f t="shared" si="9"/>
        <v>HideEverywhere</v>
      </c>
      <c r="I114">
        <f t="shared" si="10"/>
        <v>0</v>
      </c>
      <c r="J114" s="12" t="s">
        <v>298</v>
      </c>
      <c r="K114">
        <f t="shared" si="11"/>
        <v>0</v>
      </c>
      <c r="L114">
        <v>1</v>
      </c>
      <c r="M114" t="s">
        <v>1167</v>
      </c>
      <c r="N114">
        <v>1</v>
      </c>
      <c r="O114" t="s">
        <v>1167</v>
      </c>
      <c r="P114" t="str">
        <f>IF(ISNA(VLOOKUP(A114, '[1]Columns which need to display'!A$2:A$86, 3, FALSE)), "yes", VLOOKUP(A114, '[1]Columns which need to display'!A$2:D$86, 3, FALSE))</f>
        <v>no</v>
      </c>
      <c r="Q114" s="5">
        <v>255</v>
      </c>
      <c r="R114" t="str">
        <f>IF(LEFT(C114, 3) = "GEP", "no", "yes")</f>
        <v>no</v>
      </c>
      <c r="S114" s="11"/>
      <c r="T114" s="15"/>
    </row>
    <row r="115" spans="1:20" x14ac:dyDescent="0.35">
      <c r="A115" s="5" t="s">
        <v>299</v>
      </c>
      <c r="B115" s="12" t="s">
        <v>300</v>
      </c>
      <c r="C115" s="12" t="s">
        <v>215</v>
      </c>
      <c r="D115" s="5" t="s">
        <v>21</v>
      </c>
      <c r="E115" s="5">
        <f t="shared" si="6"/>
        <v>255</v>
      </c>
      <c r="F115">
        <f t="shared" si="7"/>
        <v>0</v>
      </c>
      <c r="G115">
        <f t="shared" si="8"/>
        <v>0</v>
      </c>
      <c r="H115" t="str">
        <f t="shared" si="9"/>
        <v>ShowOnProjectSetupWorkflowUtilities</v>
      </c>
      <c r="I115">
        <f t="shared" si="10"/>
        <v>1</v>
      </c>
      <c r="J115" s="12"/>
      <c r="K115">
        <f t="shared" si="11"/>
        <v>0</v>
      </c>
      <c r="L115">
        <v>1</v>
      </c>
      <c r="M115" t="s">
        <v>1167</v>
      </c>
      <c r="N115">
        <v>1</v>
      </c>
      <c r="O115" t="s">
        <v>1167</v>
      </c>
      <c r="P115" t="str">
        <f>IF(ISNA(VLOOKUP(A115, '[1]Columns which need to display'!A$2:A$86, 3, FALSE)), "yes", VLOOKUP(A115, '[1]Columns which need to display'!A$2:D$86, 3, FALSE))</f>
        <v>yes  (selected by default, user should not unselect)</v>
      </c>
      <c r="Q115" s="5">
        <v>255</v>
      </c>
      <c r="R115" t="str">
        <f>IF(LEFT(C115, 3) = "GEP", "no", "yes")</f>
        <v>no</v>
      </c>
      <c r="S115" s="11"/>
      <c r="T115" s="15"/>
    </row>
    <row r="116" spans="1:20" x14ac:dyDescent="0.35">
      <c r="A116" s="5" t="s">
        <v>301</v>
      </c>
      <c r="B116" s="12" t="s">
        <v>302</v>
      </c>
      <c r="C116" s="12" t="s">
        <v>186</v>
      </c>
      <c r="D116" s="5" t="s">
        <v>21</v>
      </c>
      <c r="E116" s="5">
        <f t="shared" si="6"/>
        <v>255</v>
      </c>
      <c r="F116">
        <f t="shared" si="7"/>
        <v>0</v>
      </c>
      <c r="G116">
        <f t="shared" si="8"/>
        <v>0</v>
      </c>
      <c r="H116" t="str">
        <f t="shared" si="9"/>
        <v>ShowOnProjectSetupWorkflowUtilities</v>
      </c>
      <c r="I116">
        <f t="shared" si="10"/>
        <v>1</v>
      </c>
      <c r="J116" s="12"/>
      <c r="K116">
        <f t="shared" si="11"/>
        <v>0</v>
      </c>
      <c r="L116">
        <v>1</v>
      </c>
      <c r="M116" t="s">
        <v>1167</v>
      </c>
      <c r="N116">
        <v>1</v>
      </c>
      <c r="O116" t="s">
        <v>1167</v>
      </c>
      <c r="P116" t="str">
        <f>IF(ISNA(VLOOKUP(A116, '[1]Columns which need to display'!A$2:A$86, 3, FALSE)), "yes", VLOOKUP(A116, '[1]Columns which need to display'!A$2:D$86, 3, FALSE))</f>
        <v>yes  (selected by default, user should not unselect)</v>
      </c>
      <c r="Q116" s="5">
        <v>255</v>
      </c>
      <c r="R116" t="str">
        <f>IF(LEFT(C116, 3) = "GEP", "no", "yes")</f>
        <v>no</v>
      </c>
      <c r="S116" s="11"/>
      <c r="T116" s="15"/>
    </row>
    <row r="117" spans="1:20" x14ac:dyDescent="0.35">
      <c r="A117" s="5" t="s">
        <v>303</v>
      </c>
      <c r="B117" s="12" t="s">
        <v>304</v>
      </c>
      <c r="C117" s="12" t="s">
        <v>186</v>
      </c>
      <c r="D117" s="5" t="s">
        <v>21</v>
      </c>
      <c r="E117" s="5">
        <f t="shared" si="6"/>
        <v>255</v>
      </c>
      <c r="F117">
        <f t="shared" si="7"/>
        <v>0</v>
      </c>
      <c r="G117">
        <f t="shared" si="8"/>
        <v>0</v>
      </c>
      <c r="H117" t="str">
        <f t="shared" si="9"/>
        <v>ShowOnProjectSetupWorkflowUtilities</v>
      </c>
      <c r="I117">
        <f t="shared" si="10"/>
        <v>1</v>
      </c>
      <c r="J117" s="12"/>
      <c r="K117">
        <f t="shared" si="11"/>
        <v>0</v>
      </c>
      <c r="L117">
        <v>1</v>
      </c>
      <c r="M117" t="s">
        <v>1167</v>
      </c>
      <c r="N117">
        <v>1</v>
      </c>
      <c r="O117" t="s">
        <v>1167</v>
      </c>
      <c r="P117" t="str">
        <f>IF(ISNA(VLOOKUP(A117, '[1]Columns which need to display'!A$2:A$86, 3, FALSE)), "yes", VLOOKUP(A117, '[1]Columns which need to display'!A$2:D$86, 3, FALSE))</f>
        <v>yes  (selected by default, user should not unselect)</v>
      </c>
      <c r="Q117" s="5">
        <v>255</v>
      </c>
      <c r="R117" t="str">
        <f>IF(LEFT(C117, 3) = "GEP", "no", "yes")</f>
        <v>no</v>
      </c>
      <c r="S117" s="11"/>
      <c r="T117" s="15"/>
    </row>
    <row r="118" spans="1:20" x14ac:dyDescent="0.35">
      <c r="A118" s="5" t="s">
        <v>305</v>
      </c>
      <c r="B118" s="12" t="s">
        <v>306</v>
      </c>
      <c r="C118" s="12" t="s">
        <v>186</v>
      </c>
      <c r="D118" s="5" t="s">
        <v>21</v>
      </c>
      <c r="E118" s="5">
        <f t="shared" si="6"/>
        <v>255</v>
      </c>
      <c r="F118">
        <f t="shared" si="7"/>
        <v>0</v>
      </c>
      <c r="G118">
        <f t="shared" si="8"/>
        <v>0</v>
      </c>
      <c r="H118" t="str">
        <f t="shared" si="9"/>
        <v>ShowOnProjectSetupWorkflowUtilities</v>
      </c>
      <c r="I118">
        <f t="shared" si="10"/>
        <v>1</v>
      </c>
      <c r="J118" s="12"/>
      <c r="K118">
        <f t="shared" si="11"/>
        <v>0</v>
      </c>
      <c r="L118">
        <v>1</v>
      </c>
      <c r="M118" t="s">
        <v>1167</v>
      </c>
      <c r="N118">
        <v>1</v>
      </c>
      <c r="O118" t="s">
        <v>1167</v>
      </c>
      <c r="P118" t="str">
        <f>IF(ISNA(VLOOKUP(A118, '[1]Columns which need to display'!A$2:A$86, 3, FALSE)), "yes", VLOOKUP(A118, '[1]Columns which need to display'!A$2:D$86, 3, FALSE))</f>
        <v>yes  (selected by default, user should not unselect)</v>
      </c>
      <c r="Q118" s="5">
        <v>255</v>
      </c>
      <c r="R118" t="str">
        <f>IF(LEFT(C118, 3) = "GEP", "no", "yes")</f>
        <v>no</v>
      </c>
      <c r="S118" s="11"/>
      <c r="T118" s="15"/>
    </row>
    <row r="119" spans="1:20" x14ac:dyDescent="0.35">
      <c r="A119" s="5" t="s">
        <v>307</v>
      </c>
      <c r="B119" s="12" t="s">
        <v>308</v>
      </c>
      <c r="C119" s="12" t="s">
        <v>186</v>
      </c>
      <c r="D119" s="5" t="s">
        <v>21</v>
      </c>
      <c r="E119" s="5">
        <f t="shared" si="6"/>
        <v>255</v>
      </c>
      <c r="F119">
        <f t="shared" si="7"/>
        <v>0</v>
      </c>
      <c r="G119">
        <f t="shared" si="8"/>
        <v>0</v>
      </c>
      <c r="H119" t="str">
        <f t="shared" si="9"/>
        <v>ShowOnProjectSetupWorkflowUtilities</v>
      </c>
      <c r="I119">
        <f t="shared" si="10"/>
        <v>1</v>
      </c>
      <c r="J119" s="12"/>
      <c r="K119">
        <f t="shared" si="11"/>
        <v>0</v>
      </c>
      <c r="L119">
        <v>1</v>
      </c>
      <c r="M119" t="s">
        <v>1167</v>
      </c>
      <c r="N119">
        <v>1</v>
      </c>
      <c r="O119" t="s">
        <v>1167</v>
      </c>
      <c r="P119" t="str">
        <f>IF(ISNA(VLOOKUP(A119, '[1]Columns which need to display'!A$2:A$86, 3, FALSE)), "yes", VLOOKUP(A119, '[1]Columns which need to display'!A$2:D$86, 3, FALSE))</f>
        <v>yes  (selected by default, user should not unselect)</v>
      </c>
      <c r="Q119" s="5">
        <v>255</v>
      </c>
      <c r="R119" t="str">
        <f>IF(LEFT(C119, 3) = "GEP", "no", "yes")</f>
        <v>no</v>
      </c>
      <c r="S119" s="11"/>
      <c r="T119" s="15"/>
    </row>
    <row r="120" spans="1:20" x14ac:dyDescent="0.35">
      <c r="A120" s="5" t="s">
        <v>309</v>
      </c>
      <c r="B120" s="12" t="s">
        <v>310</v>
      </c>
      <c r="C120" s="12" t="s">
        <v>186</v>
      </c>
      <c r="D120" s="5" t="s">
        <v>184</v>
      </c>
      <c r="E120" s="5">
        <f t="shared" si="6"/>
        <v>0</v>
      </c>
      <c r="F120">
        <f t="shared" si="7"/>
        <v>0</v>
      </c>
      <c r="G120">
        <f t="shared" si="8"/>
        <v>0</v>
      </c>
      <c r="H120" t="str">
        <f t="shared" si="9"/>
        <v>HideEverywhere</v>
      </c>
      <c r="I120">
        <f t="shared" si="10"/>
        <v>0</v>
      </c>
      <c r="J120" s="12"/>
      <c r="K120">
        <f t="shared" si="11"/>
        <v>0</v>
      </c>
      <c r="L120">
        <v>1</v>
      </c>
      <c r="M120" t="s">
        <v>1167</v>
      </c>
      <c r="N120">
        <v>1</v>
      </c>
      <c r="O120" t="s">
        <v>1167</v>
      </c>
      <c r="P120" t="str">
        <f>IF(ISNA(VLOOKUP(A120, '[1]Columns which need to display'!A$2:A$86, 3, FALSE)), "yes", VLOOKUP(A120, '[1]Columns which need to display'!A$2:D$86, 3, FALSE))</f>
        <v>no</v>
      </c>
      <c r="Q120" s="5"/>
      <c r="R120" t="str">
        <f>IF(LEFT(C120, 3) = "GEP", "no", "yes")</f>
        <v>no</v>
      </c>
      <c r="S120" s="11"/>
      <c r="T120" s="15"/>
    </row>
    <row r="121" spans="1:20" x14ac:dyDescent="0.35">
      <c r="A121" s="5" t="s">
        <v>311</v>
      </c>
      <c r="B121" s="12" t="s">
        <v>312</v>
      </c>
      <c r="C121" s="12" t="s">
        <v>186</v>
      </c>
      <c r="D121" s="5" t="s">
        <v>21</v>
      </c>
      <c r="E121" s="5">
        <f t="shared" si="6"/>
        <v>255</v>
      </c>
      <c r="F121">
        <f t="shared" si="7"/>
        <v>0</v>
      </c>
      <c r="G121">
        <f t="shared" si="8"/>
        <v>0</v>
      </c>
      <c r="H121" t="str">
        <f t="shared" si="9"/>
        <v>ShowOnProjectSetupWorkflowUtilities</v>
      </c>
      <c r="I121">
        <f t="shared" si="10"/>
        <v>0</v>
      </c>
      <c r="J121" s="12"/>
      <c r="K121">
        <f t="shared" si="11"/>
        <v>0</v>
      </c>
      <c r="L121">
        <v>1</v>
      </c>
      <c r="M121" t="s">
        <v>1167</v>
      </c>
      <c r="N121">
        <v>1</v>
      </c>
      <c r="O121" t="s">
        <v>1167</v>
      </c>
      <c r="P121" t="str">
        <f>IF(ISNA(VLOOKUP(A121, '[1]Columns which need to display'!A$2:A$86, 3, FALSE)), "yes", VLOOKUP(A121, '[1]Columns which need to display'!A$2:D$86, 3, FALSE))</f>
        <v>yes</v>
      </c>
      <c r="Q121" s="5">
        <v>255</v>
      </c>
      <c r="R121" t="str">
        <f>IF(LEFT(C121, 3) = "GEP", "no", "yes")</f>
        <v>no</v>
      </c>
      <c r="S121" s="11"/>
      <c r="T121" s="15"/>
    </row>
    <row r="122" spans="1:20" x14ac:dyDescent="0.35">
      <c r="A122" s="5" t="s">
        <v>313</v>
      </c>
      <c r="B122" s="12" t="s">
        <v>314</v>
      </c>
      <c r="C122" s="12" t="s">
        <v>186</v>
      </c>
      <c r="D122" s="5" t="s">
        <v>184</v>
      </c>
      <c r="E122" s="5">
        <f t="shared" si="6"/>
        <v>0</v>
      </c>
      <c r="F122">
        <f t="shared" si="7"/>
        <v>0</v>
      </c>
      <c r="G122">
        <f t="shared" si="8"/>
        <v>0</v>
      </c>
      <c r="H122" t="str">
        <f t="shared" si="9"/>
        <v>ShowOnProjectSetupWorkflowUtilities</v>
      </c>
      <c r="I122">
        <f t="shared" si="10"/>
        <v>0</v>
      </c>
      <c r="J122" s="12"/>
      <c r="K122">
        <f t="shared" si="11"/>
        <v>0</v>
      </c>
      <c r="L122">
        <v>1</v>
      </c>
      <c r="M122" t="s">
        <v>1167</v>
      </c>
      <c r="N122">
        <v>1</v>
      </c>
      <c r="O122" t="s">
        <v>1167</v>
      </c>
      <c r="P122" t="str">
        <f>IF(ISNA(VLOOKUP(A122, '[1]Columns which need to display'!A$2:A$86, 3, FALSE)), "yes", VLOOKUP(A122, '[1]Columns which need to display'!A$2:D$86, 3, FALSE))</f>
        <v>yes</v>
      </c>
      <c r="Q122" s="5"/>
      <c r="R122" t="str">
        <f>IF(LEFT(C122, 3) = "GEP", "no", "yes")</f>
        <v>no</v>
      </c>
      <c r="S122" s="11"/>
      <c r="T122" s="15"/>
    </row>
    <row r="123" spans="1:20" x14ac:dyDescent="0.35">
      <c r="A123" s="5" t="s">
        <v>315</v>
      </c>
      <c r="B123" s="12" t="s">
        <v>316</v>
      </c>
      <c r="C123" s="12" t="s">
        <v>186</v>
      </c>
      <c r="D123" s="5" t="s">
        <v>21</v>
      </c>
      <c r="E123" s="5">
        <f t="shared" si="6"/>
        <v>255</v>
      </c>
      <c r="F123">
        <f t="shared" si="7"/>
        <v>0</v>
      </c>
      <c r="G123">
        <f t="shared" si="8"/>
        <v>0</v>
      </c>
      <c r="H123" t="str">
        <f t="shared" si="9"/>
        <v>ShowOnProjectSetupWorkflowUtilities</v>
      </c>
      <c r="I123">
        <f t="shared" si="10"/>
        <v>0</v>
      </c>
      <c r="J123" s="12"/>
      <c r="K123">
        <f t="shared" si="11"/>
        <v>0</v>
      </c>
      <c r="L123">
        <v>1</v>
      </c>
      <c r="M123" t="s">
        <v>1167</v>
      </c>
      <c r="N123">
        <v>1</v>
      </c>
      <c r="O123" t="s">
        <v>1167</v>
      </c>
      <c r="P123" t="str">
        <f>IF(ISNA(VLOOKUP(A123, '[1]Columns which need to display'!A$2:A$86, 3, FALSE)), "yes", VLOOKUP(A123, '[1]Columns which need to display'!A$2:D$86, 3, FALSE))</f>
        <v>yes</v>
      </c>
      <c r="Q123" s="5">
        <v>255</v>
      </c>
      <c r="R123" t="str">
        <f>IF(LEFT(C123, 3) = "GEP", "no", "yes")</f>
        <v>no</v>
      </c>
      <c r="S123" s="11"/>
      <c r="T123" s="15"/>
    </row>
    <row r="124" spans="1:20" x14ac:dyDescent="0.35">
      <c r="A124" s="5" t="s">
        <v>317</v>
      </c>
      <c r="B124" s="12" t="s">
        <v>318</v>
      </c>
      <c r="C124" s="12" t="s">
        <v>186</v>
      </c>
      <c r="D124" s="5" t="s">
        <v>21</v>
      </c>
      <c r="E124" s="5">
        <f t="shared" si="6"/>
        <v>255</v>
      </c>
      <c r="F124">
        <f t="shared" si="7"/>
        <v>0</v>
      </c>
      <c r="G124">
        <f t="shared" si="8"/>
        <v>0</v>
      </c>
      <c r="H124" t="str">
        <f t="shared" si="9"/>
        <v>ShowOnProjectSetupWorkflowUtilities</v>
      </c>
      <c r="I124">
        <f t="shared" si="10"/>
        <v>0</v>
      </c>
      <c r="J124" s="12"/>
      <c r="K124">
        <f t="shared" si="11"/>
        <v>0</v>
      </c>
      <c r="L124">
        <v>1</v>
      </c>
      <c r="M124" t="s">
        <v>1167</v>
      </c>
      <c r="N124">
        <v>1</v>
      </c>
      <c r="O124" t="s">
        <v>1167</v>
      </c>
      <c r="P124" t="str">
        <f>IF(ISNA(VLOOKUP(A124, '[1]Columns which need to display'!A$2:A$86, 3, FALSE)), "yes", VLOOKUP(A124, '[1]Columns which need to display'!A$2:D$86, 3, FALSE))</f>
        <v>yes</v>
      </c>
      <c r="Q124" s="5">
        <v>255</v>
      </c>
      <c r="R124" t="str">
        <f>IF(LEFT(C124, 3) = "GEP", "no", "yes")</f>
        <v>no</v>
      </c>
      <c r="S124" s="11"/>
      <c r="T124" s="15"/>
    </row>
    <row r="125" spans="1:20" x14ac:dyDescent="0.35">
      <c r="A125" s="5" t="s">
        <v>319</v>
      </c>
      <c r="B125" s="12" t="s">
        <v>320</v>
      </c>
      <c r="C125" s="12" t="s">
        <v>186</v>
      </c>
      <c r="D125" s="5" t="s">
        <v>21</v>
      </c>
      <c r="E125" s="5">
        <f t="shared" si="6"/>
        <v>255</v>
      </c>
      <c r="F125">
        <f t="shared" si="7"/>
        <v>0</v>
      </c>
      <c r="G125">
        <f t="shared" si="8"/>
        <v>0</v>
      </c>
      <c r="H125" t="str">
        <f t="shared" si="9"/>
        <v>ShowOnProjectSetupWorkflowUtilities</v>
      </c>
      <c r="I125">
        <f t="shared" si="10"/>
        <v>0</v>
      </c>
      <c r="J125" s="12"/>
      <c r="K125">
        <f t="shared" si="11"/>
        <v>0</v>
      </c>
      <c r="L125">
        <v>1</v>
      </c>
      <c r="M125" t="s">
        <v>1167</v>
      </c>
      <c r="N125">
        <v>1</v>
      </c>
      <c r="O125" t="s">
        <v>1167</v>
      </c>
      <c r="P125" t="str">
        <f>IF(ISNA(VLOOKUP(A125, '[1]Columns which need to display'!A$2:A$86, 3, FALSE)), "yes", VLOOKUP(A125, '[1]Columns which need to display'!A$2:D$86, 3, FALSE))</f>
        <v>yes</v>
      </c>
      <c r="Q125" s="5">
        <v>255</v>
      </c>
      <c r="R125" t="str">
        <f>IF(LEFT(C125, 3) = "GEP", "no", "yes")</f>
        <v>no</v>
      </c>
      <c r="S125" s="11"/>
      <c r="T125" s="15"/>
    </row>
    <row r="126" spans="1:20" x14ac:dyDescent="0.35">
      <c r="A126" s="5" t="s">
        <v>321</v>
      </c>
      <c r="B126" s="13" t="s">
        <v>322</v>
      </c>
      <c r="C126" s="12" t="s">
        <v>186</v>
      </c>
      <c r="D126" s="5" t="s">
        <v>21</v>
      </c>
      <c r="E126" s="5">
        <f t="shared" si="6"/>
        <v>255</v>
      </c>
      <c r="F126">
        <f t="shared" si="7"/>
        <v>0</v>
      </c>
      <c r="G126">
        <f t="shared" si="8"/>
        <v>0</v>
      </c>
      <c r="H126" t="str">
        <f t="shared" si="9"/>
        <v>ShowOnProjectSetupWorkflowUtilities</v>
      </c>
      <c r="I126">
        <f t="shared" si="10"/>
        <v>1</v>
      </c>
      <c r="J126" s="12" t="s">
        <v>280</v>
      </c>
      <c r="K126">
        <f t="shared" si="11"/>
        <v>0</v>
      </c>
      <c r="L126">
        <v>1</v>
      </c>
      <c r="M126" t="s">
        <v>1167</v>
      </c>
      <c r="N126">
        <v>1</v>
      </c>
      <c r="O126" t="s">
        <v>1167</v>
      </c>
      <c r="P126" t="str">
        <f>IF(ISNA(VLOOKUP(A126, '[1]Columns which need to display'!A$2:A$86, 3, FALSE)), "yes", VLOOKUP(A126, '[1]Columns which need to display'!A$2:D$86, 3, FALSE))</f>
        <v>yes  (selected by default, user should not unselect)</v>
      </c>
      <c r="Q126" s="5">
        <v>255</v>
      </c>
      <c r="R126" t="str">
        <f>IF(LEFT(C126, 3) = "GEP", "no", "yes")</f>
        <v>no</v>
      </c>
      <c r="S126" s="11"/>
      <c r="T126" s="15"/>
    </row>
    <row r="127" spans="1:20" x14ac:dyDescent="0.35">
      <c r="A127" s="5" t="s">
        <v>323</v>
      </c>
      <c r="B127" s="12" t="s">
        <v>324</v>
      </c>
      <c r="C127" s="12" t="s">
        <v>186</v>
      </c>
      <c r="D127" s="5" t="s">
        <v>21</v>
      </c>
      <c r="E127" s="5">
        <f t="shared" si="6"/>
        <v>255</v>
      </c>
      <c r="F127">
        <f t="shared" si="7"/>
        <v>0</v>
      </c>
      <c r="G127">
        <f t="shared" si="8"/>
        <v>0</v>
      </c>
      <c r="H127" t="str">
        <f t="shared" si="9"/>
        <v>ShowOnProjectSetupWorkflowUtilities</v>
      </c>
      <c r="I127">
        <f t="shared" si="10"/>
        <v>1</v>
      </c>
      <c r="J127" s="12" t="s">
        <v>325</v>
      </c>
      <c r="K127">
        <f t="shared" si="11"/>
        <v>0</v>
      </c>
      <c r="L127">
        <v>1</v>
      </c>
      <c r="M127" t="s">
        <v>1167</v>
      </c>
      <c r="N127">
        <v>1</v>
      </c>
      <c r="O127" t="s">
        <v>1167</v>
      </c>
      <c r="P127" t="str">
        <f>IF(ISNA(VLOOKUP(A127, '[1]Columns which need to display'!A$2:A$86, 3, FALSE)), "yes", VLOOKUP(A127, '[1]Columns which need to display'!A$2:D$86, 3, FALSE))</f>
        <v>yes  (selected by default, user should not unselect)</v>
      </c>
      <c r="Q127" s="5">
        <v>255</v>
      </c>
      <c r="R127" t="str">
        <f>IF(LEFT(C127, 3) = "GEP", "no", "yes")</f>
        <v>no</v>
      </c>
      <c r="S127" s="11"/>
      <c r="T127" s="15"/>
    </row>
    <row r="128" spans="1:20" x14ac:dyDescent="0.35">
      <c r="A128" s="5" t="s">
        <v>326</v>
      </c>
      <c r="B128" s="12" t="s">
        <v>327</v>
      </c>
      <c r="C128" s="12" t="s">
        <v>186</v>
      </c>
      <c r="D128" s="5" t="s">
        <v>21</v>
      </c>
      <c r="E128" s="5">
        <f t="shared" si="6"/>
        <v>255</v>
      </c>
      <c r="F128">
        <f t="shared" si="7"/>
        <v>0</v>
      </c>
      <c r="G128">
        <f t="shared" si="8"/>
        <v>0</v>
      </c>
      <c r="H128" t="str">
        <f t="shared" si="9"/>
        <v>ShowOnProjectSetupWorkflowUtilities</v>
      </c>
      <c r="I128">
        <f t="shared" si="10"/>
        <v>0</v>
      </c>
      <c r="J128" s="12" t="s">
        <v>328</v>
      </c>
      <c r="K128">
        <f t="shared" si="11"/>
        <v>0</v>
      </c>
      <c r="L128">
        <v>1</v>
      </c>
      <c r="M128" t="s">
        <v>1167</v>
      </c>
      <c r="N128">
        <v>1</v>
      </c>
      <c r="O128" t="s">
        <v>1167</v>
      </c>
      <c r="P128" t="str">
        <f>IF(ISNA(VLOOKUP(A128, '[1]Columns which need to display'!A$2:A$86, 3, FALSE)), "yes", VLOOKUP(A128, '[1]Columns which need to display'!A$2:D$86, 3, FALSE))</f>
        <v>yes</v>
      </c>
      <c r="Q128" s="5">
        <v>255</v>
      </c>
      <c r="R128" t="str">
        <f>IF(LEFT(C128, 3) = "GEP", "no", "yes")</f>
        <v>no</v>
      </c>
      <c r="S128" s="11"/>
      <c r="T128" s="15"/>
    </row>
    <row r="129" spans="1:20" x14ac:dyDescent="0.35">
      <c r="A129" s="5" t="s">
        <v>329</v>
      </c>
      <c r="B129" s="12" t="s">
        <v>330</v>
      </c>
      <c r="C129" s="12" t="s">
        <v>186</v>
      </c>
      <c r="D129" s="5" t="s">
        <v>21</v>
      </c>
      <c r="E129" s="5">
        <f t="shared" si="6"/>
        <v>255</v>
      </c>
      <c r="F129">
        <f t="shared" si="7"/>
        <v>0</v>
      </c>
      <c r="G129">
        <f t="shared" si="8"/>
        <v>0</v>
      </c>
      <c r="H129" t="str">
        <f t="shared" si="9"/>
        <v>ShowOnProjectSetupWorkflowUtilities</v>
      </c>
      <c r="I129">
        <f t="shared" si="10"/>
        <v>0</v>
      </c>
      <c r="J129" s="12"/>
      <c r="K129">
        <f t="shared" si="11"/>
        <v>0</v>
      </c>
      <c r="L129">
        <v>1</v>
      </c>
      <c r="M129" t="s">
        <v>1167</v>
      </c>
      <c r="N129">
        <v>1</v>
      </c>
      <c r="O129" t="s">
        <v>1167</v>
      </c>
      <c r="P129" t="str">
        <f>IF(ISNA(VLOOKUP(A129, '[1]Columns which need to display'!A$2:A$86, 3, FALSE)), "yes", VLOOKUP(A129, '[1]Columns which need to display'!A$2:D$86, 3, FALSE))</f>
        <v>yes</v>
      </c>
      <c r="Q129" s="5">
        <v>255</v>
      </c>
      <c r="R129" t="str">
        <f>IF(LEFT(C129, 3) = "GEP", "no", "yes")</f>
        <v>no</v>
      </c>
      <c r="S129" s="11"/>
      <c r="T129" s="15"/>
    </row>
    <row r="130" spans="1:20" x14ac:dyDescent="0.35">
      <c r="A130" s="5" t="s">
        <v>331</v>
      </c>
      <c r="B130" s="12" t="s">
        <v>332</v>
      </c>
      <c r="C130" s="12" t="s">
        <v>186</v>
      </c>
      <c r="D130" s="5" t="s">
        <v>21</v>
      </c>
      <c r="E130" s="5">
        <f t="shared" si="6"/>
        <v>255</v>
      </c>
      <c r="F130">
        <f t="shared" si="7"/>
        <v>0</v>
      </c>
      <c r="G130">
        <f t="shared" si="8"/>
        <v>0</v>
      </c>
      <c r="H130" t="str">
        <f t="shared" si="9"/>
        <v>ShowOnProjectSetupWorkflowUtilities</v>
      </c>
      <c r="I130">
        <f t="shared" si="10"/>
        <v>1</v>
      </c>
      <c r="J130" s="12" t="s">
        <v>333</v>
      </c>
      <c r="K130">
        <f t="shared" si="11"/>
        <v>0</v>
      </c>
      <c r="L130">
        <v>1</v>
      </c>
      <c r="M130" t="s">
        <v>1167</v>
      </c>
      <c r="N130">
        <v>1</v>
      </c>
      <c r="O130" t="s">
        <v>1167</v>
      </c>
      <c r="P130" t="str">
        <f>IF(ISNA(VLOOKUP(A130, '[1]Columns which need to display'!A$2:A$86, 3, FALSE)), "yes", VLOOKUP(A130, '[1]Columns which need to display'!A$2:D$86, 3, FALSE))</f>
        <v>yes  (selected by default, user should not unselect)</v>
      </c>
      <c r="Q130" s="5">
        <v>255</v>
      </c>
      <c r="R130" t="str">
        <f>IF(LEFT(C130, 3) = "GEP", "no", "yes")</f>
        <v>no</v>
      </c>
      <c r="S130" s="11"/>
      <c r="T130" s="15"/>
    </row>
    <row r="131" spans="1:20" x14ac:dyDescent="0.35">
      <c r="A131" s="5" t="s">
        <v>334</v>
      </c>
      <c r="B131" s="12" t="s">
        <v>335</v>
      </c>
      <c r="C131" s="12" t="s">
        <v>186</v>
      </c>
      <c r="D131" s="5" t="s">
        <v>21</v>
      </c>
      <c r="E131" s="5">
        <f t="shared" ref="E131:E194" si="12">IF(Q131 = "", 0, Q131)</f>
        <v>255</v>
      </c>
      <c r="F131">
        <f t="shared" ref="F131:F194" si="13">IF(LEFT(C131, 3) = "GEP", 0, 1)</f>
        <v>0</v>
      </c>
      <c r="G131">
        <f t="shared" ref="G131:G194" si="14">IF(S131 = "PK", 1, 0)</f>
        <v>0</v>
      </c>
      <c r="H131" t="str">
        <f t="shared" ref="H131:H194" si="15">IF(P131 = "no", "HideEverywhere", "ShowOnProjectSetupWorkflowUtilities")</f>
        <v>ShowOnProjectSetupWorkflowUtilities</v>
      </c>
      <c r="I131">
        <f t="shared" ref="I131:I194" si="16">IF(P131 = "yes  (selected by default, user should not unselect)", 1, 0)</f>
        <v>0</v>
      </c>
      <c r="J131" s="12" t="s">
        <v>336</v>
      </c>
      <c r="K131">
        <f t="shared" ref="K131:K194" si="17">IF(T131 = "S", 1, 0)</f>
        <v>0</v>
      </c>
      <c r="L131">
        <v>1</v>
      </c>
      <c r="M131" t="s">
        <v>1167</v>
      </c>
      <c r="N131">
        <v>1</v>
      </c>
      <c r="O131" t="s">
        <v>1167</v>
      </c>
      <c r="P131" t="str">
        <f>IF(ISNA(VLOOKUP(A131, '[1]Columns which need to display'!A$2:A$86, 3, FALSE)), "yes", VLOOKUP(A131, '[1]Columns which need to display'!A$2:D$86, 3, FALSE))</f>
        <v>yes</v>
      </c>
      <c r="Q131" s="5">
        <v>255</v>
      </c>
      <c r="R131" t="str">
        <f>IF(LEFT(C131, 3) = "GEP", "no", "yes")</f>
        <v>no</v>
      </c>
      <c r="S131" s="11"/>
      <c r="T131" s="15"/>
    </row>
    <row r="132" spans="1:20" x14ac:dyDescent="0.35">
      <c r="A132" s="5" t="s">
        <v>337</v>
      </c>
      <c r="B132" s="12" t="s">
        <v>338</v>
      </c>
      <c r="C132" s="12" t="s">
        <v>339</v>
      </c>
      <c r="D132" s="5" t="s">
        <v>21</v>
      </c>
      <c r="E132" s="5">
        <f t="shared" si="12"/>
        <v>255</v>
      </c>
      <c r="F132">
        <f t="shared" si="13"/>
        <v>0</v>
      </c>
      <c r="G132">
        <f t="shared" si="14"/>
        <v>0</v>
      </c>
      <c r="H132" t="str">
        <f t="shared" si="15"/>
        <v>ShowOnProjectSetupWorkflowUtilities</v>
      </c>
      <c r="I132">
        <f t="shared" si="16"/>
        <v>1</v>
      </c>
      <c r="J132" s="12" t="s">
        <v>340</v>
      </c>
      <c r="K132">
        <f t="shared" si="17"/>
        <v>0</v>
      </c>
      <c r="L132">
        <v>1</v>
      </c>
      <c r="M132" t="s">
        <v>1167</v>
      </c>
      <c r="N132">
        <v>1</v>
      </c>
      <c r="O132" t="s">
        <v>1167</v>
      </c>
      <c r="P132" t="str">
        <f>IF(ISNA(VLOOKUP(A132, '[1]Columns which need to display'!A$2:A$86, 3, FALSE)), "yes", VLOOKUP(A132, '[1]Columns which need to display'!A$2:D$86, 3, FALSE))</f>
        <v>yes  (selected by default, user should not unselect)</v>
      </c>
      <c r="Q132" s="5">
        <v>255</v>
      </c>
      <c r="R132" t="str">
        <f>IF(LEFT(C132, 3) = "GEP", "no", "yes")</f>
        <v>no</v>
      </c>
      <c r="S132" s="11"/>
      <c r="T132" s="15"/>
    </row>
    <row r="133" spans="1:20" x14ac:dyDescent="0.35">
      <c r="A133" s="5" t="s">
        <v>341</v>
      </c>
      <c r="B133" s="12" t="s">
        <v>342</v>
      </c>
      <c r="C133" s="12" t="s">
        <v>339</v>
      </c>
      <c r="D133" s="5" t="s">
        <v>21</v>
      </c>
      <c r="E133" s="5">
        <f t="shared" si="12"/>
        <v>255</v>
      </c>
      <c r="F133">
        <f t="shared" si="13"/>
        <v>0</v>
      </c>
      <c r="G133">
        <f t="shared" si="14"/>
        <v>0</v>
      </c>
      <c r="H133" t="str">
        <f t="shared" si="15"/>
        <v>ShowOnProjectSetupWorkflowUtilities</v>
      </c>
      <c r="I133">
        <f t="shared" si="16"/>
        <v>1</v>
      </c>
      <c r="J133" s="12" t="s">
        <v>340</v>
      </c>
      <c r="K133">
        <f t="shared" si="17"/>
        <v>0</v>
      </c>
      <c r="L133">
        <v>1</v>
      </c>
      <c r="M133" t="s">
        <v>1167</v>
      </c>
      <c r="N133">
        <v>1</v>
      </c>
      <c r="O133" t="s">
        <v>1167</v>
      </c>
      <c r="P133" t="str">
        <f>IF(ISNA(VLOOKUP(A133, '[1]Columns which need to display'!A$2:A$86, 3, FALSE)), "yes", VLOOKUP(A133, '[1]Columns which need to display'!A$2:D$86, 3, FALSE))</f>
        <v>yes  (selected by default, user should not unselect)</v>
      </c>
      <c r="Q133" s="5">
        <v>255</v>
      </c>
      <c r="R133" t="str">
        <f>IF(LEFT(C133, 3) = "GEP", "no", "yes")</f>
        <v>no</v>
      </c>
      <c r="S133" s="11"/>
      <c r="T133" s="15"/>
    </row>
    <row r="134" spans="1:20" x14ac:dyDescent="0.35">
      <c r="A134" s="5" t="s">
        <v>343</v>
      </c>
      <c r="B134" s="12" t="s">
        <v>344</v>
      </c>
      <c r="C134" s="12" t="s">
        <v>339</v>
      </c>
      <c r="D134" s="5" t="s">
        <v>21</v>
      </c>
      <c r="E134" s="5">
        <f t="shared" si="12"/>
        <v>255</v>
      </c>
      <c r="F134">
        <f t="shared" si="13"/>
        <v>0</v>
      </c>
      <c r="G134">
        <f t="shared" si="14"/>
        <v>0</v>
      </c>
      <c r="H134" t="str">
        <f t="shared" si="15"/>
        <v>ShowOnProjectSetupWorkflowUtilities</v>
      </c>
      <c r="I134">
        <f t="shared" si="16"/>
        <v>1</v>
      </c>
      <c r="J134" s="12" t="s">
        <v>340</v>
      </c>
      <c r="K134">
        <f t="shared" si="17"/>
        <v>0</v>
      </c>
      <c r="L134">
        <v>1</v>
      </c>
      <c r="M134" t="s">
        <v>1167</v>
      </c>
      <c r="N134">
        <v>1</v>
      </c>
      <c r="O134" t="s">
        <v>1167</v>
      </c>
      <c r="P134" t="str">
        <f>IF(ISNA(VLOOKUP(A134, '[1]Columns which need to display'!A$2:A$86, 3, FALSE)), "yes", VLOOKUP(A134, '[1]Columns which need to display'!A$2:D$86, 3, FALSE))</f>
        <v>yes  (selected by default, user should not unselect)</v>
      </c>
      <c r="Q134" s="5">
        <v>255</v>
      </c>
      <c r="R134" t="str">
        <f>IF(LEFT(C134, 3) = "GEP", "no", "yes")</f>
        <v>no</v>
      </c>
      <c r="S134" s="11"/>
      <c r="T134" s="15"/>
    </row>
    <row r="135" spans="1:20" x14ac:dyDescent="0.35">
      <c r="A135" s="5" t="s">
        <v>345</v>
      </c>
      <c r="B135" s="12" t="s">
        <v>346</v>
      </c>
      <c r="C135" s="12" t="s">
        <v>339</v>
      </c>
      <c r="D135" s="5" t="s">
        <v>21</v>
      </c>
      <c r="E135" s="5">
        <f t="shared" si="12"/>
        <v>255</v>
      </c>
      <c r="F135">
        <f t="shared" si="13"/>
        <v>0</v>
      </c>
      <c r="G135">
        <f t="shared" si="14"/>
        <v>0</v>
      </c>
      <c r="H135" t="str">
        <f t="shared" si="15"/>
        <v>ShowOnProjectSetupWorkflowUtilities</v>
      </c>
      <c r="I135">
        <f t="shared" si="16"/>
        <v>1</v>
      </c>
      <c r="J135" s="12" t="s">
        <v>340</v>
      </c>
      <c r="K135">
        <f t="shared" si="17"/>
        <v>0</v>
      </c>
      <c r="L135">
        <v>1</v>
      </c>
      <c r="M135" t="s">
        <v>1167</v>
      </c>
      <c r="N135">
        <v>1</v>
      </c>
      <c r="O135" t="s">
        <v>1167</v>
      </c>
      <c r="P135" t="str">
        <f>IF(ISNA(VLOOKUP(A135, '[1]Columns which need to display'!A$2:A$86, 3, FALSE)), "yes", VLOOKUP(A135, '[1]Columns which need to display'!A$2:D$86, 3, FALSE))</f>
        <v>yes  (selected by default, user should not unselect)</v>
      </c>
      <c r="Q135" s="5">
        <v>255</v>
      </c>
      <c r="R135" t="str">
        <f>IF(LEFT(C135, 3) = "GEP", "no", "yes")</f>
        <v>no</v>
      </c>
      <c r="S135" s="11"/>
      <c r="T135" s="15"/>
    </row>
    <row r="136" spans="1:20" x14ac:dyDescent="0.35">
      <c r="A136" s="5" t="s">
        <v>347</v>
      </c>
      <c r="B136" s="12" t="s">
        <v>348</v>
      </c>
      <c r="C136" s="12" t="s">
        <v>339</v>
      </c>
      <c r="D136" s="5" t="s">
        <v>21</v>
      </c>
      <c r="E136" s="5">
        <f t="shared" si="12"/>
        <v>255</v>
      </c>
      <c r="F136">
        <f t="shared" si="13"/>
        <v>0</v>
      </c>
      <c r="G136">
        <f t="shared" si="14"/>
        <v>0</v>
      </c>
      <c r="H136" t="str">
        <f t="shared" si="15"/>
        <v>ShowOnProjectSetupWorkflowUtilities</v>
      </c>
      <c r="I136">
        <f t="shared" si="16"/>
        <v>0</v>
      </c>
      <c r="J136" s="12" t="s">
        <v>349</v>
      </c>
      <c r="K136">
        <f t="shared" si="17"/>
        <v>0</v>
      </c>
      <c r="L136">
        <v>1</v>
      </c>
      <c r="M136" t="s">
        <v>1167</v>
      </c>
      <c r="N136">
        <v>1</v>
      </c>
      <c r="O136" t="s">
        <v>1167</v>
      </c>
      <c r="P136" t="str">
        <f>IF(ISNA(VLOOKUP(A136, '[1]Columns which need to display'!A$2:A$86, 3, FALSE)), "yes", VLOOKUP(A136, '[1]Columns which need to display'!A$2:D$86, 3, FALSE))</f>
        <v>yes</v>
      </c>
      <c r="Q136" s="5">
        <v>255</v>
      </c>
      <c r="R136" t="str">
        <f>IF(LEFT(C136, 3) = "GEP", "no", "yes")</f>
        <v>no</v>
      </c>
      <c r="S136" s="11"/>
      <c r="T136" s="15"/>
    </row>
    <row r="137" spans="1:20" x14ac:dyDescent="0.35">
      <c r="A137" s="5" t="s">
        <v>350</v>
      </c>
      <c r="B137" s="12" t="s">
        <v>351</v>
      </c>
      <c r="C137" s="12" t="s">
        <v>215</v>
      </c>
      <c r="D137" s="5" t="s">
        <v>21</v>
      </c>
      <c r="E137" s="5">
        <f t="shared" si="12"/>
        <v>255</v>
      </c>
      <c r="F137">
        <f t="shared" si="13"/>
        <v>0</v>
      </c>
      <c r="G137">
        <f t="shared" si="14"/>
        <v>0</v>
      </c>
      <c r="H137" t="str">
        <f t="shared" si="15"/>
        <v>ShowOnProjectSetupWorkflowUtilities</v>
      </c>
      <c r="I137">
        <f t="shared" si="16"/>
        <v>0</v>
      </c>
      <c r="J137" s="12"/>
      <c r="K137">
        <f t="shared" si="17"/>
        <v>0</v>
      </c>
      <c r="L137">
        <v>1</v>
      </c>
      <c r="M137" t="s">
        <v>1167</v>
      </c>
      <c r="N137">
        <v>1</v>
      </c>
      <c r="O137" t="s">
        <v>1167</v>
      </c>
      <c r="P137" t="str">
        <f>IF(ISNA(VLOOKUP(A137, '[1]Columns which need to display'!A$2:A$86, 3, FALSE)), "yes", VLOOKUP(A137, '[1]Columns which need to display'!A$2:D$86, 3, FALSE))</f>
        <v>yes</v>
      </c>
      <c r="Q137" s="5">
        <v>255</v>
      </c>
      <c r="R137" t="str">
        <f>IF(LEFT(C137, 3) = "GEP", "no", "yes")</f>
        <v>no</v>
      </c>
      <c r="S137" s="11"/>
      <c r="T137" s="15"/>
    </row>
    <row r="138" spans="1:20" x14ac:dyDescent="0.35">
      <c r="A138" s="5" t="s">
        <v>352</v>
      </c>
      <c r="B138" s="12" t="s">
        <v>353</v>
      </c>
      <c r="C138" s="12" t="s">
        <v>215</v>
      </c>
      <c r="D138" s="5" t="s">
        <v>21</v>
      </c>
      <c r="E138" s="5">
        <f t="shared" si="12"/>
        <v>255</v>
      </c>
      <c r="F138">
        <f t="shared" si="13"/>
        <v>0</v>
      </c>
      <c r="G138">
        <f t="shared" si="14"/>
        <v>0</v>
      </c>
      <c r="H138" t="str">
        <f t="shared" si="15"/>
        <v>ShowOnProjectSetupWorkflowUtilities</v>
      </c>
      <c r="I138">
        <f t="shared" si="16"/>
        <v>0</v>
      </c>
      <c r="J138" s="12" t="s">
        <v>354</v>
      </c>
      <c r="K138">
        <f t="shared" si="17"/>
        <v>0</v>
      </c>
      <c r="L138">
        <v>1</v>
      </c>
      <c r="M138" t="s">
        <v>1167</v>
      </c>
      <c r="N138">
        <v>1</v>
      </c>
      <c r="O138" t="s">
        <v>1167</v>
      </c>
      <c r="P138" t="str">
        <f>IF(ISNA(VLOOKUP(A138, '[1]Columns which need to display'!A$2:A$86, 3, FALSE)), "yes", VLOOKUP(A138, '[1]Columns which need to display'!A$2:D$86, 3, FALSE))</f>
        <v>yes</v>
      </c>
      <c r="Q138" s="5">
        <v>255</v>
      </c>
      <c r="R138" t="str">
        <f>IF(LEFT(C138, 3) = "GEP", "no", "yes")</f>
        <v>no</v>
      </c>
      <c r="S138" s="11"/>
      <c r="T138" s="15"/>
    </row>
    <row r="139" spans="1:20" x14ac:dyDescent="0.35">
      <c r="A139" s="5" t="s">
        <v>355</v>
      </c>
      <c r="B139" s="12" t="s">
        <v>356</v>
      </c>
      <c r="C139" s="12" t="s">
        <v>215</v>
      </c>
      <c r="D139" s="5" t="s">
        <v>21</v>
      </c>
      <c r="E139" s="5">
        <f t="shared" si="12"/>
        <v>255</v>
      </c>
      <c r="F139">
        <f t="shared" si="13"/>
        <v>0</v>
      </c>
      <c r="G139">
        <f t="shared" si="14"/>
        <v>0</v>
      </c>
      <c r="H139" t="str">
        <f t="shared" si="15"/>
        <v>ShowOnProjectSetupWorkflowUtilities</v>
      </c>
      <c r="I139">
        <f t="shared" si="16"/>
        <v>0</v>
      </c>
      <c r="J139" s="12"/>
      <c r="K139">
        <f t="shared" si="17"/>
        <v>0</v>
      </c>
      <c r="L139">
        <v>1</v>
      </c>
      <c r="M139" t="s">
        <v>1167</v>
      </c>
      <c r="N139">
        <v>1</v>
      </c>
      <c r="O139" t="s">
        <v>1167</v>
      </c>
      <c r="P139" t="str">
        <f>IF(ISNA(VLOOKUP(A139, '[1]Columns which need to display'!A$2:A$86, 3, FALSE)), "yes", VLOOKUP(A139, '[1]Columns which need to display'!A$2:D$86, 3, FALSE))</f>
        <v>yes</v>
      </c>
      <c r="Q139" s="5">
        <v>255</v>
      </c>
      <c r="R139" t="str">
        <f>IF(LEFT(C139, 3) = "GEP", "no", "yes")</f>
        <v>no</v>
      </c>
      <c r="S139" s="11"/>
      <c r="T139" s="15"/>
    </row>
    <row r="140" spans="1:20" x14ac:dyDescent="0.35">
      <c r="A140" s="5" t="s">
        <v>357</v>
      </c>
      <c r="B140" s="12" t="s">
        <v>358</v>
      </c>
      <c r="C140" s="12" t="s">
        <v>215</v>
      </c>
      <c r="D140" s="5" t="s">
        <v>21</v>
      </c>
      <c r="E140" s="5">
        <f t="shared" si="12"/>
        <v>255</v>
      </c>
      <c r="F140">
        <f t="shared" si="13"/>
        <v>0</v>
      </c>
      <c r="G140">
        <f t="shared" si="14"/>
        <v>0</v>
      </c>
      <c r="H140" t="str">
        <f t="shared" si="15"/>
        <v>ShowOnProjectSetupWorkflowUtilities</v>
      </c>
      <c r="I140">
        <f t="shared" si="16"/>
        <v>0</v>
      </c>
      <c r="J140" s="12" t="s">
        <v>359</v>
      </c>
      <c r="K140">
        <f t="shared" si="17"/>
        <v>1</v>
      </c>
      <c r="L140">
        <v>1</v>
      </c>
      <c r="M140" t="s">
        <v>1167</v>
      </c>
      <c r="N140">
        <v>1</v>
      </c>
      <c r="O140" t="s">
        <v>1167</v>
      </c>
      <c r="P140" t="str">
        <f>IF(ISNA(VLOOKUP(A140, '[1]Columns which need to display'!A$2:A$86, 3, FALSE)), "yes", VLOOKUP(A140, '[1]Columns which need to display'!A$2:D$86, 3, FALSE))</f>
        <v>yes</v>
      </c>
      <c r="Q140" s="5">
        <v>255</v>
      </c>
      <c r="R140" t="str">
        <f>IF(LEFT(C140, 3) = "GEP", "no", "yes")</f>
        <v>no</v>
      </c>
      <c r="S140" s="11"/>
      <c r="T140" s="14" t="str">
        <f>VLOOKUP(A140,'[2]From Spend Tech'!C$1:K$649,9,FALSE)</f>
        <v>S</v>
      </c>
    </row>
    <row r="141" spans="1:20" x14ac:dyDescent="0.35">
      <c r="A141" s="5" t="s">
        <v>360</v>
      </c>
      <c r="B141" s="12" t="s">
        <v>361</v>
      </c>
      <c r="C141" s="12" t="s">
        <v>215</v>
      </c>
      <c r="D141" s="5" t="s">
        <v>21</v>
      </c>
      <c r="E141" s="5">
        <f t="shared" si="12"/>
        <v>255</v>
      </c>
      <c r="F141">
        <f t="shared" si="13"/>
        <v>0</v>
      </c>
      <c r="G141">
        <f t="shared" si="14"/>
        <v>0</v>
      </c>
      <c r="H141" t="str">
        <f t="shared" si="15"/>
        <v>ShowOnProjectSetupWorkflowUtilities</v>
      </c>
      <c r="I141">
        <f t="shared" si="16"/>
        <v>0</v>
      </c>
      <c r="J141" s="12" t="s">
        <v>362</v>
      </c>
      <c r="K141">
        <f t="shared" si="17"/>
        <v>0</v>
      </c>
      <c r="L141">
        <v>1</v>
      </c>
      <c r="M141" t="s">
        <v>1167</v>
      </c>
      <c r="N141">
        <v>1</v>
      </c>
      <c r="O141" t="s">
        <v>1167</v>
      </c>
      <c r="P141" t="str">
        <f>IF(ISNA(VLOOKUP(A141, '[1]Columns which need to display'!A$2:A$86, 3, FALSE)), "yes", VLOOKUP(A141, '[1]Columns which need to display'!A$2:D$86, 3, FALSE))</f>
        <v>yes</v>
      </c>
      <c r="Q141" s="5">
        <v>255</v>
      </c>
      <c r="R141" t="str">
        <f>IF(LEFT(C141, 3) = "GEP", "no", "yes")</f>
        <v>no</v>
      </c>
      <c r="S141" s="11"/>
      <c r="T141" s="15"/>
    </row>
    <row r="142" spans="1:20" x14ac:dyDescent="0.35">
      <c r="A142" s="5" t="s">
        <v>363</v>
      </c>
      <c r="B142" s="12" t="s">
        <v>364</v>
      </c>
      <c r="C142" s="12" t="s">
        <v>215</v>
      </c>
      <c r="D142" s="5" t="s">
        <v>21</v>
      </c>
      <c r="E142" s="5">
        <f t="shared" si="12"/>
        <v>255</v>
      </c>
      <c r="F142">
        <f t="shared" si="13"/>
        <v>0</v>
      </c>
      <c r="G142">
        <f t="shared" si="14"/>
        <v>0</v>
      </c>
      <c r="H142" t="str">
        <f t="shared" si="15"/>
        <v>ShowOnProjectSetupWorkflowUtilities</v>
      </c>
      <c r="I142">
        <f t="shared" si="16"/>
        <v>0</v>
      </c>
      <c r="J142" s="12" t="s">
        <v>365</v>
      </c>
      <c r="K142">
        <f t="shared" si="17"/>
        <v>0</v>
      </c>
      <c r="L142">
        <v>1</v>
      </c>
      <c r="M142" t="s">
        <v>1167</v>
      </c>
      <c r="N142">
        <v>1</v>
      </c>
      <c r="O142" t="s">
        <v>1167</v>
      </c>
      <c r="P142" t="str">
        <f>IF(ISNA(VLOOKUP(A142, '[1]Columns which need to display'!A$2:A$86, 3, FALSE)), "yes", VLOOKUP(A142, '[1]Columns which need to display'!A$2:D$86, 3, FALSE))</f>
        <v>yes</v>
      </c>
      <c r="Q142" s="5">
        <v>255</v>
      </c>
      <c r="R142" t="str">
        <f>IF(LEFT(C142, 3) = "GEP", "no", "yes")</f>
        <v>no</v>
      </c>
      <c r="S142" s="11"/>
      <c r="T142" s="15"/>
    </row>
    <row r="143" spans="1:20" x14ac:dyDescent="0.35">
      <c r="A143" s="5" t="s">
        <v>366</v>
      </c>
      <c r="B143" s="12" t="s">
        <v>367</v>
      </c>
      <c r="C143" s="12" t="s">
        <v>215</v>
      </c>
      <c r="D143" s="5" t="s">
        <v>21</v>
      </c>
      <c r="E143" s="5">
        <f t="shared" si="12"/>
        <v>255</v>
      </c>
      <c r="F143">
        <f t="shared" si="13"/>
        <v>0</v>
      </c>
      <c r="G143">
        <f t="shared" si="14"/>
        <v>0</v>
      </c>
      <c r="H143" t="str">
        <f t="shared" si="15"/>
        <v>ShowOnProjectSetupWorkflowUtilities</v>
      </c>
      <c r="I143">
        <f t="shared" si="16"/>
        <v>0</v>
      </c>
      <c r="J143" s="12" t="s">
        <v>368</v>
      </c>
      <c r="K143">
        <f t="shared" si="17"/>
        <v>1</v>
      </c>
      <c r="L143">
        <v>1</v>
      </c>
      <c r="M143" t="s">
        <v>1167</v>
      </c>
      <c r="N143">
        <v>1</v>
      </c>
      <c r="O143" t="s">
        <v>1167</v>
      </c>
      <c r="P143" t="str">
        <f>IF(ISNA(VLOOKUP(A143, '[1]Columns which need to display'!A$2:A$86, 3, FALSE)), "yes", VLOOKUP(A143, '[1]Columns which need to display'!A$2:D$86, 3, FALSE))</f>
        <v>yes</v>
      </c>
      <c r="Q143" s="5">
        <v>255</v>
      </c>
      <c r="R143" t="str">
        <f>IF(LEFT(C143, 3) = "GEP", "no", "yes")</f>
        <v>no</v>
      </c>
      <c r="S143" s="11"/>
      <c r="T143" s="14" t="str">
        <f>VLOOKUP(A143,'[2]From Spend Tech'!C$1:K$649,9,FALSE)</f>
        <v>S</v>
      </c>
    </row>
    <row r="144" spans="1:20" x14ac:dyDescent="0.35">
      <c r="A144" s="5" t="s">
        <v>369</v>
      </c>
      <c r="B144" s="12" t="s">
        <v>370</v>
      </c>
      <c r="C144" s="12" t="s">
        <v>215</v>
      </c>
      <c r="D144" s="5" t="s">
        <v>21</v>
      </c>
      <c r="E144" s="5">
        <f t="shared" si="12"/>
        <v>255</v>
      </c>
      <c r="F144">
        <f t="shared" si="13"/>
        <v>0</v>
      </c>
      <c r="G144">
        <f t="shared" si="14"/>
        <v>0</v>
      </c>
      <c r="H144" t="str">
        <f t="shared" si="15"/>
        <v>ShowOnProjectSetupWorkflowUtilities</v>
      </c>
      <c r="I144">
        <f t="shared" si="16"/>
        <v>0</v>
      </c>
      <c r="J144" s="12"/>
      <c r="K144">
        <f t="shared" si="17"/>
        <v>0</v>
      </c>
      <c r="L144">
        <v>1</v>
      </c>
      <c r="M144" t="s">
        <v>1167</v>
      </c>
      <c r="N144">
        <v>1</v>
      </c>
      <c r="O144" t="s">
        <v>1167</v>
      </c>
      <c r="P144" t="str">
        <f>IF(ISNA(VLOOKUP(A144, '[1]Columns which need to display'!A$2:A$86, 3, FALSE)), "yes", VLOOKUP(A144, '[1]Columns which need to display'!A$2:D$86, 3, FALSE))</f>
        <v>yes</v>
      </c>
      <c r="Q144" s="5">
        <v>255</v>
      </c>
      <c r="R144" t="str">
        <f>IF(LEFT(C144, 3) = "GEP", "no", "yes")</f>
        <v>no</v>
      </c>
      <c r="S144" s="11"/>
      <c r="T144" s="15"/>
    </row>
    <row r="145" spans="1:20" x14ac:dyDescent="0.35">
      <c r="A145" s="5" t="s">
        <v>371</v>
      </c>
      <c r="B145" s="12" t="s">
        <v>372</v>
      </c>
      <c r="C145" s="12" t="s">
        <v>215</v>
      </c>
      <c r="D145" s="5" t="s">
        <v>21</v>
      </c>
      <c r="E145" s="5">
        <f t="shared" si="12"/>
        <v>255</v>
      </c>
      <c r="F145">
        <f t="shared" si="13"/>
        <v>0</v>
      </c>
      <c r="G145">
        <f t="shared" si="14"/>
        <v>0</v>
      </c>
      <c r="H145" t="str">
        <f t="shared" si="15"/>
        <v>ShowOnProjectSetupWorkflowUtilities</v>
      </c>
      <c r="I145">
        <f t="shared" si="16"/>
        <v>0</v>
      </c>
      <c r="J145" s="12"/>
      <c r="K145">
        <f t="shared" si="17"/>
        <v>0</v>
      </c>
      <c r="L145">
        <v>1</v>
      </c>
      <c r="M145" t="s">
        <v>1167</v>
      </c>
      <c r="N145">
        <v>1</v>
      </c>
      <c r="O145" t="s">
        <v>1167</v>
      </c>
      <c r="P145" t="str">
        <f>IF(ISNA(VLOOKUP(A145, '[1]Columns which need to display'!A$2:A$86, 3, FALSE)), "yes", VLOOKUP(A145, '[1]Columns which need to display'!A$2:D$86, 3, FALSE))</f>
        <v>yes</v>
      </c>
      <c r="Q145" s="5">
        <v>255</v>
      </c>
      <c r="R145" t="str">
        <f>IF(LEFT(C145, 3) = "GEP", "no", "yes")</f>
        <v>no</v>
      </c>
      <c r="S145" s="11"/>
      <c r="T145" s="15"/>
    </row>
    <row r="146" spans="1:20" x14ac:dyDescent="0.35">
      <c r="A146" s="5" t="s">
        <v>373</v>
      </c>
      <c r="B146" s="12" t="s">
        <v>374</v>
      </c>
      <c r="C146" s="12" t="s">
        <v>215</v>
      </c>
      <c r="D146" s="5" t="s">
        <v>21</v>
      </c>
      <c r="E146" s="5">
        <f t="shared" si="12"/>
        <v>255</v>
      </c>
      <c r="F146">
        <f t="shared" si="13"/>
        <v>0</v>
      </c>
      <c r="G146">
        <f t="shared" si="14"/>
        <v>0</v>
      </c>
      <c r="H146" t="str">
        <f t="shared" si="15"/>
        <v>ShowOnProjectSetupWorkflowUtilities</v>
      </c>
      <c r="I146">
        <f t="shared" si="16"/>
        <v>0</v>
      </c>
      <c r="J146" s="12"/>
      <c r="K146">
        <f t="shared" si="17"/>
        <v>0</v>
      </c>
      <c r="L146">
        <v>1</v>
      </c>
      <c r="M146" t="s">
        <v>1167</v>
      </c>
      <c r="N146">
        <v>1</v>
      </c>
      <c r="O146" t="s">
        <v>1167</v>
      </c>
      <c r="P146" t="str">
        <f>IF(ISNA(VLOOKUP(A146, '[1]Columns which need to display'!A$2:A$86, 3, FALSE)), "yes", VLOOKUP(A146, '[1]Columns which need to display'!A$2:D$86, 3, FALSE))</f>
        <v>yes</v>
      </c>
      <c r="Q146" s="5">
        <v>255</v>
      </c>
      <c r="R146" t="str">
        <f>IF(LEFT(C146, 3) = "GEP", "no", "yes")</f>
        <v>no</v>
      </c>
      <c r="S146" s="11"/>
      <c r="T146" s="15"/>
    </row>
    <row r="147" spans="1:20" x14ac:dyDescent="0.35">
      <c r="A147" s="5" t="s">
        <v>375</v>
      </c>
      <c r="B147" s="12" t="s">
        <v>376</v>
      </c>
      <c r="C147" s="12" t="s">
        <v>215</v>
      </c>
      <c r="D147" s="5" t="s">
        <v>21</v>
      </c>
      <c r="E147" s="5">
        <f t="shared" si="12"/>
        <v>255</v>
      </c>
      <c r="F147">
        <f t="shared" si="13"/>
        <v>0</v>
      </c>
      <c r="G147">
        <f t="shared" si="14"/>
        <v>0</v>
      </c>
      <c r="H147" t="str">
        <f t="shared" si="15"/>
        <v>ShowOnProjectSetupWorkflowUtilities</v>
      </c>
      <c r="I147">
        <f t="shared" si="16"/>
        <v>0</v>
      </c>
      <c r="J147" s="12"/>
      <c r="K147">
        <f t="shared" si="17"/>
        <v>0</v>
      </c>
      <c r="L147">
        <v>1</v>
      </c>
      <c r="M147" t="s">
        <v>1167</v>
      </c>
      <c r="N147">
        <v>1</v>
      </c>
      <c r="O147" t="s">
        <v>1167</v>
      </c>
      <c r="P147" t="str">
        <f>IF(ISNA(VLOOKUP(A147, '[1]Columns which need to display'!A$2:A$86, 3, FALSE)), "yes", VLOOKUP(A147, '[1]Columns which need to display'!A$2:D$86, 3, FALSE))</f>
        <v>yes</v>
      </c>
      <c r="Q147" s="5">
        <v>255</v>
      </c>
      <c r="R147" t="str">
        <f>IF(LEFT(C147, 3) = "GEP", "no", "yes")</f>
        <v>no</v>
      </c>
      <c r="S147" s="11"/>
      <c r="T147" s="15"/>
    </row>
    <row r="148" spans="1:20" x14ac:dyDescent="0.35">
      <c r="A148" s="5" t="s">
        <v>377</v>
      </c>
      <c r="B148" s="12" t="s">
        <v>378</v>
      </c>
      <c r="C148" s="12" t="s">
        <v>215</v>
      </c>
      <c r="D148" s="5" t="s">
        <v>21</v>
      </c>
      <c r="E148" s="5">
        <f t="shared" si="12"/>
        <v>255</v>
      </c>
      <c r="F148">
        <f t="shared" si="13"/>
        <v>0</v>
      </c>
      <c r="G148">
        <f t="shared" si="14"/>
        <v>0</v>
      </c>
      <c r="H148" t="str">
        <f t="shared" si="15"/>
        <v>ShowOnProjectSetupWorkflowUtilities</v>
      </c>
      <c r="I148">
        <f t="shared" si="16"/>
        <v>0</v>
      </c>
      <c r="J148" s="12"/>
      <c r="K148">
        <f t="shared" si="17"/>
        <v>0</v>
      </c>
      <c r="L148">
        <v>1</v>
      </c>
      <c r="M148" t="s">
        <v>1167</v>
      </c>
      <c r="N148">
        <v>1</v>
      </c>
      <c r="O148" t="s">
        <v>1167</v>
      </c>
      <c r="P148" t="str">
        <f>IF(ISNA(VLOOKUP(A148, '[1]Columns which need to display'!A$2:A$86, 3, FALSE)), "yes", VLOOKUP(A148, '[1]Columns which need to display'!A$2:D$86, 3, FALSE))</f>
        <v>yes</v>
      </c>
      <c r="Q148" s="5">
        <v>255</v>
      </c>
      <c r="R148" t="str">
        <f>IF(LEFT(C148, 3) = "GEP", "no", "yes")</f>
        <v>no</v>
      </c>
      <c r="S148" s="18"/>
      <c r="T148" s="15"/>
    </row>
    <row r="149" spans="1:20" x14ac:dyDescent="0.35">
      <c r="A149" s="5" t="s">
        <v>379</v>
      </c>
      <c r="B149" s="12" t="s">
        <v>380</v>
      </c>
      <c r="C149" s="12" t="s">
        <v>215</v>
      </c>
      <c r="D149" s="5" t="s">
        <v>21</v>
      </c>
      <c r="E149" s="5">
        <f t="shared" si="12"/>
        <v>255</v>
      </c>
      <c r="F149">
        <f t="shared" si="13"/>
        <v>0</v>
      </c>
      <c r="G149">
        <f t="shared" si="14"/>
        <v>0</v>
      </c>
      <c r="H149" t="str">
        <f t="shared" si="15"/>
        <v>ShowOnProjectSetupWorkflowUtilities</v>
      </c>
      <c r="I149">
        <f t="shared" si="16"/>
        <v>0</v>
      </c>
      <c r="J149" s="12"/>
      <c r="K149">
        <f t="shared" si="17"/>
        <v>0</v>
      </c>
      <c r="L149">
        <v>1</v>
      </c>
      <c r="M149" t="s">
        <v>1167</v>
      </c>
      <c r="N149">
        <v>1</v>
      </c>
      <c r="O149" t="s">
        <v>1167</v>
      </c>
      <c r="P149" t="str">
        <f>IF(ISNA(VLOOKUP(A149, '[1]Columns which need to display'!A$2:A$86, 3, FALSE)), "yes", VLOOKUP(A149, '[1]Columns which need to display'!A$2:D$86, 3, FALSE))</f>
        <v>yes</v>
      </c>
      <c r="Q149" s="5">
        <v>255</v>
      </c>
      <c r="R149" t="str">
        <f>IF(LEFT(C149, 3) = "GEP", "no", "yes")</f>
        <v>no</v>
      </c>
      <c r="S149" s="18"/>
      <c r="T149" s="15"/>
    </row>
    <row r="150" spans="1:20" x14ac:dyDescent="0.35">
      <c r="A150" s="5" t="s">
        <v>381</v>
      </c>
      <c r="B150" s="12" t="s">
        <v>382</v>
      </c>
      <c r="C150" s="12" t="s">
        <v>78</v>
      </c>
      <c r="D150" s="5" t="s">
        <v>76</v>
      </c>
      <c r="E150" s="5">
        <f t="shared" si="12"/>
        <v>0</v>
      </c>
      <c r="F150">
        <f t="shared" si="13"/>
        <v>1</v>
      </c>
      <c r="G150">
        <f t="shared" si="14"/>
        <v>0</v>
      </c>
      <c r="H150" t="str">
        <f t="shared" si="15"/>
        <v>ShowOnProjectSetupWorkflowUtilities</v>
      </c>
      <c r="I150">
        <f t="shared" si="16"/>
        <v>0</v>
      </c>
      <c r="J150" s="12"/>
      <c r="K150">
        <f t="shared" si="17"/>
        <v>0</v>
      </c>
      <c r="L150">
        <v>1</v>
      </c>
      <c r="M150" t="s">
        <v>1167</v>
      </c>
      <c r="N150">
        <v>1</v>
      </c>
      <c r="O150" t="s">
        <v>1167</v>
      </c>
      <c r="P150" t="str">
        <f>IF(ISNA(VLOOKUP(A150, '[1]Columns which need to display'!A$2:A$86, 3, FALSE)), "yes", VLOOKUP(A150, '[1]Columns which need to display'!A$2:D$86, 3, FALSE))</f>
        <v>yes</v>
      </c>
      <c r="Q150" s="5"/>
      <c r="R150" t="str">
        <f>IF(LEFT(C150, 3) = "GEP", "no", "yes")</f>
        <v>yes</v>
      </c>
      <c r="S150" s="11"/>
      <c r="T150" s="14"/>
    </row>
    <row r="151" spans="1:20" x14ac:dyDescent="0.35">
      <c r="A151" s="5" t="s">
        <v>383</v>
      </c>
      <c r="B151" s="12" t="s">
        <v>384</v>
      </c>
      <c r="C151" s="12" t="s">
        <v>385</v>
      </c>
      <c r="D151" s="5" t="s">
        <v>21</v>
      </c>
      <c r="E151" s="5">
        <f t="shared" si="12"/>
        <v>255</v>
      </c>
      <c r="F151">
        <f t="shared" si="13"/>
        <v>1</v>
      </c>
      <c r="G151">
        <f t="shared" si="14"/>
        <v>0</v>
      </c>
      <c r="H151" t="str">
        <f t="shared" si="15"/>
        <v>ShowOnProjectSetupWorkflowUtilities</v>
      </c>
      <c r="I151">
        <f t="shared" si="16"/>
        <v>0</v>
      </c>
      <c r="J151" s="12" t="s">
        <v>386</v>
      </c>
      <c r="K151">
        <f t="shared" si="17"/>
        <v>0</v>
      </c>
      <c r="L151">
        <v>1</v>
      </c>
      <c r="M151" t="s">
        <v>1167</v>
      </c>
      <c r="N151">
        <v>1</v>
      </c>
      <c r="O151" t="s">
        <v>1167</v>
      </c>
      <c r="P151" t="str">
        <f>IF(ISNA(VLOOKUP(A151, '[1]Columns which need to display'!A$2:A$86, 3, FALSE)), "yes", VLOOKUP(A151, '[1]Columns which need to display'!A$2:D$86, 3, FALSE))</f>
        <v>yes</v>
      </c>
      <c r="Q151" s="5">
        <v>255</v>
      </c>
      <c r="R151" t="str">
        <f>IF(LEFT(C151, 3) = "GEP", "no", "yes")</f>
        <v>yes</v>
      </c>
      <c r="S151" s="11"/>
      <c r="T151" s="15"/>
    </row>
    <row r="152" spans="1:20" x14ac:dyDescent="0.35">
      <c r="A152" s="5" t="s">
        <v>387</v>
      </c>
      <c r="B152" s="12" t="s">
        <v>388</v>
      </c>
      <c r="C152" s="12" t="s">
        <v>385</v>
      </c>
      <c r="D152" s="5" t="s">
        <v>21</v>
      </c>
      <c r="E152" s="5">
        <f t="shared" si="12"/>
        <v>255</v>
      </c>
      <c r="F152">
        <f t="shared" si="13"/>
        <v>1</v>
      </c>
      <c r="G152">
        <f t="shared" si="14"/>
        <v>0</v>
      </c>
      <c r="H152" t="str">
        <f t="shared" si="15"/>
        <v>ShowOnProjectSetupWorkflowUtilities</v>
      </c>
      <c r="I152">
        <f t="shared" si="16"/>
        <v>0</v>
      </c>
      <c r="J152" s="12" t="s">
        <v>389</v>
      </c>
      <c r="K152">
        <f t="shared" si="17"/>
        <v>0</v>
      </c>
      <c r="L152">
        <v>1</v>
      </c>
      <c r="M152" t="s">
        <v>1167</v>
      </c>
      <c r="N152">
        <v>1</v>
      </c>
      <c r="O152" t="s">
        <v>1167</v>
      </c>
      <c r="P152" t="str">
        <f>IF(ISNA(VLOOKUP(A152, '[1]Columns which need to display'!A$2:A$86, 3, FALSE)), "yes", VLOOKUP(A152, '[1]Columns which need to display'!A$2:D$86, 3, FALSE))</f>
        <v>yes</v>
      </c>
      <c r="Q152" s="5">
        <v>255</v>
      </c>
      <c r="R152" t="str">
        <f>IF(LEFT(C152, 3) = "GEP", "no", "yes")</f>
        <v>yes</v>
      </c>
      <c r="S152" s="11"/>
      <c r="T152" s="15"/>
    </row>
    <row r="153" spans="1:20" x14ac:dyDescent="0.35">
      <c r="A153" s="5" t="s">
        <v>390</v>
      </c>
      <c r="B153" s="12" t="s">
        <v>391</v>
      </c>
      <c r="C153" s="12" t="s">
        <v>385</v>
      </c>
      <c r="D153" s="5" t="s">
        <v>21</v>
      </c>
      <c r="E153" s="5">
        <f t="shared" si="12"/>
        <v>255</v>
      </c>
      <c r="F153">
        <f t="shared" si="13"/>
        <v>1</v>
      </c>
      <c r="G153">
        <f t="shared" si="14"/>
        <v>0</v>
      </c>
      <c r="H153" t="str">
        <f t="shared" si="15"/>
        <v>ShowOnProjectSetupWorkflowUtilities</v>
      </c>
      <c r="I153">
        <f t="shared" si="16"/>
        <v>0</v>
      </c>
      <c r="J153" s="12" t="s">
        <v>389</v>
      </c>
      <c r="K153">
        <f t="shared" si="17"/>
        <v>0</v>
      </c>
      <c r="L153">
        <v>1</v>
      </c>
      <c r="M153" t="s">
        <v>1167</v>
      </c>
      <c r="N153">
        <v>1</v>
      </c>
      <c r="O153" t="s">
        <v>1167</v>
      </c>
      <c r="P153" t="str">
        <f>IF(ISNA(VLOOKUP(A153, '[1]Columns which need to display'!A$2:A$86, 3, FALSE)), "yes", VLOOKUP(A153, '[1]Columns which need to display'!A$2:D$86, 3, FALSE))</f>
        <v>yes</v>
      </c>
      <c r="Q153" s="5">
        <v>255</v>
      </c>
      <c r="R153" t="str">
        <f>IF(LEFT(C153, 3) = "GEP", "no", "yes")</f>
        <v>yes</v>
      </c>
      <c r="S153" s="11"/>
      <c r="T153" s="15"/>
    </row>
    <row r="154" spans="1:20" x14ac:dyDescent="0.35">
      <c r="A154" s="5" t="s">
        <v>392</v>
      </c>
      <c r="B154" s="12" t="s">
        <v>393</v>
      </c>
      <c r="C154" s="12" t="s">
        <v>385</v>
      </c>
      <c r="D154" s="5" t="s">
        <v>21</v>
      </c>
      <c r="E154" s="5">
        <f t="shared" si="12"/>
        <v>255</v>
      </c>
      <c r="F154">
        <f t="shared" si="13"/>
        <v>1</v>
      </c>
      <c r="G154">
        <f t="shared" si="14"/>
        <v>0</v>
      </c>
      <c r="H154" t="str">
        <f t="shared" si="15"/>
        <v>ShowOnProjectSetupWorkflowUtilities</v>
      </c>
      <c r="I154">
        <f t="shared" si="16"/>
        <v>0</v>
      </c>
      <c r="J154" s="12" t="s">
        <v>386</v>
      </c>
      <c r="K154">
        <f t="shared" si="17"/>
        <v>1</v>
      </c>
      <c r="L154">
        <v>1</v>
      </c>
      <c r="M154" t="s">
        <v>1167</v>
      </c>
      <c r="N154">
        <v>1</v>
      </c>
      <c r="O154" t="s">
        <v>1167</v>
      </c>
      <c r="P154" t="str">
        <f>IF(ISNA(VLOOKUP(A154, '[1]Columns which need to display'!A$2:A$86, 3, FALSE)), "yes", VLOOKUP(A154, '[1]Columns which need to display'!A$2:D$86, 3, FALSE))</f>
        <v>yes</v>
      </c>
      <c r="Q154" s="5">
        <v>255</v>
      </c>
      <c r="R154" t="str">
        <f>IF(LEFT(C154, 3) = "GEP", "no", "yes")</f>
        <v>yes</v>
      </c>
      <c r="S154" s="11"/>
      <c r="T154" s="14" t="s">
        <v>1170</v>
      </c>
    </row>
    <row r="155" spans="1:20" x14ac:dyDescent="0.35">
      <c r="A155" s="5" t="s">
        <v>394</v>
      </c>
      <c r="B155" s="12" t="s">
        <v>395</v>
      </c>
      <c r="C155" s="12" t="s">
        <v>385</v>
      </c>
      <c r="D155" s="5" t="s">
        <v>21</v>
      </c>
      <c r="E155" s="5">
        <f t="shared" si="12"/>
        <v>255</v>
      </c>
      <c r="F155">
        <f t="shared" si="13"/>
        <v>1</v>
      </c>
      <c r="G155">
        <f t="shared" si="14"/>
        <v>0</v>
      </c>
      <c r="H155" t="str">
        <f t="shared" si="15"/>
        <v>ShowOnProjectSetupWorkflowUtilities</v>
      </c>
      <c r="I155">
        <f t="shared" si="16"/>
        <v>0</v>
      </c>
      <c r="J155" s="12" t="s">
        <v>396</v>
      </c>
      <c r="K155">
        <f t="shared" si="17"/>
        <v>1</v>
      </c>
      <c r="L155">
        <v>1</v>
      </c>
      <c r="M155" t="s">
        <v>1167</v>
      </c>
      <c r="N155">
        <v>1</v>
      </c>
      <c r="O155" t="s">
        <v>1167</v>
      </c>
      <c r="P155" t="str">
        <f>IF(ISNA(VLOOKUP(A155, '[1]Columns which need to display'!A$2:A$86, 3, FALSE)), "yes", VLOOKUP(A155, '[1]Columns which need to display'!A$2:D$86, 3, FALSE))</f>
        <v>yes</v>
      </c>
      <c r="Q155" s="5">
        <v>255</v>
      </c>
      <c r="R155" t="str">
        <f>IF(LEFT(C155, 3) = "GEP", "no", "yes")</f>
        <v>yes</v>
      </c>
      <c r="S155" s="11"/>
      <c r="T155" s="14" t="s">
        <v>1170</v>
      </c>
    </row>
    <row r="156" spans="1:20" x14ac:dyDescent="0.35">
      <c r="A156" s="5" t="s">
        <v>397</v>
      </c>
      <c r="B156" s="12" t="s">
        <v>398</v>
      </c>
      <c r="C156" s="12" t="s">
        <v>385</v>
      </c>
      <c r="D156" s="5" t="s">
        <v>21</v>
      </c>
      <c r="E156" s="5">
        <f t="shared" si="12"/>
        <v>255</v>
      </c>
      <c r="F156">
        <f t="shared" si="13"/>
        <v>1</v>
      </c>
      <c r="G156">
        <f t="shared" si="14"/>
        <v>0</v>
      </c>
      <c r="H156" t="str">
        <f t="shared" si="15"/>
        <v>ShowOnProjectSetupWorkflowUtilities</v>
      </c>
      <c r="I156">
        <f t="shared" si="16"/>
        <v>0</v>
      </c>
      <c r="J156" s="12" t="s">
        <v>399</v>
      </c>
      <c r="K156">
        <f t="shared" si="17"/>
        <v>1</v>
      </c>
      <c r="L156">
        <v>1</v>
      </c>
      <c r="M156" t="s">
        <v>1167</v>
      </c>
      <c r="N156">
        <v>1</v>
      </c>
      <c r="O156" t="s">
        <v>1167</v>
      </c>
      <c r="P156" t="str">
        <f>IF(ISNA(VLOOKUP(A156, '[1]Columns which need to display'!A$2:A$86, 3, FALSE)), "yes", VLOOKUP(A156, '[1]Columns which need to display'!A$2:D$86, 3, FALSE))</f>
        <v>yes</v>
      </c>
      <c r="Q156" s="5">
        <v>255</v>
      </c>
      <c r="R156" t="str">
        <f>IF(LEFT(C156, 3) = "GEP", "no", "yes")</f>
        <v>yes</v>
      </c>
      <c r="S156" s="11"/>
      <c r="T156" s="14" t="s">
        <v>1170</v>
      </c>
    </row>
    <row r="157" spans="1:20" x14ac:dyDescent="0.35">
      <c r="A157" s="5" t="s">
        <v>400</v>
      </c>
      <c r="B157" s="12" t="s">
        <v>401</v>
      </c>
      <c r="C157" s="12" t="s">
        <v>385</v>
      </c>
      <c r="D157" s="5" t="s">
        <v>21</v>
      </c>
      <c r="E157" s="5">
        <f t="shared" si="12"/>
        <v>255</v>
      </c>
      <c r="F157">
        <f t="shared" si="13"/>
        <v>1</v>
      </c>
      <c r="G157">
        <f t="shared" si="14"/>
        <v>0</v>
      </c>
      <c r="H157" t="str">
        <f t="shared" si="15"/>
        <v>ShowOnProjectSetupWorkflowUtilities</v>
      </c>
      <c r="I157">
        <f t="shared" si="16"/>
        <v>0</v>
      </c>
      <c r="J157" s="12" t="s">
        <v>402</v>
      </c>
      <c r="K157">
        <f t="shared" si="17"/>
        <v>0</v>
      </c>
      <c r="L157">
        <v>1</v>
      </c>
      <c r="M157" t="s">
        <v>1167</v>
      </c>
      <c r="N157">
        <v>1</v>
      </c>
      <c r="O157" t="s">
        <v>1167</v>
      </c>
      <c r="P157" t="str">
        <f>IF(ISNA(VLOOKUP(A157, '[1]Columns which need to display'!A$2:A$86, 3, FALSE)), "yes", VLOOKUP(A157, '[1]Columns which need to display'!A$2:D$86, 3, FALSE))</f>
        <v>yes</v>
      </c>
      <c r="Q157" s="5">
        <v>255</v>
      </c>
      <c r="R157" t="str">
        <f>IF(LEFT(C157, 3) = "GEP", "no", "yes")</f>
        <v>yes</v>
      </c>
      <c r="S157" s="11"/>
      <c r="T157" s="15"/>
    </row>
    <row r="158" spans="1:20" x14ac:dyDescent="0.35">
      <c r="A158" s="5" t="s">
        <v>403</v>
      </c>
      <c r="B158" s="12" t="s">
        <v>404</v>
      </c>
      <c r="C158" s="12" t="s">
        <v>385</v>
      </c>
      <c r="D158" s="5" t="s">
        <v>21</v>
      </c>
      <c r="E158" s="5">
        <f t="shared" si="12"/>
        <v>255</v>
      </c>
      <c r="F158">
        <f t="shared" si="13"/>
        <v>1</v>
      </c>
      <c r="G158">
        <f t="shared" si="14"/>
        <v>0</v>
      </c>
      <c r="H158" t="str">
        <f t="shared" si="15"/>
        <v>ShowOnProjectSetupWorkflowUtilities</v>
      </c>
      <c r="I158">
        <f t="shared" si="16"/>
        <v>0</v>
      </c>
      <c r="J158" s="12" t="s">
        <v>405</v>
      </c>
      <c r="K158">
        <f t="shared" si="17"/>
        <v>0</v>
      </c>
      <c r="L158">
        <v>1</v>
      </c>
      <c r="M158" t="s">
        <v>1167</v>
      </c>
      <c r="N158">
        <v>1</v>
      </c>
      <c r="O158" t="s">
        <v>1167</v>
      </c>
      <c r="P158" t="str">
        <f>IF(ISNA(VLOOKUP(A158, '[1]Columns which need to display'!A$2:A$86, 3, FALSE)), "yes", VLOOKUP(A158, '[1]Columns which need to display'!A$2:D$86, 3, FALSE))</f>
        <v>yes</v>
      </c>
      <c r="Q158" s="5">
        <v>255</v>
      </c>
      <c r="R158" t="str">
        <f>IF(LEFT(C158, 3) = "GEP", "no", "yes")</f>
        <v>yes</v>
      </c>
      <c r="S158" s="11"/>
      <c r="T158" s="15"/>
    </row>
    <row r="159" spans="1:20" x14ac:dyDescent="0.35">
      <c r="A159" s="5" t="s">
        <v>406</v>
      </c>
      <c r="B159" s="12" t="s">
        <v>407</v>
      </c>
      <c r="C159" s="12" t="s">
        <v>385</v>
      </c>
      <c r="D159" s="5" t="s">
        <v>21</v>
      </c>
      <c r="E159" s="5">
        <f t="shared" si="12"/>
        <v>255</v>
      </c>
      <c r="F159">
        <f t="shared" si="13"/>
        <v>1</v>
      </c>
      <c r="G159">
        <f t="shared" si="14"/>
        <v>0</v>
      </c>
      <c r="H159" t="str">
        <f t="shared" si="15"/>
        <v>ShowOnProjectSetupWorkflowUtilities</v>
      </c>
      <c r="I159">
        <f t="shared" si="16"/>
        <v>0</v>
      </c>
      <c r="J159" s="12" t="s">
        <v>408</v>
      </c>
      <c r="K159">
        <f t="shared" si="17"/>
        <v>0</v>
      </c>
      <c r="L159">
        <v>1</v>
      </c>
      <c r="M159" t="s">
        <v>1167</v>
      </c>
      <c r="N159">
        <v>1</v>
      </c>
      <c r="O159" t="s">
        <v>1167</v>
      </c>
      <c r="P159" t="str">
        <f>IF(ISNA(VLOOKUP(A159, '[1]Columns which need to display'!A$2:A$86, 3, FALSE)), "yes", VLOOKUP(A159, '[1]Columns which need to display'!A$2:D$86, 3, FALSE))</f>
        <v>yes</v>
      </c>
      <c r="Q159" s="5">
        <v>255</v>
      </c>
      <c r="R159" t="str">
        <f>IF(LEFT(C159, 3) = "GEP", "no", "yes")</f>
        <v>yes</v>
      </c>
      <c r="S159" s="11"/>
      <c r="T159" s="15"/>
    </row>
    <row r="160" spans="1:20" x14ac:dyDescent="0.35">
      <c r="A160" s="5" t="s">
        <v>409</v>
      </c>
      <c r="B160" s="12" t="s">
        <v>410</v>
      </c>
      <c r="C160" s="12" t="s">
        <v>385</v>
      </c>
      <c r="D160" s="5" t="s">
        <v>21</v>
      </c>
      <c r="E160" s="5">
        <f t="shared" si="12"/>
        <v>255</v>
      </c>
      <c r="F160">
        <f t="shared" si="13"/>
        <v>1</v>
      </c>
      <c r="G160">
        <f t="shared" si="14"/>
        <v>0</v>
      </c>
      <c r="H160" t="str">
        <f t="shared" si="15"/>
        <v>ShowOnProjectSetupWorkflowUtilities</v>
      </c>
      <c r="I160">
        <f t="shared" si="16"/>
        <v>0</v>
      </c>
      <c r="J160" s="12" t="s">
        <v>411</v>
      </c>
      <c r="K160">
        <f t="shared" si="17"/>
        <v>0</v>
      </c>
      <c r="L160">
        <v>1</v>
      </c>
      <c r="M160" t="s">
        <v>1167</v>
      </c>
      <c r="N160">
        <v>1</v>
      </c>
      <c r="O160" t="s">
        <v>1167</v>
      </c>
      <c r="P160" t="str">
        <f>IF(ISNA(VLOOKUP(A160, '[1]Columns which need to display'!A$2:A$86, 3, FALSE)), "yes", VLOOKUP(A160, '[1]Columns which need to display'!A$2:D$86, 3, FALSE))</f>
        <v>yes</v>
      </c>
      <c r="Q160" s="5">
        <v>255</v>
      </c>
      <c r="R160" t="str">
        <f>IF(LEFT(C160, 3) = "GEP", "no", "yes")</f>
        <v>yes</v>
      </c>
      <c r="S160" s="11"/>
      <c r="T160" s="15"/>
    </row>
    <row r="161" spans="1:20" x14ac:dyDescent="0.35">
      <c r="A161" s="5" t="s">
        <v>412</v>
      </c>
      <c r="B161" s="12" t="s">
        <v>413</v>
      </c>
      <c r="C161" s="12" t="s">
        <v>385</v>
      </c>
      <c r="D161" s="5" t="s">
        <v>21</v>
      </c>
      <c r="E161" s="5">
        <f t="shared" si="12"/>
        <v>255</v>
      </c>
      <c r="F161">
        <f t="shared" si="13"/>
        <v>1</v>
      </c>
      <c r="G161">
        <f t="shared" si="14"/>
        <v>0</v>
      </c>
      <c r="H161" t="str">
        <f t="shared" si="15"/>
        <v>ShowOnProjectSetupWorkflowUtilities</v>
      </c>
      <c r="I161">
        <f t="shared" si="16"/>
        <v>0</v>
      </c>
      <c r="J161" s="12" t="s">
        <v>414</v>
      </c>
      <c r="K161">
        <f t="shared" si="17"/>
        <v>0</v>
      </c>
      <c r="L161">
        <v>1</v>
      </c>
      <c r="M161" t="s">
        <v>1167</v>
      </c>
      <c r="N161">
        <v>1</v>
      </c>
      <c r="O161" t="s">
        <v>1167</v>
      </c>
      <c r="P161" t="str">
        <f>IF(ISNA(VLOOKUP(A161, '[1]Columns which need to display'!A$2:A$86, 3, FALSE)), "yes", VLOOKUP(A161, '[1]Columns which need to display'!A$2:D$86, 3, FALSE))</f>
        <v>yes</v>
      </c>
      <c r="Q161" s="5">
        <v>255</v>
      </c>
      <c r="R161" t="str">
        <f>IF(LEFT(C161, 3) = "GEP", "no", "yes")</f>
        <v>yes</v>
      </c>
      <c r="S161" s="11"/>
      <c r="T161" s="15"/>
    </row>
    <row r="162" spans="1:20" x14ac:dyDescent="0.35">
      <c r="A162" s="5" t="s">
        <v>415</v>
      </c>
      <c r="B162" s="12" t="s">
        <v>416</v>
      </c>
      <c r="C162" s="12" t="s">
        <v>417</v>
      </c>
      <c r="D162" s="5" t="s">
        <v>21</v>
      </c>
      <c r="E162" s="5">
        <f t="shared" si="12"/>
        <v>255</v>
      </c>
      <c r="F162">
        <f t="shared" si="13"/>
        <v>0</v>
      </c>
      <c r="G162">
        <f t="shared" si="14"/>
        <v>0</v>
      </c>
      <c r="H162" t="str">
        <f t="shared" si="15"/>
        <v>ShowOnProjectSetupWorkflowUtilities</v>
      </c>
      <c r="I162">
        <f t="shared" si="16"/>
        <v>0</v>
      </c>
      <c r="J162" s="12"/>
      <c r="K162">
        <f t="shared" si="17"/>
        <v>0</v>
      </c>
      <c r="L162">
        <v>1</v>
      </c>
      <c r="M162" t="s">
        <v>1167</v>
      </c>
      <c r="N162">
        <v>1</v>
      </c>
      <c r="O162" t="s">
        <v>1167</v>
      </c>
      <c r="P162" t="str">
        <f>IF(ISNA(VLOOKUP(A162, '[1]Columns which need to display'!A$2:A$86, 3, FALSE)), "yes", VLOOKUP(A162, '[1]Columns which need to display'!A$2:D$86, 3, FALSE))</f>
        <v>yes</v>
      </c>
      <c r="Q162" s="5">
        <v>255</v>
      </c>
      <c r="R162" t="str">
        <f>IF(LEFT(C162, 3) = "GEP", "no", "yes")</f>
        <v>no</v>
      </c>
      <c r="S162" s="11"/>
      <c r="T162" s="15"/>
    </row>
    <row r="163" spans="1:20" x14ac:dyDescent="0.35">
      <c r="A163" s="5" t="s">
        <v>418</v>
      </c>
      <c r="B163" s="12" t="s">
        <v>419</v>
      </c>
      <c r="C163" s="12" t="s">
        <v>417</v>
      </c>
      <c r="D163" s="5" t="s">
        <v>21</v>
      </c>
      <c r="E163" s="5">
        <f t="shared" si="12"/>
        <v>255</v>
      </c>
      <c r="F163">
        <f t="shared" si="13"/>
        <v>0</v>
      </c>
      <c r="G163">
        <f t="shared" si="14"/>
        <v>0</v>
      </c>
      <c r="H163" t="str">
        <f t="shared" si="15"/>
        <v>ShowOnProjectSetupWorkflowUtilities</v>
      </c>
      <c r="I163">
        <f t="shared" si="16"/>
        <v>0</v>
      </c>
      <c r="J163" s="12"/>
      <c r="K163">
        <f t="shared" si="17"/>
        <v>0</v>
      </c>
      <c r="L163">
        <v>1</v>
      </c>
      <c r="M163" t="s">
        <v>1167</v>
      </c>
      <c r="N163">
        <v>1</v>
      </c>
      <c r="O163" t="s">
        <v>1167</v>
      </c>
      <c r="P163" t="str">
        <f>IF(ISNA(VLOOKUP(A163, '[1]Columns which need to display'!A$2:A$86, 3, FALSE)), "yes", VLOOKUP(A163, '[1]Columns which need to display'!A$2:D$86, 3, FALSE))</f>
        <v>yes</v>
      </c>
      <c r="Q163" s="5">
        <v>255</v>
      </c>
      <c r="R163" t="str">
        <f>IF(LEFT(C163, 3) = "GEP", "no", "yes")</f>
        <v>no</v>
      </c>
      <c r="S163" s="11"/>
      <c r="T163" s="15"/>
    </row>
    <row r="164" spans="1:20" x14ac:dyDescent="0.35">
      <c r="A164" s="5" t="s">
        <v>420</v>
      </c>
      <c r="B164" s="12" t="s">
        <v>421</v>
      </c>
      <c r="C164" s="12" t="s">
        <v>417</v>
      </c>
      <c r="D164" s="5" t="s">
        <v>21</v>
      </c>
      <c r="E164" s="5">
        <f t="shared" si="12"/>
        <v>255</v>
      </c>
      <c r="F164">
        <f t="shared" si="13"/>
        <v>0</v>
      </c>
      <c r="G164">
        <f t="shared" si="14"/>
        <v>0</v>
      </c>
      <c r="H164" t="str">
        <f t="shared" si="15"/>
        <v>ShowOnProjectSetupWorkflowUtilities</v>
      </c>
      <c r="I164">
        <f t="shared" si="16"/>
        <v>0</v>
      </c>
      <c r="J164" s="12"/>
      <c r="K164">
        <f t="shared" si="17"/>
        <v>0</v>
      </c>
      <c r="L164">
        <v>1</v>
      </c>
      <c r="M164" t="s">
        <v>1167</v>
      </c>
      <c r="N164">
        <v>1</v>
      </c>
      <c r="O164" t="s">
        <v>1167</v>
      </c>
      <c r="P164" t="str">
        <f>IF(ISNA(VLOOKUP(A164, '[1]Columns which need to display'!A$2:A$86, 3, FALSE)), "yes", VLOOKUP(A164, '[1]Columns which need to display'!A$2:D$86, 3, FALSE))</f>
        <v>yes</v>
      </c>
      <c r="Q164" s="5">
        <v>255</v>
      </c>
      <c r="R164" t="str">
        <f>IF(LEFT(C164, 3) = "GEP", "no", "yes")</f>
        <v>no</v>
      </c>
      <c r="S164" s="11"/>
      <c r="T164" s="15"/>
    </row>
    <row r="165" spans="1:20" x14ac:dyDescent="0.35">
      <c r="A165" s="5" t="s">
        <v>422</v>
      </c>
      <c r="B165" s="12" t="s">
        <v>423</v>
      </c>
      <c r="C165" s="12" t="s">
        <v>417</v>
      </c>
      <c r="D165" s="5" t="s">
        <v>21</v>
      </c>
      <c r="E165" s="5">
        <f t="shared" si="12"/>
        <v>255</v>
      </c>
      <c r="F165">
        <f t="shared" si="13"/>
        <v>0</v>
      </c>
      <c r="G165">
        <f t="shared" si="14"/>
        <v>0</v>
      </c>
      <c r="H165" t="str">
        <f t="shared" si="15"/>
        <v>ShowOnProjectSetupWorkflowUtilities</v>
      </c>
      <c r="I165">
        <f t="shared" si="16"/>
        <v>0</v>
      </c>
      <c r="J165" s="12"/>
      <c r="K165">
        <f t="shared" si="17"/>
        <v>0</v>
      </c>
      <c r="L165">
        <v>1</v>
      </c>
      <c r="M165" t="s">
        <v>1167</v>
      </c>
      <c r="N165">
        <v>1</v>
      </c>
      <c r="O165" t="s">
        <v>1167</v>
      </c>
      <c r="P165" t="str">
        <f>IF(ISNA(VLOOKUP(A165, '[1]Columns which need to display'!A$2:A$86, 3, FALSE)), "yes", VLOOKUP(A165, '[1]Columns which need to display'!A$2:D$86, 3, FALSE))</f>
        <v>yes</v>
      </c>
      <c r="Q165" s="5">
        <v>255</v>
      </c>
      <c r="R165" t="str">
        <f>IF(LEFT(C165, 3) = "GEP", "no", "yes")</f>
        <v>no</v>
      </c>
      <c r="S165" s="11"/>
      <c r="T165" s="15"/>
    </row>
    <row r="166" spans="1:20" x14ac:dyDescent="0.35">
      <c r="A166" s="5" t="s">
        <v>424</v>
      </c>
      <c r="B166" s="12" t="s">
        <v>425</v>
      </c>
      <c r="C166" s="12" t="s">
        <v>417</v>
      </c>
      <c r="D166" s="5" t="s">
        <v>21</v>
      </c>
      <c r="E166" s="5">
        <f t="shared" si="12"/>
        <v>255</v>
      </c>
      <c r="F166">
        <f t="shared" si="13"/>
        <v>0</v>
      </c>
      <c r="G166">
        <f t="shared" si="14"/>
        <v>0</v>
      </c>
      <c r="H166" t="str">
        <f t="shared" si="15"/>
        <v>ShowOnProjectSetupWorkflowUtilities</v>
      </c>
      <c r="I166">
        <f t="shared" si="16"/>
        <v>0</v>
      </c>
      <c r="J166" s="12"/>
      <c r="K166">
        <f t="shared" si="17"/>
        <v>0</v>
      </c>
      <c r="L166">
        <v>1</v>
      </c>
      <c r="M166" t="s">
        <v>1167</v>
      </c>
      <c r="N166">
        <v>1</v>
      </c>
      <c r="O166" t="s">
        <v>1167</v>
      </c>
      <c r="P166" t="str">
        <f>IF(ISNA(VLOOKUP(A166, '[1]Columns which need to display'!A$2:A$86, 3, FALSE)), "yes", VLOOKUP(A166, '[1]Columns which need to display'!A$2:D$86, 3, FALSE))</f>
        <v>yes</v>
      </c>
      <c r="Q166" s="5">
        <v>255</v>
      </c>
      <c r="R166" t="str">
        <f>IF(LEFT(C166, 3) = "GEP", "no", "yes")</f>
        <v>no</v>
      </c>
      <c r="S166" s="11"/>
      <c r="T166" s="15"/>
    </row>
    <row r="167" spans="1:20" x14ac:dyDescent="0.35">
      <c r="A167" s="5" t="s">
        <v>426</v>
      </c>
      <c r="B167" s="12" t="s">
        <v>427</v>
      </c>
      <c r="C167" s="12" t="s">
        <v>385</v>
      </c>
      <c r="D167" s="5" t="s">
        <v>21</v>
      </c>
      <c r="E167" s="5">
        <f t="shared" si="12"/>
        <v>255</v>
      </c>
      <c r="F167">
        <f t="shared" si="13"/>
        <v>1</v>
      </c>
      <c r="G167">
        <f t="shared" si="14"/>
        <v>0</v>
      </c>
      <c r="H167" t="str">
        <f t="shared" si="15"/>
        <v>ShowOnProjectSetupWorkflowUtilities</v>
      </c>
      <c r="I167">
        <f t="shared" si="16"/>
        <v>0</v>
      </c>
      <c r="J167" s="12"/>
      <c r="K167">
        <f t="shared" si="17"/>
        <v>1</v>
      </c>
      <c r="L167">
        <v>1</v>
      </c>
      <c r="M167" t="s">
        <v>1167</v>
      </c>
      <c r="N167">
        <v>1</v>
      </c>
      <c r="O167" t="s">
        <v>1167</v>
      </c>
      <c r="P167" t="str">
        <f>IF(ISNA(VLOOKUP(A167, '[1]Columns which need to display'!A$2:A$86, 3, FALSE)), "yes", VLOOKUP(A167, '[1]Columns which need to display'!A$2:D$86, 3, FALSE))</f>
        <v>yes</v>
      </c>
      <c r="Q167" s="5">
        <v>255</v>
      </c>
      <c r="R167" t="str">
        <f>IF(LEFT(C167, 3) = "GEP", "no", "yes")</f>
        <v>yes</v>
      </c>
      <c r="S167" s="11"/>
      <c r="T167" s="14" t="str">
        <f>VLOOKUP(A167,'[2]From Spend Tech'!C$1:K$649,9,FALSE)</f>
        <v>S</v>
      </c>
    </row>
    <row r="168" spans="1:20" x14ac:dyDescent="0.35">
      <c r="A168" s="5" t="s">
        <v>428</v>
      </c>
      <c r="B168" s="12" t="s">
        <v>429</v>
      </c>
      <c r="C168" s="12" t="s">
        <v>385</v>
      </c>
      <c r="D168" s="5" t="s">
        <v>21</v>
      </c>
      <c r="E168" s="5">
        <f t="shared" si="12"/>
        <v>255</v>
      </c>
      <c r="F168">
        <f t="shared" si="13"/>
        <v>1</v>
      </c>
      <c r="G168">
        <f t="shared" si="14"/>
        <v>0</v>
      </c>
      <c r="H168" t="str">
        <f t="shared" si="15"/>
        <v>ShowOnProjectSetupWorkflowUtilities</v>
      </c>
      <c r="I168">
        <f t="shared" si="16"/>
        <v>0</v>
      </c>
      <c r="J168" s="12"/>
      <c r="K168">
        <f t="shared" si="17"/>
        <v>1</v>
      </c>
      <c r="L168">
        <v>1</v>
      </c>
      <c r="M168" t="s">
        <v>1167</v>
      </c>
      <c r="N168">
        <v>1</v>
      </c>
      <c r="O168" t="s">
        <v>1167</v>
      </c>
      <c r="P168" t="str">
        <f>IF(ISNA(VLOOKUP(A168, '[1]Columns which need to display'!A$2:A$86, 3, FALSE)), "yes", VLOOKUP(A168, '[1]Columns which need to display'!A$2:D$86, 3, FALSE))</f>
        <v>yes</v>
      </c>
      <c r="Q168" s="5">
        <v>255</v>
      </c>
      <c r="R168" t="str">
        <f>IF(LEFT(C168, 3) = "GEP", "no", "yes")</f>
        <v>yes</v>
      </c>
      <c r="S168" s="11"/>
      <c r="T168" s="14" t="str">
        <f>VLOOKUP(A168,'[2]From Spend Tech'!C$1:K$649,9,FALSE)</f>
        <v>S</v>
      </c>
    </row>
    <row r="169" spans="1:20" x14ac:dyDescent="0.35">
      <c r="A169" s="5" t="s">
        <v>430</v>
      </c>
      <c r="B169" s="12" t="s">
        <v>431</v>
      </c>
      <c r="C169" s="12" t="s">
        <v>385</v>
      </c>
      <c r="D169" s="5" t="s">
        <v>21</v>
      </c>
      <c r="E169" s="5">
        <f t="shared" si="12"/>
        <v>255</v>
      </c>
      <c r="F169">
        <f t="shared" si="13"/>
        <v>1</v>
      </c>
      <c r="G169">
        <f t="shared" si="14"/>
        <v>0</v>
      </c>
      <c r="H169" t="str">
        <f t="shared" si="15"/>
        <v>ShowOnProjectSetupWorkflowUtilities</v>
      </c>
      <c r="I169">
        <f t="shared" si="16"/>
        <v>0</v>
      </c>
      <c r="J169" s="12"/>
      <c r="K169">
        <f t="shared" si="17"/>
        <v>1</v>
      </c>
      <c r="L169">
        <v>1</v>
      </c>
      <c r="M169" t="s">
        <v>1167</v>
      </c>
      <c r="N169">
        <v>1</v>
      </c>
      <c r="O169" t="s">
        <v>1167</v>
      </c>
      <c r="P169" t="str">
        <f>IF(ISNA(VLOOKUP(A169, '[1]Columns which need to display'!A$2:A$86, 3, FALSE)), "yes", VLOOKUP(A169, '[1]Columns which need to display'!A$2:D$86, 3, FALSE))</f>
        <v>yes</v>
      </c>
      <c r="Q169" s="5">
        <v>255</v>
      </c>
      <c r="R169" t="str">
        <f>IF(LEFT(C169, 3) = "GEP", "no", "yes")</f>
        <v>yes</v>
      </c>
      <c r="S169" s="11"/>
      <c r="T169" s="14" t="str">
        <f>VLOOKUP(A169,'[2]From Spend Tech'!C$1:K$649,9,FALSE)</f>
        <v>S</v>
      </c>
    </row>
    <row r="170" spans="1:20" x14ac:dyDescent="0.35">
      <c r="A170" s="5" t="s">
        <v>432</v>
      </c>
      <c r="B170" s="12" t="s">
        <v>433</v>
      </c>
      <c r="C170" s="12" t="s">
        <v>385</v>
      </c>
      <c r="D170" s="5" t="s">
        <v>21</v>
      </c>
      <c r="E170" s="5">
        <f t="shared" si="12"/>
        <v>255</v>
      </c>
      <c r="F170">
        <f t="shared" si="13"/>
        <v>1</v>
      </c>
      <c r="G170">
        <f t="shared" si="14"/>
        <v>0</v>
      </c>
      <c r="H170" t="str">
        <f t="shared" si="15"/>
        <v>ShowOnProjectSetupWorkflowUtilities</v>
      </c>
      <c r="I170">
        <f t="shared" si="16"/>
        <v>0</v>
      </c>
      <c r="J170" s="12"/>
      <c r="K170">
        <f t="shared" si="17"/>
        <v>0</v>
      </c>
      <c r="L170">
        <v>1</v>
      </c>
      <c r="M170" t="s">
        <v>1167</v>
      </c>
      <c r="N170">
        <v>1</v>
      </c>
      <c r="O170" t="s">
        <v>1167</v>
      </c>
      <c r="P170" t="str">
        <f>IF(ISNA(VLOOKUP(A170, '[1]Columns which need to display'!A$2:A$86, 3, FALSE)), "yes", VLOOKUP(A170, '[1]Columns which need to display'!A$2:D$86, 3, FALSE))</f>
        <v>yes</v>
      </c>
      <c r="Q170" s="5">
        <v>255</v>
      </c>
      <c r="R170" t="str">
        <f>IF(LEFT(C170, 3) = "GEP", "no", "yes")</f>
        <v>yes</v>
      </c>
      <c r="S170" s="11"/>
      <c r="T170" s="15"/>
    </row>
    <row r="171" spans="1:20" x14ac:dyDescent="0.35">
      <c r="A171" s="5" t="s">
        <v>434</v>
      </c>
      <c r="B171" s="12" t="s">
        <v>435</v>
      </c>
      <c r="C171" s="12" t="s">
        <v>417</v>
      </c>
      <c r="D171" s="5" t="s">
        <v>21</v>
      </c>
      <c r="E171" s="5">
        <f t="shared" si="12"/>
        <v>255</v>
      </c>
      <c r="F171">
        <f t="shared" si="13"/>
        <v>0</v>
      </c>
      <c r="G171">
        <f t="shared" si="14"/>
        <v>0</v>
      </c>
      <c r="H171" t="str">
        <f t="shared" si="15"/>
        <v>ShowOnProjectSetupWorkflowUtilities</v>
      </c>
      <c r="I171">
        <f t="shared" si="16"/>
        <v>0</v>
      </c>
      <c r="J171" s="12"/>
      <c r="K171">
        <f t="shared" si="17"/>
        <v>0</v>
      </c>
      <c r="L171">
        <v>1</v>
      </c>
      <c r="M171" t="s">
        <v>1167</v>
      </c>
      <c r="N171">
        <v>1</v>
      </c>
      <c r="O171" t="s">
        <v>1167</v>
      </c>
      <c r="P171" t="str">
        <f>IF(ISNA(VLOOKUP(A171, '[1]Columns which need to display'!A$2:A$86, 3, FALSE)), "yes", VLOOKUP(A171, '[1]Columns which need to display'!A$2:D$86, 3, FALSE))</f>
        <v>yes</v>
      </c>
      <c r="Q171" s="5">
        <v>255</v>
      </c>
      <c r="R171" t="str">
        <f>IF(LEFT(C171, 3) = "GEP", "no", "yes")</f>
        <v>no</v>
      </c>
      <c r="S171" s="11"/>
      <c r="T171" s="15"/>
    </row>
    <row r="172" spans="1:20" x14ac:dyDescent="0.35">
      <c r="A172" s="5" t="s">
        <v>436</v>
      </c>
      <c r="B172" s="12" t="s">
        <v>437</v>
      </c>
      <c r="C172" s="12" t="s">
        <v>438</v>
      </c>
      <c r="D172" s="5" t="s">
        <v>21</v>
      </c>
      <c r="E172" s="5">
        <f t="shared" si="12"/>
        <v>255</v>
      </c>
      <c r="F172">
        <f t="shared" si="13"/>
        <v>0</v>
      </c>
      <c r="G172">
        <f t="shared" si="14"/>
        <v>0</v>
      </c>
      <c r="H172" t="str">
        <f t="shared" si="15"/>
        <v>ShowOnProjectSetupWorkflowUtilities</v>
      </c>
      <c r="I172">
        <f t="shared" si="16"/>
        <v>0</v>
      </c>
      <c r="J172" s="12"/>
      <c r="K172">
        <f t="shared" si="17"/>
        <v>0</v>
      </c>
      <c r="L172">
        <v>1</v>
      </c>
      <c r="M172" t="s">
        <v>1167</v>
      </c>
      <c r="N172">
        <v>1</v>
      </c>
      <c r="O172" t="s">
        <v>1167</v>
      </c>
      <c r="P172" t="str">
        <f>IF(ISNA(VLOOKUP(A172, '[1]Columns which need to display'!A$2:A$86, 3, FALSE)), "yes", VLOOKUP(A172, '[1]Columns which need to display'!A$2:D$86, 3, FALSE))</f>
        <v>yes</v>
      </c>
      <c r="Q172" s="5">
        <v>255</v>
      </c>
      <c r="R172" t="str">
        <f>IF(LEFT(C172, 3) = "GEP", "no", "yes")</f>
        <v>no</v>
      </c>
      <c r="S172" s="11"/>
      <c r="T172" s="15"/>
    </row>
    <row r="173" spans="1:20" x14ac:dyDescent="0.35">
      <c r="A173" s="5" t="s">
        <v>439</v>
      </c>
      <c r="B173" s="12" t="s">
        <v>440</v>
      </c>
      <c r="C173" s="12" t="s">
        <v>438</v>
      </c>
      <c r="D173" s="5" t="s">
        <v>21</v>
      </c>
      <c r="E173" s="5">
        <f t="shared" si="12"/>
        <v>255</v>
      </c>
      <c r="F173">
        <f t="shared" si="13"/>
        <v>0</v>
      </c>
      <c r="G173">
        <f t="shared" si="14"/>
        <v>0</v>
      </c>
      <c r="H173" t="str">
        <f t="shared" si="15"/>
        <v>ShowOnProjectSetupWorkflowUtilities</v>
      </c>
      <c r="I173">
        <f t="shared" si="16"/>
        <v>0</v>
      </c>
      <c r="J173" s="12"/>
      <c r="K173">
        <f t="shared" si="17"/>
        <v>0</v>
      </c>
      <c r="L173">
        <v>1</v>
      </c>
      <c r="M173" t="s">
        <v>1167</v>
      </c>
      <c r="N173">
        <v>1</v>
      </c>
      <c r="O173" t="s">
        <v>1167</v>
      </c>
      <c r="P173" t="str">
        <f>IF(ISNA(VLOOKUP(A173, '[1]Columns which need to display'!A$2:A$86, 3, FALSE)), "yes", VLOOKUP(A173, '[1]Columns which need to display'!A$2:D$86, 3, FALSE))</f>
        <v>yes</v>
      </c>
      <c r="Q173" s="5">
        <v>255</v>
      </c>
      <c r="R173" t="str">
        <f>IF(LEFT(C173, 3) = "GEP", "no", "yes")</f>
        <v>no</v>
      </c>
      <c r="S173" s="11"/>
      <c r="T173" s="15"/>
    </row>
    <row r="174" spans="1:20" x14ac:dyDescent="0.35">
      <c r="A174" s="5" t="s">
        <v>441</v>
      </c>
      <c r="B174" s="12" t="s">
        <v>442</v>
      </c>
      <c r="C174" s="12" t="s">
        <v>438</v>
      </c>
      <c r="D174" s="5" t="s">
        <v>21</v>
      </c>
      <c r="E174" s="5">
        <f t="shared" si="12"/>
        <v>255</v>
      </c>
      <c r="F174">
        <f t="shared" si="13"/>
        <v>0</v>
      </c>
      <c r="G174">
        <f t="shared" si="14"/>
        <v>0</v>
      </c>
      <c r="H174" t="str">
        <f t="shared" si="15"/>
        <v>ShowOnProjectSetupWorkflowUtilities</v>
      </c>
      <c r="I174">
        <f t="shared" si="16"/>
        <v>0</v>
      </c>
      <c r="J174" s="12"/>
      <c r="K174">
        <f t="shared" si="17"/>
        <v>0</v>
      </c>
      <c r="L174">
        <v>1</v>
      </c>
      <c r="M174" t="s">
        <v>1167</v>
      </c>
      <c r="N174">
        <v>1</v>
      </c>
      <c r="O174" t="s">
        <v>1167</v>
      </c>
      <c r="P174" t="str">
        <f>IF(ISNA(VLOOKUP(A174, '[1]Columns which need to display'!A$2:A$86, 3, FALSE)), "yes", VLOOKUP(A174, '[1]Columns which need to display'!A$2:D$86, 3, FALSE))</f>
        <v>yes</v>
      </c>
      <c r="Q174" s="5">
        <v>255</v>
      </c>
      <c r="R174" t="str">
        <f>IF(LEFT(C174, 3) = "GEP", "no", "yes")</f>
        <v>no</v>
      </c>
      <c r="S174" s="11"/>
      <c r="T174" s="15"/>
    </row>
    <row r="175" spans="1:20" x14ac:dyDescent="0.35">
      <c r="A175" s="5" t="s">
        <v>443</v>
      </c>
      <c r="B175" s="12" t="s">
        <v>444</v>
      </c>
      <c r="C175" s="12" t="s">
        <v>385</v>
      </c>
      <c r="D175" s="5" t="s">
        <v>21</v>
      </c>
      <c r="E175" s="5">
        <f t="shared" si="12"/>
        <v>255</v>
      </c>
      <c r="F175">
        <f t="shared" si="13"/>
        <v>1</v>
      </c>
      <c r="G175">
        <f t="shared" si="14"/>
        <v>0</v>
      </c>
      <c r="H175" t="str">
        <f t="shared" si="15"/>
        <v>ShowOnProjectSetupWorkflowUtilities</v>
      </c>
      <c r="I175">
        <f t="shared" si="16"/>
        <v>0</v>
      </c>
      <c r="J175" s="12" t="s">
        <v>445</v>
      </c>
      <c r="K175">
        <f t="shared" si="17"/>
        <v>0</v>
      </c>
      <c r="L175">
        <v>1</v>
      </c>
      <c r="M175" t="s">
        <v>1167</v>
      </c>
      <c r="N175">
        <v>1</v>
      </c>
      <c r="O175" t="s">
        <v>1167</v>
      </c>
      <c r="P175" t="str">
        <f>IF(ISNA(VLOOKUP(A175, '[1]Columns which need to display'!A$2:A$86, 3, FALSE)), "yes", VLOOKUP(A175, '[1]Columns which need to display'!A$2:D$86, 3, FALSE))</f>
        <v>yes</v>
      </c>
      <c r="Q175" s="5">
        <v>255</v>
      </c>
      <c r="R175" t="str">
        <f>IF(LEFT(C175, 3) = "GEP", "no", "yes")</f>
        <v>yes</v>
      </c>
      <c r="S175" s="11"/>
      <c r="T175" s="15"/>
    </row>
    <row r="176" spans="1:20" x14ac:dyDescent="0.35">
      <c r="A176" s="5" t="s">
        <v>446</v>
      </c>
      <c r="B176" s="12" t="s">
        <v>447</v>
      </c>
      <c r="C176" s="12" t="s">
        <v>385</v>
      </c>
      <c r="D176" s="5" t="s">
        <v>21</v>
      </c>
      <c r="E176" s="5">
        <f t="shared" si="12"/>
        <v>255</v>
      </c>
      <c r="F176">
        <f t="shared" si="13"/>
        <v>1</v>
      </c>
      <c r="G176">
        <f t="shared" si="14"/>
        <v>0</v>
      </c>
      <c r="H176" t="str">
        <f t="shared" si="15"/>
        <v>ShowOnProjectSetupWorkflowUtilities</v>
      </c>
      <c r="I176">
        <f t="shared" si="16"/>
        <v>0</v>
      </c>
      <c r="J176" s="12" t="s">
        <v>448</v>
      </c>
      <c r="K176">
        <f t="shared" si="17"/>
        <v>1</v>
      </c>
      <c r="L176">
        <v>1</v>
      </c>
      <c r="M176" t="s">
        <v>1167</v>
      </c>
      <c r="N176">
        <v>1</v>
      </c>
      <c r="O176" t="s">
        <v>1167</v>
      </c>
      <c r="P176" t="str">
        <f>IF(ISNA(VLOOKUP(A176, '[1]Columns which need to display'!A$2:A$86, 3, FALSE)), "yes", VLOOKUP(A176, '[1]Columns which need to display'!A$2:D$86, 3, FALSE))</f>
        <v>yes</v>
      </c>
      <c r="Q176" s="5">
        <v>255</v>
      </c>
      <c r="R176" t="str">
        <f>IF(LEFT(C176, 3) = "GEP", "no", "yes")</f>
        <v>yes</v>
      </c>
      <c r="S176" s="11"/>
      <c r="T176" s="14" t="str">
        <f>VLOOKUP(A176,'[2]From Spend Tech'!C$1:K$649,9,FALSE)</f>
        <v>S</v>
      </c>
    </row>
    <row r="177" spans="1:20" x14ac:dyDescent="0.35">
      <c r="A177" s="5" t="s">
        <v>449</v>
      </c>
      <c r="B177" s="12" t="s">
        <v>450</v>
      </c>
      <c r="C177" s="12" t="s">
        <v>385</v>
      </c>
      <c r="D177" s="5" t="s">
        <v>21</v>
      </c>
      <c r="E177" s="5">
        <f t="shared" si="12"/>
        <v>255</v>
      </c>
      <c r="F177">
        <f t="shared" si="13"/>
        <v>1</v>
      </c>
      <c r="G177">
        <f t="shared" si="14"/>
        <v>0</v>
      </c>
      <c r="H177" t="str">
        <f t="shared" si="15"/>
        <v>ShowOnProjectSetupWorkflowUtilities</v>
      </c>
      <c r="I177">
        <f t="shared" si="16"/>
        <v>0</v>
      </c>
      <c r="J177" s="12" t="s">
        <v>451</v>
      </c>
      <c r="K177">
        <f t="shared" si="17"/>
        <v>1</v>
      </c>
      <c r="L177">
        <v>1</v>
      </c>
      <c r="M177" t="s">
        <v>1167</v>
      </c>
      <c r="N177">
        <v>1</v>
      </c>
      <c r="O177" t="s">
        <v>1167</v>
      </c>
      <c r="P177" t="str">
        <f>IF(ISNA(VLOOKUP(A177, '[1]Columns which need to display'!A$2:A$86, 3, FALSE)), "yes", VLOOKUP(A177, '[1]Columns which need to display'!A$2:D$86, 3, FALSE))</f>
        <v>yes</v>
      </c>
      <c r="Q177" s="5">
        <v>255</v>
      </c>
      <c r="R177" t="str">
        <f>IF(LEFT(C177, 3) = "GEP", "no", "yes")</f>
        <v>yes</v>
      </c>
      <c r="S177" s="11"/>
      <c r="T177" s="14" t="str">
        <f>VLOOKUP(A177,'[2]From Spend Tech'!C$1:K$649,9,FALSE)</f>
        <v>S</v>
      </c>
    </row>
    <row r="178" spans="1:20" x14ac:dyDescent="0.35">
      <c r="A178" s="5" t="s">
        <v>452</v>
      </c>
      <c r="B178" s="12" t="s">
        <v>453</v>
      </c>
      <c r="C178" s="12" t="s">
        <v>385</v>
      </c>
      <c r="D178" s="5" t="s">
        <v>21</v>
      </c>
      <c r="E178" s="5">
        <f t="shared" si="12"/>
        <v>255</v>
      </c>
      <c r="F178">
        <f t="shared" si="13"/>
        <v>1</v>
      </c>
      <c r="G178">
        <f t="shared" si="14"/>
        <v>0</v>
      </c>
      <c r="H178" t="str">
        <f t="shared" si="15"/>
        <v>ShowOnProjectSetupWorkflowUtilities</v>
      </c>
      <c r="I178">
        <f t="shared" si="16"/>
        <v>0</v>
      </c>
      <c r="J178" s="12" t="s">
        <v>454</v>
      </c>
      <c r="K178">
        <f t="shared" si="17"/>
        <v>0</v>
      </c>
      <c r="L178">
        <v>1</v>
      </c>
      <c r="M178" t="s">
        <v>1167</v>
      </c>
      <c r="N178">
        <v>1</v>
      </c>
      <c r="O178" t="s">
        <v>1167</v>
      </c>
      <c r="P178" t="str">
        <f>IF(ISNA(VLOOKUP(A178, '[1]Columns which need to display'!A$2:A$86, 3, FALSE)), "yes", VLOOKUP(A178, '[1]Columns which need to display'!A$2:D$86, 3, FALSE))</f>
        <v>yes</v>
      </c>
      <c r="Q178" s="5">
        <v>255</v>
      </c>
      <c r="R178" t="str">
        <f>IF(LEFT(C178, 3) = "GEP", "no", "yes")</f>
        <v>yes</v>
      </c>
      <c r="S178" s="11"/>
      <c r="T178" s="15"/>
    </row>
    <row r="179" spans="1:20" x14ac:dyDescent="0.35">
      <c r="A179" s="5" t="s">
        <v>455</v>
      </c>
      <c r="B179" s="12" t="s">
        <v>456</v>
      </c>
      <c r="C179" s="12" t="s">
        <v>385</v>
      </c>
      <c r="D179" s="5" t="s">
        <v>21</v>
      </c>
      <c r="E179" s="5">
        <f t="shared" si="12"/>
        <v>255</v>
      </c>
      <c r="F179">
        <f t="shared" si="13"/>
        <v>1</v>
      </c>
      <c r="G179">
        <f t="shared" si="14"/>
        <v>0</v>
      </c>
      <c r="H179" t="str">
        <f t="shared" si="15"/>
        <v>ShowOnProjectSetupWorkflowUtilities</v>
      </c>
      <c r="I179">
        <f t="shared" si="16"/>
        <v>0</v>
      </c>
      <c r="J179" s="12" t="s">
        <v>457</v>
      </c>
      <c r="K179">
        <f t="shared" si="17"/>
        <v>1</v>
      </c>
      <c r="L179">
        <v>1</v>
      </c>
      <c r="M179" t="s">
        <v>1167</v>
      </c>
      <c r="N179">
        <v>1</v>
      </c>
      <c r="O179" t="s">
        <v>1167</v>
      </c>
      <c r="P179" t="str">
        <f>IF(ISNA(VLOOKUP(A179, '[1]Columns which need to display'!A$2:A$86, 3, FALSE)), "yes", VLOOKUP(A179, '[1]Columns which need to display'!A$2:D$86, 3, FALSE))</f>
        <v>yes</v>
      </c>
      <c r="Q179" s="5">
        <v>255</v>
      </c>
      <c r="R179" t="str">
        <f>IF(LEFT(C179, 3) = "GEP", "no", "yes")</f>
        <v>yes</v>
      </c>
      <c r="S179" s="11"/>
      <c r="T179" s="14" t="str">
        <f>VLOOKUP(A179,'[2]From Spend Tech'!C$1:K$649,9,FALSE)</f>
        <v>S</v>
      </c>
    </row>
    <row r="180" spans="1:20" x14ac:dyDescent="0.35">
      <c r="A180" s="5" t="s">
        <v>458</v>
      </c>
      <c r="B180" s="12" t="s">
        <v>459</v>
      </c>
      <c r="C180" s="12" t="s">
        <v>385</v>
      </c>
      <c r="D180" s="5" t="s">
        <v>21</v>
      </c>
      <c r="E180" s="5">
        <f t="shared" si="12"/>
        <v>255</v>
      </c>
      <c r="F180">
        <f t="shared" si="13"/>
        <v>1</v>
      </c>
      <c r="G180">
        <f t="shared" si="14"/>
        <v>0</v>
      </c>
      <c r="H180" t="str">
        <f t="shared" si="15"/>
        <v>ShowOnProjectSetupWorkflowUtilities</v>
      </c>
      <c r="I180">
        <f t="shared" si="16"/>
        <v>0</v>
      </c>
      <c r="J180" s="12" t="s">
        <v>460</v>
      </c>
      <c r="K180">
        <f t="shared" si="17"/>
        <v>0</v>
      </c>
      <c r="L180">
        <v>1</v>
      </c>
      <c r="M180" t="s">
        <v>1167</v>
      </c>
      <c r="N180">
        <v>1</v>
      </c>
      <c r="O180" t="s">
        <v>1167</v>
      </c>
      <c r="P180" t="str">
        <f>IF(ISNA(VLOOKUP(A180, '[1]Columns which need to display'!A$2:A$86, 3, FALSE)), "yes", VLOOKUP(A180, '[1]Columns which need to display'!A$2:D$86, 3, FALSE))</f>
        <v>yes</v>
      </c>
      <c r="Q180" s="5">
        <v>255</v>
      </c>
      <c r="R180" t="str">
        <f>IF(LEFT(C180, 3) = "GEP", "no", "yes")</f>
        <v>yes</v>
      </c>
      <c r="S180" s="11"/>
      <c r="T180" s="15"/>
    </row>
    <row r="181" spans="1:20" x14ac:dyDescent="0.35">
      <c r="A181" s="5" t="s">
        <v>461</v>
      </c>
      <c r="B181" s="12" t="s">
        <v>462</v>
      </c>
      <c r="C181" s="12" t="s">
        <v>385</v>
      </c>
      <c r="D181" s="5" t="s">
        <v>21</v>
      </c>
      <c r="E181" s="5">
        <f t="shared" si="12"/>
        <v>255</v>
      </c>
      <c r="F181">
        <f t="shared" si="13"/>
        <v>1</v>
      </c>
      <c r="G181">
        <f t="shared" si="14"/>
        <v>0</v>
      </c>
      <c r="H181" t="str">
        <f t="shared" si="15"/>
        <v>ShowOnProjectSetupWorkflowUtilities</v>
      </c>
      <c r="I181">
        <f t="shared" si="16"/>
        <v>0</v>
      </c>
      <c r="J181" s="12" t="s">
        <v>463</v>
      </c>
      <c r="K181">
        <f t="shared" si="17"/>
        <v>0</v>
      </c>
      <c r="L181">
        <v>1</v>
      </c>
      <c r="M181" t="s">
        <v>1167</v>
      </c>
      <c r="N181">
        <v>1</v>
      </c>
      <c r="O181" t="s">
        <v>1167</v>
      </c>
      <c r="P181" t="str">
        <f>IF(ISNA(VLOOKUP(A181, '[1]Columns which need to display'!A$2:A$86, 3, FALSE)), "yes", VLOOKUP(A181, '[1]Columns which need to display'!A$2:D$86, 3, FALSE))</f>
        <v>yes</v>
      </c>
      <c r="Q181" s="5">
        <v>255</v>
      </c>
      <c r="R181" t="str">
        <f>IF(LEFT(C181, 3) = "GEP", "no", "yes")</f>
        <v>yes</v>
      </c>
      <c r="S181" s="11"/>
      <c r="T181" s="15"/>
    </row>
    <row r="182" spans="1:20" x14ac:dyDescent="0.35">
      <c r="A182" s="5" t="s">
        <v>464</v>
      </c>
      <c r="B182" s="12" t="s">
        <v>465</v>
      </c>
      <c r="C182" s="12" t="s">
        <v>385</v>
      </c>
      <c r="D182" s="5" t="s">
        <v>21</v>
      </c>
      <c r="E182" s="5">
        <f t="shared" si="12"/>
        <v>255</v>
      </c>
      <c r="F182">
        <f t="shared" si="13"/>
        <v>1</v>
      </c>
      <c r="G182">
        <f t="shared" si="14"/>
        <v>0</v>
      </c>
      <c r="H182" t="str">
        <f t="shared" si="15"/>
        <v>ShowOnProjectSetupWorkflowUtilities</v>
      </c>
      <c r="I182">
        <f t="shared" si="16"/>
        <v>0</v>
      </c>
      <c r="J182" s="12" t="s">
        <v>466</v>
      </c>
      <c r="K182">
        <f t="shared" si="17"/>
        <v>1</v>
      </c>
      <c r="L182">
        <v>1</v>
      </c>
      <c r="M182" t="s">
        <v>1167</v>
      </c>
      <c r="N182">
        <v>1</v>
      </c>
      <c r="O182" t="s">
        <v>1167</v>
      </c>
      <c r="P182" t="str">
        <f>IF(ISNA(VLOOKUP(A182, '[1]Columns which need to display'!A$2:A$86, 3, FALSE)), "yes", VLOOKUP(A182, '[1]Columns which need to display'!A$2:D$86, 3, FALSE))</f>
        <v>yes</v>
      </c>
      <c r="Q182" s="5">
        <v>255</v>
      </c>
      <c r="R182" t="str">
        <f>IF(LEFT(C182, 3) = "GEP", "no", "yes")</f>
        <v>yes</v>
      </c>
      <c r="S182" s="11"/>
      <c r="T182" s="14" t="str">
        <f>VLOOKUP(A182,'[2]From Spend Tech'!C$1:K$649,9,FALSE)</f>
        <v>S</v>
      </c>
    </row>
    <row r="183" spans="1:20" x14ac:dyDescent="0.35">
      <c r="A183" s="5" t="s">
        <v>467</v>
      </c>
      <c r="B183" s="12" t="s">
        <v>468</v>
      </c>
      <c r="C183" s="12" t="s">
        <v>385</v>
      </c>
      <c r="D183" s="5" t="s">
        <v>21</v>
      </c>
      <c r="E183" s="5">
        <f t="shared" si="12"/>
        <v>255</v>
      </c>
      <c r="F183">
        <f t="shared" si="13"/>
        <v>1</v>
      </c>
      <c r="G183">
        <f t="shared" si="14"/>
        <v>0</v>
      </c>
      <c r="H183" t="str">
        <f t="shared" si="15"/>
        <v>ShowOnProjectSetupWorkflowUtilities</v>
      </c>
      <c r="I183">
        <f t="shared" si="16"/>
        <v>0</v>
      </c>
      <c r="J183" s="12" t="s">
        <v>469</v>
      </c>
      <c r="K183">
        <f t="shared" si="17"/>
        <v>0</v>
      </c>
      <c r="L183">
        <v>1</v>
      </c>
      <c r="M183" t="s">
        <v>1167</v>
      </c>
      <c r="N183">
        <v>1</v>
      </c>
      <c r="O183" t="s">
        <v>1167</v>
      </c>
      <c r="P183" t="str">
        <f>IF(ISNA(VLOOKUP(A183, '[1]Columns which need to display'!A$2:A$86, 3, FALSE)), "yes", VLOOKUP(A183, '[1]Columns which need to display'!A$2:D$86, 3, FALSE))</f>
        <v>yes</v>
      </c>
      <c r="Q183" s="5">
        <v>255</v>
      </c>
      <c r="R183" t="str">
        <f>IF(LEFT(C183, 3) = "GEP", "no", "yes")</f>
        <v>yes</v>
      </c>
      <c r="S183" s="11"/>
      <c r="T183" s="15"/>
    </row>
    <row r="184" spans="1:20" x14ac:dyDescent="0.35">
      <c r="A184" s="5" t="s">
        <v>470</v>
      </c>
      <c r="B184" s="12" t="s">
        <v>471</v>
      </c>
      <c r="C184" s="12" t="s">
        <v>417</v>
      </c>
      <c r="D184" s="5" t="s">
        <v>21</v>
      </c>
      <c r="E184" s="5">
        <f t="shared" si="12"/>
        <v>255</v>
      </c>
      <c r="F184">
        <f t="shared" si="13"/>
        <v>0</v>
      </c>
      <c r="G184">
        <f t="shared" si="14"/>
        <v>0</v>
      </c>
      <c r="H184" t="str">
        <f t="shared" si="15"/>
        <v>ShowOnProjectSetupWorkflowUtilities</v>
      </c>
      <c r="I184">
        <f t="shared" si="16"/>
        <v>0</v>
      </c>
      <c r="J184" s="12"/>
      <c r="K184">
        <f t="shared" si="17"/>
        <v>0</v>
      </c>
      <c r="L184">
        <v>1</v>
      </c>
      <c r="M184" t="s">
        <v>1167</v>
      </c>
      <c r="N184">
        <v>1</v>
      </c>
      <c r="O184" t="s">
        <v>1167</v>
      </c>
      <c r="P184" t="str">
        <f>IF(ISNA(VLOOKUP(A184, '[1]Columns which need to display'!A$2:A$86, 3, FALSE)), "yes", VLOOKUP(A184, '[1]Columns which need to display'!A$2:D$86, 3, FALSE))</f>
        <v>yes</v>
      </c>
      <c r="Q184" s="5">
        <v>255</v>
      </c>
      <c r="R184" t="str">
        <f>IF(LEFT(C184, 3) = "GEP", "no", "yes")</f>
        <v>no</v>
      </c>
      <c r="S184" s="11"/>
      <c r="T184" s="15"/>
    </row>
    <row r="185" spans="1:20" x14ac:dyDescent="0.35">
      <c r="A185" s="5" t="s">
        <v>472</v>
      </c>
      <c r="B185" s="12" t="s">
        <v>473</v>
      </c>
      <c r="C185" s="12" t="s">
        <v>474</v>
      </c>
      <c r="D185" s="5" t="s">
        <v>21</v>
      </c>
      <c r="E185" s="5">
        <f t="shared" si="12"/>
        <v>255</v>
      </c>
      <c r="F185">
        <f t="shared" si="13"/>
        <v>1</v>
      </c>
      <c r="G185">
        <f t="shared" si="14"/>
        <v>0</v>
      </c>
      <c r="H185" t="str">
        <f t="shared" si="15"/>
        <v>ShowOnProjectSetupWorkflowUtilities</v>
      </c>
      <c r="I185">
        <f t="shared" si="16"/>
        <v>0</v>
      </c>
      <c r="J185" s="12"/>
      <c r="K185">
        <f t="shared" si="17"/>
        <v>1</v>
      </c>
      <c r="L185">
        <v>1</v>
      </c>
      <c r="M185" t="s">
        <v>1167</v>
      </c>
      <c r="N185">
        <v>1</v>
      </c>
      <c r="O185" t="s">
        <v>1167</v>
      </c>
      <c r="P185" t="str">
        <f>IF(ISNA(VLOOKUP(A185, '[1]Columns which need to display'!A$2:A$86, 3, FALSE)), "yes", VLOOKUP(A185, '[1]Columns which need to display'!A$2:D$86, 3, FALSE))</f>
        <v>yes</v>
      </c>
      <c r="Q185" s="5">
        <v>255</v>
      </c>
      <c r="R185" t="str">
        <f>IF(LEFT(C185, 3) = "GEP", "no", "yes")</f>
        <v>yes</v>
      </c>
      <c r="S185" s="11"/>
      <c r="T185" s="14" t="str">
        <f>VLOOKUP(A185,'[2]From Spend Tech'!C$1:K$649,9,FALSE)</f>
        <v>S</v>
      </c>
    </row>
    <row r="186" spans="1:20" x14ac:dyDescent="0.35">
      <c r="A186" s="5" t="s">
        <v>475</v>
      </c>
      <c r="B186" s="12" t="s">
        <v>476</v>
      </c>
      <c r="C186" s="12" t="s">
        <v>474</v>
      </c>
      <c r="D186" s="5" t="s">
        <v>21</v>
      </c>
      <c r="E186" s="5">
        <f t="shared" si="12"/>
        <v>255</v>
      </c>
      <c r="F186">
        <f t="shared" si="13"/>
        <v>1</v>
      </c>
      <c r="G186">
        <f t="shared" si="14"/>
        <v>0</v>
      </c>
      <c r="H186" t="str">
        <f t="shared" si="15"/>
        <v>ShowOnProjectSetupWorkflowUtilities</v>
      </c>
      <c r="I186">
        <f t="shared" si="16"/>
        <v>0</v>
      </c>
      <c r="J186" s="12"/>
      <c r="K186">
        <f t="shared" si="17"/>
        <v>1</v>
      </c>
      <c r="L186">
        <v>1</v>
      </c>
      <c r="M186" t="s">
        <v>1167</v>
      </c>
      <c r="N186">
        <v>1</v>
      </c>
      <c r="O186" t="s">
        <v>1167</v>
      </c>
      <c r="P186" t="str">
        <f>IF(ISNA(VLOOKUP(A186, '[1]Columns which need to display'!A$2:A$86, 3, FALSE)), "yes", VLOOKUP(A186, '[1]Columns which need to display'!A$2:D$86, 3, FALSE))</f>
        <v>yes</v>
      </c>
      <c r="Q186" s="5">
        <v>255</v>
      </c>
      <c r="R186" t="str">
        <f>IF(LEFT(C186, 3) = "GEP", "no", "yes")</f>
        <v>yes</v>
      </c>
      <c r="S186" s="11"/>
      <c r="T186" s="14" t="str">
        <f>VLOOKUP(A186,'[2]From Spend Tech'!C$1:K$649,9,FALSE)</f>
        <v>S</v>
      </c>
    </row>
    <row r="187" spans="1:20" x14ac:dyDescent="0.35">
      <c r="A187" s="5" t="s">
        <v>477</v>
      </c>
      <c r="B187" s="12" t="s">
        <v>478</v>
      </c>
      <c r="C187" s="12" t="s">
        <v>474</v>
      </c>
      <c r="D187" s="5" t="s">
        <v>21</v>
      </c>
      <c r="E187" s="5">
        <f t="shared" si="12"/>
        <v>255</v>
      </c>
      <c r="F187">
        <f t="shared" si="13"/>
        <v>1</v>
      </c>
      <c r="G187">
        <f t="shared" si="14"/>
        <v>0</v>
      </c>
      <c r="H187" t="str">
        <f t="shared" si="15"/>
        <v>ShowOnProjectSetupWorkflowUtilities</v>
      </c>
      <c r="I187">
        <f t="shared" si="16"/>
        <v>0</v>
      </c>
      <c r="J187" s="12"/>
      <c r="K187">
        <f t="shared" si="17"/>
        <v>1</v>
      </c>
      <c r="L187">
        <v>1</v>
      </c>
      <c r="M187" t="s">
        <v>1167</v>
      </c>
      <c r="N187">
        <v>1</v>
      </c>
      <c r="O187" t="s">
        <v>1167</v>
      </c>
      <c r="P187" t="str">
        <f>IF(ISNA(VLOOKUP(A187, '[1]Columns which need to display'!A$2:A$86, 3, FALSE)), "yes", VLOOKUP(A187, '[1]Columns which need to display'!A$2:D$86, 3, FALSE))</f>
        <v>yes</v>
      </c>
      <c r="Q187" s="5">
        <v>255</v>
      </c>
      <c r="R187" t="str">
        <f>IF(LEFT(C187, 3) = "GEP", "no", "yes")</f>
        <v>yes</v>
      </c>
      <c r="S187" s="11"/>
      <c r="T187" s="14" t="str">
        <f>VLOOKUP(A187,'[2]From Spend Tech'!C$1:K$649,9,FALSE)</f>
        <v>S</v>
      </c>
    </row>
    <row r="188" spans="1:20" x14ac:dyDescent="0.35">
      <c r="A188" s="5" t="s">
        <v>479</v>
      </c>
      <c r="B188" s="12" t="s">
        <v>480</v>
      </c>
      <c r="C188" s="12" t="s">
        <v>474</v>
      </c>
      <c r="D188" s="5" t="s">
        <v>21</v>
      </c>
      <c r="E188" s="5">
        <f t="shared" si="12"/>
        <v>255</v>
      </c>
      <c r="F188">
        <f t="shared" si="13"/>
        <v>1</v>
      </c>
      <c r="G188">
        <f t="shared" si="14"/>
        <v>0</v>
      </c>
      <c r="H188" t="str">
        <f t="shared" si="15"/>
        <v>ShowOnProjectSetupWorkflowUtilities</v>
      </c>
      <c r="I188">
        <f t="shared" si="16"/>
        <v>0</v>
      </c>
      <c r="J188" s="12"/>
      <c r="K188">
        <f t="shared" si="17"/>
        <v>1</v>
      </c>
      <c r="L188">
        <v>1</v>
      </c>
      <c r="M188" t="s">
        <v>1167</v>
      </c>
      <c r="N188">
        <v>1</v>
      </c>
      <c r="O188" t="s">
        <v>1167</v>
      </c>
      <c r="P188" t="str">
        <f>IF(ISNA(VLOOKUP(A188, '[1]Columns which need to display'!A$2:A$86, 3, FALSE)), "yes", VLOOKUP(A188, '[1]Columns which need to display'!A$2:D$86, 3, FALSE))</f>
        <v>yes</v>
      </c>
      <c r="Q188" s="5">
        <v>255</v>
      </c>
      <c r="R188" t="str">
        <f>IF(LEFT(C188, 3) = "GEP", "no", "yes")</f>
        <v>yes</v>
      </c>
      <c r="S188" s="11"/>
      <c r="T188" s="14" t="str">
        <f>VLOOKUP(A188,'[2]From Spend Tech'!C$1:K$649,9,FALSE)</f>
        <v>S</v>
      </c>
    </row>
    <row r="189" spans="1:20" x14ac:dyDescent="0.35">
      <c r="A189" s="5" t="s">
        <v>481</v>
      </c>
      <c r="B189" s="12" t="s">
        <v>482</v>
      </c>
      <c r="C189" s="12" t="s">
        <v>474</v>
      </c>
      <c r="D189" s="5" t="s">
        <v>21</v>
      </c>
      <c r="E189" s="5">
        <f t="shared" si="12"/>
        <v>255</v>
      </c>
      <c r="F189">
        <f t="shared" si="13"/>
        <v>1</v>
      </c>
      <c r="G189">
        <f t="shared" si="14"/>
        <v>0</v>
      </c>
      <c r="H189" t="str">
        <f t="shared" si="15"/>
        <v>ShowOnProjectSetupWorkflowUtilities</v>
      </c>
      <c r="I189">
        <f t="shared" si="16"/>
        <v>0</v>
      </c>
      <c r="J189" s="12"/>
      <c r="K189">
        <f t="shared" si="17"/>
        <v>1</v>
      </c>
      <c r="L189">
        <v>1</v>
      </c>
      <c r="M189" t="s">
        <v>1167</v>
      </c>
      <c r="N189">
        <v>1</v>
      </c>
      <c r="O189" t="s">
        <v>1167</v>
      </c>
      <c r="P189" t="str">
        <f>IF(ISNA(VLOOKUP(A189, '[1]Columns which need to display'!A$2:A$86, 3, FALSE)), "yes", VLOOKUP(A189, '[1]Columns which need to display'!A$2:D$86, 3, FALSE))</f>
        <v>yes</v>
      </c>
      <c r="Q189" s="5">
        <v>255</v>
      </c>
      <c r="R189" t="str">
        <f>IF(LEFT(C189, 3) = "GEP", "no", "yes")</f>
        <v>yes</v>
      </c>
      <c r="S189" s="11"/>
      <c r="T189" s="14" t="str">
        <f>VLOOKUP(A189,'[2]From Spend Tech'!C$1:K$649,9,FALSE)</f>
        <v>S</v>
      </c>
    </row>
    <row r="190" spans="1:20" x14ac:dyDescent="0.35">
      <c r="A190" s="5" t="s">
        <v>483</v>
      </c>
      <c r="B190" s="12" t="s">
        <v>484</v>
      </c>
      <c r="C190" s="12" t="s">
        <v>474</v>
      </c>
      <c r="D190" s="5" t="s">
        <v>21</v>
      </c>
      <c r="E190" s="5">
        <f t="shared" si="12"/>
        <v>255</v>
      </c>
      <c r="F190">
        <f t="shared" si="13"/>
        <v>1</v>
      </c>
      <c r="G190">
        <f t="shared" si="14"/>
        <v>0</v>
      </c>
      <c r="H190" t="str">
        <f t="shared" si="15"/>
        <v>ShowOnProjectSetupWorkflowUtilities</v>
      </c>
      <c r="I190">
        <f t="shared" si="16"/>
        <v>0</v>
      </c>
      <c r="J190" s="12"/>
      <c r="K190">
        <f t="shared" si="17"/>
        <v>1</v>
      </c>
      <c r="L190">
        <v>1</v>
      </c>
      <c r="M190" t="s">
        <v>1167</v>
      </c>
      <c r="N190">
        <v>1</v>
      </c>
      <c r="O190" t="s">
        <v>1167</v>
      </c>
      <c r="P190" t="str">
        <f>IF(ISNA(VLOOKUP(A190, '[1]Columns which need to display'!A$2:A$86, 3, FALSE)), "yes", VLOOKUP(A190, '[1]Columns which need to display'!A$2:D$86, 3, FALSE))</f>
        <v>yes</v>
      </c>
      <c r="Q190" s="5">
        <v>255</v>
      </c>
      <c r="R190" t="str">
        <f>IF(LEFT(C190, 3) = "GEP", "no", "yes")</f>
        <v>yes</v>
      </c>
      <c r="S190" s="11"/>
      <c r="T190" s="14" t="str">
        <f>VLOOKUP(A190,'[2]From Spend Tech'!C$1:K$649,9,FALSE)</f>
        <v>S</v>
      </c>
    </row>
    <row r="191" spans="1:20" x14ac:dyDescent="0.35">
      <c r="A191" s="5" t="s">
        <v>485</v>
      </c>
      <c r="B191" s="12" t="s">
        <v>486</v>
      </c>
      <c r="C191" s="12" t="s">
        <v>474</v>
      </c>
      <c r="D191" s="5" t="s">
        <v>21</v>
      </c>
      <c r="E191" s="5">
        <f t="shared" si="12"/>
        <v>255</v>
      </c>
      <c r="F191">
        <f t="shared" si="13"/>
        <v>1</v>
      </c>
      <c r="G191">
        <f t="shared" si="14"/>
        <v>0</v>
      </c>
      <c r="H191" t="str">
        <f t="shared" si="15"/>
        <v>ShowOnProjectSetupWorkflowUtilities</v>
      </c>
      <c r="I191">
        <f t="shared" si="16"/>
        <v>0</v>
      </c>
      <c r="J191" s="12"/>
      <c r="K191">
        <f t="shared" si="17"/>
        <v>1</v>
      </c>
      <c r="L191">
        <v>1</v>
      </c>
      <c r="M191" t="s">
        <v>1167</v>
      </c>
      <c r="N191">
        <v>1</v>
      </c>
      <c r="O191" t="s">
        <v>1167</v>
      </c>
      <c r="P191" t="str">
        <f>IF(ISNA(VLOOKUP(A191, '[1]Columns which need to display'!A$2:A$86, 3, FALSE)), "yes", VLOOKUP(A191, '[1]Columns which need to display'!A$2:D$86, 3, FALSE))</f>
        <v>yes</v>
      </c>
      <c r="Q191" s="5">
        <v>255</v>
      </c>
      <c r="R191" t="str">
        <f>IF(LEFT(C191, 3) = "GEP", "no", "yes")</f>
        <v>yes</v>
      </c>
      <c r="S191" s="11"/>
      <c r="T191" s="14" t="str">
        <f>VLOOKUP(A191,'[2]From Spend Tech'!C$1:K$649,9,FALSE)</f>
        <v>S</v>
      </c>
    </row>
    <row r="192" spans="1:20" x14ac:dyDescent="0.35">
      <c r="A192" s="5" t="s">
        <v>487</v>
      </c>
      <c r="B192" s="12" t="s">
        <v>488</v>
      </c>
      <c r="C192" s="12" t="s">
        <v>474</v>
      </c>
      <c r="D192" s="5" t="s">
        <v>21</v>
      </c>
      <c r="E192" s="5">
        <f t="shared" si="12"/>
        <v>255</v>
      </c>
      <c r="F192">
        <f t="shared" si="13"/>
        <v>1</v>
      </c>
      <c r="G192">
        <f t="shared" si="14"/>
        <v>0</v>
      </c>
      <c r="H192" t="str">
        <f t="shared" si="15"/>
        <v>ShowOnProjectSetupWorkflowUtilities</v>
      </c>
      <c r="I192">
        <f t="shared" si="16"/>
        <v>0</v>
      </c>
      <c r="J192" s="12"/>
      <c r="K192">
        <f t="shared" si="17"/>
        <v>0</v>
      </c>
      <c r="L192">
        <v>1</v>
      </c>
      <c r="M192" t="s">
        <v>1167</v>
      </c>
      <c r="N192">
        <v>1</v>
      </c>
      <c r="O192" t="s">
        <v>1167</v>
      </c>
      <c r="P192" t="str">
        <f>IF(ISNA(VLOOKUP(A192, '[1]Columns which need to display'!A$2:A$86, 3, FALSE)), "yes", VLOOKUP(A192, '[1]Columns which need to display'!A$2:D$86, 3, FALSE))</f>
        <v>yes</v>
      </c>
      <c r="Q192" s="5">
        <v>255</v>
      </c>
      <c r="R192" t="str">
        <f>IF(LEFT(C192, 3) = "GEP", "no", "yes")</f>
        <v>yes</v>
      </c>
      <c r="S192" s="11"/>
      <c r="T192" s="15"/>
    </row>
    <row r="193" spans="1:20" x14ac:dyDescent="0.35">
      <c r="A193" s="5" t="s">
        <v>489</v>
      </c>
      <c r="B193" s="12" t="s">
        <v>490</v>
      </c>
      <c r="C193" s="12" t="s">
        <v>474</v>
      </c>
      <c r="D193" s="5" t="s">
        <v>21</v>
      </c>
      <c r="E193" s="5">
        <f t="shared" si="12"/>
        <v>255</v>
      </c>
      <c r="F193">
        <f t="shared" si="13"/>
        <v>1</v>
      </c>
      <c r="G193">
        <f t="shared" si="14"/>
        <v>0</v>
      </c>
      <c r="H193" t="str">
        <f t="shared" si="15"/>
        <v>ShowOnProjectSetupWorkflowUtilities</v>
      </c>
      <c r="I193">
        <f t="shared" si="16"/>
        <v>0</v>
      </c>
      <c r="J193" s="12"/>
      <c r="K193">
        <f t="shared" si="17"/>
        <v>0</v>
      </c>
      <c r="L193">
        <v>1</v>
      </c>
      <c r="M193" t="s">
        <v>1167</v>
      </c>
      <c r="N193">
        <v>1</v>
      </c>
      <c r="O193" t="s">
        <v>1167</v>
      </c>
      <c r="P193" t="str">
        <f>IF(ISNA(VLOOKUP(A193, '[1]Columns which need to display'!A$2:A$86, 3, FALSE)), "yes", VLOOKUP(A193, '[1]Columns which need to display'!A$2:D$86, 3, FALSE))</f>
        <v>yes</v>
      </c>
      <c r="Q193" s="5">
        <v>255</v>
      </c>
      <c r="R193" t="str">
        <f>IF(LEFT(C193, 3) = "GEP", "no", "yes")</f>
        <v>yes</v>
      </c>
      <c r="S193" s="11"/>
      <c r="T193" s="15"/>
    </row>
    <row r="194" spans="1:20" x14ac:dyDescent="0.35">
      <c r="A194" s="5" t="s">
        <v>491</v>
      </c>
      <c r="B194" s="12" t="s">
        <v>492</v>
      </c>
      <c r="C194" s="12" t="s">
        <v>474</v>
      </c>
      <c r="D194" s="5" t="s">
        <v>21</v>
      </c>
      <c r="E194" s="5">
        <f t="shared" si="12"/>
        <v>255</v>
      </c>
      <c r="F194">
        <f t="shared" si="13"/>
        <v>1</v>
      </c>
      <c r="G194">
        <f t="shared" si="14"/>
        <v>0</v>
      </c>
      <c r="H194" t="str">
        <f t="shared" si="15"/>
        <v>ShowOnProjectSetupWorkflowUtilities</v>
      </c>
      <c r="I194">
        <f t="shared" si="16"/>
        <v>0</v>
      </c>
      <c r="J194" s="12"/>
      <c r="K194">
        <f t="shared" si="17"/>
        <v>0</v>
      </c>
      <c r="L194">
        <v>1</v>
      </c>
      <c r="M194" t="s">
        <v>1167</v>
      </c>
      <c r="N194">
        <v>1</v>
      </c>
      <c r="O194" t="s">
        <v>1167</v>
      </c>
      <c r="P194" t="str">
        <f>IF(ISNA(VLOOKUP(A194, '[1]Columns which need to display'!A$2:A$86, 3, FALSE)), "yes", VLOOKUP(A194, '[1]Columns which need to display'!A$2:D$86, 3, FALSE))</f>
        <v>yes</v>
      </c>
      <c r="Q194" s="5">
        <v>255</v>
      </c>
      <c r="R194" t="str">
        <f>IF(LEFT(C194, 3) = "GEP", "no", "yes")</f>
        <v>yes</v>
      </c>
      <c r="S194" s="11"/>
      <c r="T194" s="15"/>
    </row>
    <row r="195" spans="1:20" x14ac:dyDescent="0.35">
      <c r="A195" s="5" t="s">
        <v>493</v>
      </c>
      <c r="B195" s="12" t="s">
        <v>494</v>
      </c>
      <c r="C195" s="12" t="s">
        <v>474</v>
      </c>
      <c r="D195" s="5" t="s">
        <v>21</v>
      </c>
      <c r="E195" s="5">
        <f t="shared" ref="E195:E258" si="18">IF(Q195 = "", 0, Q195)</f>
        <v>255</v>
      </c>
      <c r="F195">
        <f t="shared" ref="F195:F258" si="19">IF(LEFT(C195, 3) = "GEP", 0, 1)</f>
        <v>1</v>
      </c>
      <c r="G195">
        <f t="shared" ref="G195:G258" si="20">IF(S195 = "PK", 1, 0)</f>
        <v>0</v>
      </c>
      <c r="H195" t="str">
        <f t="shared" ref="H195:H258" si="21">IF(P195 = "no", "HideEverywhere", "ShowOnProjectSetupWorkflowUtilities")</f>
        <v>ShowOnProjectSetupWorkflowUtilities</v>
      </c>
      <c r="I195">
        <f t="shared" ref="I195:I258" si="22">IF(P195 = "yes  (selected by default, user should not unselect)", 1, 0)</f>
        <v>0</v>
      </c>
      <c r="J195" s="12"/>
      <c r="K195">
        <f t="shared" ref="K195:K258" si="23">IF(T195 = "S", 1, 0)</f>
        <v>0</v>
      </c>
      <c r="L195">
        <v>1</v>
      </c>
      <c r="M195" t="s">
        <v>1167</v>
      </c>
      <c r="N195">
        <v>1</v>
      </c>
      <c r="O195" t="s">
        <v>1167</v>
      </c>
      <c r="P195" t="str">
        <f>IF(ISNA(VLOOKUP(A195, '[1]Columns which need to display'!A$2:A$86, 3, FALSE)), "yes", VLOOKUP(A195, '[1]Columns which need to display'!A$2:D$86, 3, FALSE))</f>
        <v>yes</v>
      </c>
      <c r="Q195" s="5">
        <v>255</v>
      </c>
      <c r="R195" t="str">
        <f>IF(LEFT(C195, 3) = "GEP", "no", "yes")</f>
        <v>yes</v>
      </c>
      <c r="S195" s="11"/>
      <c r="T195" s="15"/>
    </row>
    <row r="196" spans="1:20" x14ac:dyDescent="0.35">
      <c r="A196" s="5" t="s">
        <v>495</v>
      </c>
      <c r="B196" s="12" t="s">
        <v>496</v>
      </c>
      <c r="C196" s="12" t="s">
        <v>474</v>
      </c>
      <c r="D196" s="5" t="s">
        <v>21</v>
      </c>
      <c r="E196" s="5">
        <f t="shared" si="18"/>
        <v>255</v>
      </c>
      <c r="F196">
        <f t="shared" si="19"/>
        <v>1</v>
      </c>
      <c r="G196">
        <f t="shared" si="20"/>
        <v>0</v>
      </c>
      <c r="H196" t="str">
        <f t="shared" si="21"/>
        <v>ShowOnProjectSetupWorkflowUtilities</v>
      </c>
      <c r="I196">
        <f t="shared" si="22"/>
        <v>0</v>
      </c>
      <c r="J196" s="12"/>
      <c r="K196">
        <f t="shared" si="23"/>
        <v>0</v>
      </c>
      <c r="L196">
        <v>1</v>
      </c>
      <c r="M196" t="s">
        <v>1167</v>
      </c>
      <c r="N196">
        <v>1</v>
      </c>
      <c r="O196" t="s">
        <v>1167</v>
      </c>
      <c r="P196" t="str">
        <f>IF(ISNA(VLOOKUP(A196, '[1]Columns which need to display'!A$2:A$86, 3, FALSE)), "yes", VLOOKUP(A196, '[1]Columns which need to display'!A$2:D$86, 3, FALSE))</f>
        <v>yes</v>
      </c>
      <c r="Q196" s="5">
        <v>255</v>
      </c>
      <c r="R196" t="str">
        <f>IF(LEFT(C196, 3) = "GEP", "no", "yes")</f>
        <v>yes</v>
      </c>
      <c r="S196" s="11"/>
      <c r="T196" s="15"/>
    </row>
    <row r="197" spans="1:20" x14ac:dyDescent="0.35">
      <c r="A197" s="5" t="s">
        <v>497</v>
      </c>
      <c r="B197" s="12" t="s">
        <v>498</v>
      </c>
      <c r="C197" s="12" t="s">
        <v>474</v>
      </c>
      <c r="D197" s="5" t="s">
        <v>21</v>
      </c>
      <c r="E197" s="5">
        <f t="shared" si="18"/>
        <v>255</v>
      </c>
      <c r="F197">
        <f t="shared" si="19"/>
        <v>1</v>
      </c>
      <c r="G197">
        <f t="shared" si="20"/>
        <v>0</v>
      </c>
      <c r="H197" t="str">
        <f t="shared" si="21"/>
        <v>ShowOnProjectSetupWorkflowUtilities</v>
      </c>
      <c r="I197">
        <f t="shared" si="22"/>
        <v>0</v>
      </c>
      <c r="J197" s="12"/>
      <c r="K197">
        <f t="shared" si="23"/>
        <v>0</v>
      </c>
      <c r="L197">
        <v>1</v>
      </c>
      <c r="M197" t="s">
        <v>1167</v>
      </c>
      <c r="N197">
        <v>1</v>
      </c>
      <c r="O197" t="s">
        <v>1167</v>
      </c>
      <c r="P197" t="str">
        <f>IF(ISNA(VLOOKUP(A197, '[1]Columns which need to display'!A$2:A$86, 3, FALSE)), "yes", VLOOKUP(A197, '[1]Columns which need to display'!A$2:D$86, 3, FALSE))</f>
        <v>yes</v>
      </c>
      <c r="Q197" s="5">
        <v>255</v>
      </c>
      <c r="R197" t="str">
        <f>IF(LEFT(C197, 3) = "GEP", "no", "yes")</f>
        <v>yes</v>
      </c>
      <c r="S197" s="11"/>
      <c r="T197" s="15"/>
    </row>
    <row r="198" spans="1:20" x14ac:dyDescent="0.35">
      <c r="A198" s="5" t="s">
        <v>499</v>
      </c>
      <c r="B198" s="12" t="s">
        <v>500</v>
      </c>
      <c r="C198" s="12" t="s">
        <v>474</v>
      </c>
      <c r="D198" s="5" t="s">
        <v>21</v>
      </c>
      <c r="E198" s="5">
        <f t="shared" si="18"/>
        <v>255</v>
      </c>
      <c r="F198">
        <f t="shared" si="19"/>
        <v>1</v>
      </c>
      <c r="G198">
        <f t="shared" si="20"/>
        <v>0</v>
      </c>
      <c r="H198" t="str">
        <f t="shared" si="21"/>
        <v>ShowOnProjectSetupWorkflowUtilities</v>
      </c>
      <c r="I198">
        <f t="shared" si="22"/>
        <v>0</v>
      </c>
      <c r="J198" s="12"/>
      <c r="K198">
        <f t="shared" si="23"/>
        <v>0</v>
      </c>
      <c r="L198">
        <v>1</v>
      </c>
      <c r="M198" t="s">
        <v>1167</v>
      </c>
      <c r="N198">
        <v>1</v>
      </c>
      <c r="O198" t="s">
        <v>1167</v>
      </c>
      <c r="P198" t="str">
        <f>IF(ISNA(VLOOKUP(A198, '[1]Columns which need to display'!A$2:A$86, 3, FALSE)), "yes", VLOOKUP(A198, '[1]Columns which need to display'!A$2:D$86, 3, FALSE))</f>
        <v>yes</v>
      </c>
      <c r="Q198" s="5">
        <v>255</v>
      </c>
      <c r="R198" t="str">
        <f>IF(LEFT(C198, 3) = "GEP", "no", "yes")</f>
        <v>yes</v>
      </c>
      <c r="S198" s="11"/>
      <c r="T198" s="15"/>
    </row>
    <row r="199" spans="1:20" x14ac:dyDescent="0.35">
      <c r="A199" s="5" t="s">
        <v>501</v>
      </c>
      <c r="B199" s="12" t="s">
        <v>502</v>
      </c>
      <c r="C199" s="12" t="s">
        <v>474</v>
      </c>
      <c r="D199" s="5" t="s">
        <v>21</v>
      </c>
      <c r="E199" s="5">
        <f t="shared" si="18"/>
        <v>255</v>
      </c>
      <c r="F199">
        <f t="shared" si="19"/>
        <v>1</v>
      </c>
      <c r="G199">
        <f t="shared" si="20"/>
        <v>0</v>
      </c>
      <c r="H199" t="str">
        <f t="shared" si="21"/>
        <v>ShowOnProjectSetupWorkflowUtilities</v>
      </c>
      <c r="I199">
        <f t="shared" si="22"/>
        <v>0</v>
      </c>
      <c r="J199" s="12"/>
      <c r="K199">
        <f t="shared" si="23"/>
        <v>0</v>
      </c>
      <c r="L199">
        <v>1</v>
      </c>
      <c r="M199" t="s">
        <v>1167</v>
      </c>
      <c r="N199">
        <v>1</v>
      </c>
      <c r="O199" t="s">
        <v>1167</v>
      </c>
      <c r="P199" t="str">
        <f>IF(ISNA(VLOOKUP(A199, '[1]Columns which need to display'!A$2:A$86, 3, FALSE)), "yes", VLOOKUP(A199, '[1]Columns which need to display'!A$2:D$86, 3, FALSE))</f>
        <v>yes</v>
      </c>
      <c r="Q199" s="5">
        <v>255</v>
      </c>
      <c r="R199" t="str">
        <f>IF(LEFT(C199, 3) = "GEP", "no", "yes")</f>
        <v>yes</v>
      </c>
      <c r="S199" s="11"/>
      <c r="T199" s="15"/>
    </row>
    <row r="200" spans="1:20" x14ac:dyDescent="0.35">
      <c r="A200" s="5" t="s">
        <v>503</v>
      </c>
      <c r="B200" s="12" t="s">
        <v>504</v>
      </c>
      <c r="C200" s="12" t="s">
        <v>474</v>
      </c>
      <c r="D200" s="5" t="s">
        <v>21</v>
      </c>
      <c r="E200" s="5">
        <f t="shared" si="18"/>
        <v>255</v>
      </c>
      <c r="F200">
        <f t="shared" si="19"/>
        <v>1</v>
      </c>
      <c r="G200">
        <f t="shared" si="20"/>
        <v>0</v>
      </c>
      <c r="H200" t="str">
        <f t="shared" si="21"/>
        <v>ShowOnProjectSetupWorkflowUtilities</v>
      </c>
      <c r="I200">
        <f t="shared" si="22"/>
        <v>0</v>
      </c>
      <c r="J200" s="12"/>
      <c r="K200">
        <f t="shared" si="23"/>
        <v>0</v>
      </c>
      <c r="L200">
        <v>1</v>
      </c>
      <c r="M200" t="s">
        <v>1167</v>
      </c>
      <c r="N200">
        <v>1</v>
      </c>
      <c r="O200" t="s">
        <v>1167</v>
      </c>
      <c r="P200" t="str">
        <f>IF(ISNA(VLOOKUP(A200, '[1]Columns which need to display'!A$2:A$86, 3, FALSE)), "yes", VLOOKUP(A200, '[1]Columns which need to display'!A$2:D$86, 3, FALSE))</f>
        <v>yes</v>
      </c>
      <c r="Q200" s="5">
        <v>255</v>
      </c>
      <c r="R200" t="str">
        <f>IF(LEFT(C200, 3) = "GEP", "no", "yes")</f>
        <v>yes</v>
      </c>
      <c r="S200" s="11"/>
      <c r="T200" s="15"/>
    </row>
    <row r="201" spans="1:20" x14ac:dyDescent="0.35">
      <c r="A201" s="5" t="s">
        <v>505</v>
      </c>
      <c r="B201" s="12" t="s">
        <v>506</v>
      </c>
      <c r="C201" s="12" t="s">
        <v>474</v>
      </c>
      <c r="D201" s="5" t="s">
        <v>21</v>
      </c>
      <c r="E201" s="5">
        <f t="shared" si="18"/>
        <v>255</v>
      </c>
      <c r="F201">
        <f t="shared" si="19"/>
        <v>1</v>
      </c>
      <c r="G201">
        <f t="shared" si="20"/>
        <v>0</v>
      </c>
      <c r="H201" t="str">
        <f t="shared" si="21"/>
        <v>ShowOnProjectSetupWorkflowUtilities</v>
      </c>
      <c r="I201">
        <f t="shared" si="22"/>
        <v>0</v>
      </c>
      <c r="J201" s="12"/>
      <c r="K201">
        <f t="shared" si="23"/>
        <v>0</v>
      </c>
      <c r="L201">
        <v>1</v>
      </c>
      <c r="M201" t="s">
        <v>1167</v>
      </c>
      <c r="N201">
        <v>1</v>
      </c>
      <c r="O201" t="s">
        <v>1167</v>
      </c>
      <c r="P201" t="str">
        <f>IF(ISNA(VLOOKUP(A201, '[1]Columns which need to display'!A$2:A$86, 3, FALSE)), "yes", VLOOKUP(A201, '[1]Columns which need to display'!A$2:D$86, 3, FALSE))</f>
        <v>yes</v>
      </c>
      <c r="Q201" s="5">
        <v>255</v>
      </c>
      <c r="R201" t="str">
        <f>IF(LEFT(C201, 3) = "GEP", "no", "yes")</f>
        <v>yes</v>
      </c>
      <c r="S201" s="11"/>
      <c r="T201" s="15"/>
    </row>
    <row r="202" spans="1:20" x14ac:dyDescent="0.35">
      <c r="A202" s="5" t="s">
        <v>507</v>
      </c>
      <c r="B202" s="12" t="s">
        <v>508</v>
      </c>
      <c r="C202" s="12" t="s">
        <v>474</v>
      </c>
      <c r="D202" s="5" t="s">
        <v>21</v>
      </c>
      <c r="E202" s="5">
        <f t="shared" si="18"/>
        <v>255</v>
      </c>
      <c r="F202">
        <f t="shared" si="19"/>
        <v>1</v>
      </c>
      <c r="G202">
        <f t="shared" si="20"/>
        <v>0</v>
      </c>
      <c r="H202" t="str">
        <f t="shared" si="21"/>
        <v>ShowOnProjectSetupWorkflowUtilities</v>
      </c>
      <c r="I202">
        <f t="shared" si="22"/>
        <v>0</v>
      </c>
      <c r="J202" s="12"/>
      <c r="K202">
        <f t="shared" si="23"/>
        <v>0</v>
      </c>
      <c r="L202">
        <v>1</v>
      </c>
      <c r="M202" t="s">
        <v>1167</v>
      </c>
      <c r="N202">
        <v>1</v>
      </c>
      <c r="O202" t="s">
        <v>1167</v>
      </c>
      <c r="P202" t="str">
        <f>IF(ISNA(VLOOKUP(A202, '[1]Columns which need to display'!A$2:A$86, 3, FALSE)), "yes", VLOOKUP(A202, '[1]Columns which need to display'!A$2:D$86, 3, FALSE))</f>
        <v>yes</v>
      </c>
      <c r="Q202" s="5">
        <v>255</v>
      </c>
      <c r="R202" t="str">
        <f>IF(LEFT(C202, 3) = "GEP", "no", "yes")</f>
        <v>yes</v>
      </c>
      <c r="S202" s="11"/>
      <c r="T202" s="15"/>
    </row>
    <row r="203" spans="1:20" x14ac:dyDescent="0.35">
      <c r="A203" s="5" t="s">
        <v>509</v>
      </c>
      <c r="B203" s="12" t="s">
        <v>510</v>
      </c>
      <c r="C203" s="12" t="s">
        <v>118</v>
      </c>
      <c r="D203" s="5" t="s">
        <v>21</v>
      </c>
      <c r="E203" s="5">
        <f t="shared" si="18"/>
        <v>255</v>
      </c>
      <c r="F203">
        <f t="shared" si="19"/>
        <v>1</v>
      </c>
      <c r="G203">
        <f t="shared" si="20"/>
        <v>0</v>
      </c>
      <c r="H203" t="str">
        <f t="shared" si="21"/>
        <v>ShowOnProjectSetupWorkflowUtilities</v>
      </c>
      <c r="I203">
        <f t="shared" si="22"/>
        <v>0</v>
      </c>
      <c r="J203" s="12"/>
      <c r="K203">
        <f t="shared" si="23"/>
        <v>0</v>
      </c>
      <c r="L203">
        <v>1</v>
      </c>
      <c r="M203" t="s">
        <v>1167</v>
      </c>
      <c r="N203">
        <v>1</v>
      </c>
      <c r="O203" t="s">
        <v>1167</v>
      </c>
      <c r="P203" t="str">
        <f>IF(ISNA(VLOOKUP(A203, '[1]Columns which need to display'!A$2:A$86, 3, FALSE)), "yes", VLOOKUP(A203, '[1]Columns which need to display'!A$2:D$86, 3, FALSE))</f>
        <v>yes</v>
      </c>
      <c r="Q203" s="5">
        <v>255</v>
      </c>
      <c r="R203" t="str">
        <f>IF(LEFT(C203, 3) = "GEP", "no", "yes")</f>
        <v>yes</v>
      </c>
      <c r="S203" s="11"/>
      <c r="T203" s="15"/>
    </row>
    <row r="204" spans="1:20" x14ac:dyDescent="0.35">
      <c r="A204" s="5" t="s">
        <v>14</v>
      </c>
      <c r="B204" s="12" t="s">
        <v>511</v>
      </c>
      <c r="C204" s="12" t="s">
        <v>118</v>
      </c>
      <c r="D204" s="5" t="s">
        <v>21</v>
      </c>
      <c r="E204" s="5">
        <f t="shared" si="18"/>
        <v>255</v>
      </c>
      <c r="F204">
        <f t="shared" si="19"/>
        <v>1</v>
      </c>
      <c r="G204">
        <f t="shared" si="20"/>
        <v>0</v>
      </c>
      <c r="H204" t="str">
        <f t="shared" si="21"/>
        <v>ShowOnProjectSetupWorkflowUtilities</v>
      </c>
      <c r="I204">
        <f t="shared" si="22"/>
        <v>0</v>
      </c>
      <c r="J204" s="12"/>
      <c r="K204">
        <f t="shared" si="23"/>
        <v>0</v>
      </c>
      <c r="L204">
        <v>1</v>
      </c>
      <c r="M204" t="s">
        <v>1167</v>
      </c>
      <c r="N204">
        <v>1</v>
      </c>
      <c r="O204" t="s">
        <v>1167</v>
      </c>
      <c r="P204" t="str">
        <f>IF(ISNA(VLOOKUP(A204, '[1]Columns which need to display'!A$2:A$86, 3, FALSE)), "yes", VLOOKUP(A204, '[1]Columns which need to display'!A$2:D$86, 3, FALSE))</f>
        <v>yes</v>
      </c>
      <c r="Q204" s="5">
        <v>255</v>
      </c>
      <c r="R204" t="str">
        <f>IF(LEFT(C204, 3) = "GEP", "no", "yes")</f>
        <v>yes</v>
      </c>
      <c r="S204" s="11"/>
      <c r="T204" s="15"/>
    </row>
    <row r="205" spans="1:20" x14ac:dyDescent="0.35">
      <c r="A205" s="5" t="s">
        <v>512</v>
      </c>
      <c r="B205" s="12" t="s">
        <v>513</v>
      </c>
      <c r="C205" s="12" t="s">
        <v>186</v>
      </c>
      <c r="D205" s="5" t="s">
        <v>21</v>
      </c>
      <c r="E205" s="5">
        <f t="shared" si="18"/>
        <v>255</v>
      </c>
      <c r="F205">
        <f t="shared" si="19"/>
        <v>0</v>
      </c>
      <c r="G205">
        <f t="shared" si="20"/>
        <v>0</v>
      </c>
      <c r="H205" t="str">
        <f t="shared" si="21"/>
        <v>ShowOnProjectSetupWorkflowUtilities</v>
      </c>
      <c r="I205">
        <f t="shared" si="22"/>
        <v>0</v>
      </c>
      <c r="J205" s="12" t="s">
        <v>514</v>
      </c>
      <c r="K205">
        <f t="shared" si="23"/>
        <v>0</v>
      </c>
      <c r="L205">
        <v>1</v>
      </c>
      <c r="M205" t="s">
        <v>1167</v>
      </c>
      <c r="N205">
        <v>1</v>
      </c>
      <c r="O205" t="s">
        <v>1167</v>
      </c>
      <c r="P205" t="str">
        <f>IF(ISNA(VLOOKUP(A205, '[1]Columns which need to display'!A$2:A$86, 3, FALSE)), "yes", VLOOKUP(A205, '[1]Columns which need to display'!A$2:D$86, 3, FALSE))</f>
        <v>yes</v>
      </c>
      <c r="Q205" s="5">
        <v>255</v>
      </c>
      <c r="R205" t="str">
        <f>IF(LEFT(C205, 3) = "GEP", "no", "yes")</f>
        <v>no</v>
      </c>
      <c r="S205" s="11"/>
      <c r="T205" s="15"/>
    </row>
    <row r="206" spans="1:20" x14ac:dyDescent="0.35">
      <c r="A206" s="5" t="s">
        <v>515</v>
      </c>
      <c r="B206" s="12" t="s">
        <v>516</v>
      </c>
      <c r="C206" s="12" t="s">
        <v>186</v>
      </c>
      <c r="D206" s="5" t="s">
        <v>21</v>
      </c>
      <c r="E206" s="5">
        <f t="shared" si="18"/>
        <v>255</v>
      </c>
      <c r="F206">
        <f t="shared" si="19"/>
        <v>0</v>
      </c>
      <c r="G206">
        <f t="shared" si="20"/>
        <v>0</v>
      </c>
      <c r="H206" t="str">
        <f t="shared" si="21"/>
        <v>ShowOnProjectSetupWorkflowUtilities</v>
      </c>
      <c r="I206">
        <f t="shared" si="22"/>
        <v>0</v>
      </c>
      <c r="J206" s="12" t="s">
        <v>517</v>
      </c>
      <c r="K206">
        <f t="shared" si="23"/>
        <v>0</v>
      </c>
      <c r="L206">
        <v>1</v>
      </c>
      <c r="M206" t="s">
        <v>1167</v>
      </c>
      <c r="N206">
        <v>1</v>
      </c>
      <c r="O206" t="s">
        <v>1167</v>
      </c>
      <c r="P206" t="str">
        <f>IF(ISNA(VLOOKUP(A206, '[1]Columns which need to display'!A$2:A$86, 3, FALSE)), "yes", VLOOKUP(A206, '[1]Columns which need to display'!A$2:D$86, 3, FALSE))</f>
        <v>yes</v>
      </c>
      <c r="Q206" s="5">
        <v>255</v>
      </c>
      <c r="R206" t="str">
        <f>IF(LEFT(C206, 3) = "GEP", "no", "yes")</f>
        <v>no</v>
      </c>
      <c r="S206" s="11"/>
      <c r="T206" s="15"/>
    </row>
    <row r="207" spans="1:20" x14ac:dyDescent="0.35">
      <c r="A207" s="5" t="s">
        <v>518</v>
      </c>
      <c r="B207" s="12" t="s">
        <v>519</v>
      </c>
      <c r="C207" s="12" t="s">
        <v>215</v>
      </c>
      <c r="D207" s="5" t="s">
        <v>21</v>
      </c>
      <c r="E207" s="5">
        <f t="shared" si="18"/>
        <v>255</v>
      </c>
      <c r="F207">
        <f t="shared" si="19"/>
        <v>0</v>
      </c>
      <c r="G207">
        <f t="shared" si="20"/>
        <v>0</v>
      </c>
      <c r="H207" t="str">
        <f t="shared" si="21"/>
        <v>ShowOnProjectSetupWorkflowUtilities</v>
      </c>
      <c r="I207">
        <f t="shared" si="22"/>
        <v>0</v>
      </c>
      <c r="J207" s="12"/>
      <c r="K207">
        <f t="shared" si="23"/>
        <v>0</v>
      </c>
      <c r="L207">
        <v>1</v>
      </c>
      <c r="M207" t="s">
        <v>1167</v>
      </c>
      <c r="N207">
        <v>1</v>
      </c>
      <c r="O207" t="s">
        <v>1167</v>
      </c>
      <c r="P207" t="str">
        <f>IF(ISNA(VLOOKUP(A207, '[1]Columns which need to display'!A$2:A$86, 3, FALSE)), "yes", VLOOKUP(A207, '[1]Columns which need to display'!A$2:D$86, 3, FALSE))</f>
        <v>yes</v>
      </c>
      <c r="Q207" s="5">
        <v>255</v>
      </c>
      <c r="R207" t="str">
        <f>IF(LEFT(C207, 3) = "GEP", "no", "yes")</f>
        <v>no</v>
      </c>
      <c r="S207" s="11"/>
      <c r="T207" s="15"/>
    </row>
    <row r="208" spans="1:20" x14ac:dyDescent="0.35">
      <c r="A208" s="5" t="s">
        <v>520</v>
      </c>
      <c r="B208" s="12" t="s">
        <v>521</v>
      </c>
      <c r="C208" s="12" t="s">
        <v>522</v>
      </c>
      <c r="D208" s="5" t="s">
        <v>21</v>
      </c>
      <c r="E208" s="5">
        <f t="shared" si="18"/>
        <v>255</v>
      </c>
      <c r="F208">
        <f t="shared" si="19"/>
        <v>0</v>
      </c>
      <c r="G208">
        <f t="shared" si="20"/>
        <v>0</v>
      </c>
      <c r="H208" t="str">
        <f t="shared" si="21"/>
        <v>ShowOnProjectSetupWorkflowUtilities</v>
      </c>
      <c r="I208">
        <f t="shared" si="22"/>
        <v>0</v>
      </c>
      <c r="J208" s="12"/>
      <c r="K208">
        <f t="shared" si="23"/>
        <v>0</v>
      </c>
      <c r="L208">
        <v>1</v>
      </c>
      <c r="M208" t="s">
        <v>1167</v>
      </c>
      <c r="N208">
        <v>1</v>
      </c>
      <c r="O208" t="s">
        <v>1167</v>
      </c>
      <c r="P208" t="str">
        <f>IF(ISNA(VLOOKUP(A208, '[1]Columns which need to display'!A$2:A$86, 3, FALSE)), "yes", VLOOKUP(A208, '[1]Columns which need to display'!A$2:D$86, 3, FALSE))</f>
        <v>yes</v>
      </c>
      <c r="Q208" s="5">
        <v>255</v>
      </c>
      <c r="R208" t="str">
        <f>IF(LEFT(C208, 3) = "GEP", "no", "yes")</f>
        <v>no</v>
      </c>
      <c r="S208" s="11"/>
      <c r="T208" s="15"/>
    </row>
    <row r="209" spans="1:20" x14ac:dyDescent="0.35">
      <c r="A209" s="5" t="s">
        <v>523</v>
      </c>
      <c r="B209" s="12" t="s">
        <v>524</v>
      </c>
      <c r="C209" s="12" t="s">
        <v>522</v>
      </c>
      <c r="D209" s="5" t="s">
        <v>21</v>
      </c>
      <c r="E209" s="5">
        <f t="shared" si="18"/>
        <v>255</v>
      </c>
      <c r="F209">
        <f t="shared" si="19"/>
        <v>0</v>
      </c>
      <c r="G209">
        <f t="shared" si="20"/>
        <v>0</v>
      </c>
      <c r="H209" t="str">
        <f t="shared" si="21"/>
        <v>ShowOnProjectSetupWorkflowUtilities</v>
      </c>
      <c r="I209">
        <f t="shared" si="22"/>
        <v>0</v>
      </c>
      <c r="J209" s="12"/>
      <c r="K209">
        <f t="shared" si="23"/>
        <v>1</v>
      </c>
      <c r="L209">
        <v>1</v>
      </c>
      <c r="M209" t="s">
        <v>1167</v>
      </c>
      <c r="N209">
        <v>1</v>
      </c>
      <c r="O209" t="s">
        <v>1167</v>
      </c>
      <c r="P209" t="str">
        <f>IF(ISNA(VLOOKUP(A209, '[1]Columns which need to display'!A$2:A$86, 3, FALSE)), "yes", VLOOKUP(A209, '[1]Columns which need to display'!A$2:D$86, 3, FALSE))</f>
        <v>yes</v>
      </c>
      <c r="Q209" s="5">
        <v>255</v>
      </c>
      <c r="R209" t="str">
        <f>IF(LEFT(C209, 3) = "GEP", "no", "yes")</f>
        <v>no</v>
      </c>
      <c r="S209" s="11"/>
      <c r="T209" s="14" t="str">
        <f>VLOOKUP(A209,'[2]From Spend Tech'!C$1:K$649,9,FALSE)</f>
        <v>S</v>
      </c>
    </row>
    <row r="210" spans="1:20" x14ac:dyDescent="0.35">
      <c r="A210" s="5" t="s">
        <v>525</v>
      </c>
      <c r="B210" s="12" t="s">
        <v>526</v>
      </c>
      <c r="C210" s="12" t="s">
        <v>522</v>
      </c>
      <c r="D210" s="5" t="s">
        <v>21</v>
      </c>
      <c r="E210" s="5">
        <f t="shared" si="18"/>
        <v>255</v>
      </c>
      <c r="F210">
        <f t="shared" si="19"/>
        <v>0</v>
      </c>
      <c r="G210">
        <f t="shared" si="20"/>
        <v>0</v>
      </c>
      <c r="H210" t="str">
        <f t="shared" si="21"/>
        <v>ShowOnProjectSetupWorkflowUtilities</v>
      </c>
      <c r="I210">
        <f t="shared" si="22"/>
        <v>1</v>
      </c>
      <c r="J210" s="12"/>
      <c r="K210">
        <f t="shared" si="23"/>
        <v>1</v>
      </c>
      <c r="L210">
        <v>1</v>
      </c>
      <c r="M210" t="s">
        <v>1167</v>
      </c>
      <c r="N210">
        <v>1</v>
      </c>
      <c r="O210" t="s">
        <v>1167</v>
      </c>
      <c r="P210" t="str">
        <f>IF(ISNA(VLOOKUP(A210, '[1]Columns which need to display'!A$2:A$86, 3, FALSE)), "yes", VLOOKUP(A210, '[1]Columns which need to display'!A$2:D$86, 3, FALSE))</f>
        <v>yes  (selected by default, user should not unselect)</v>
      </c>
      <c r="Q210" s="5">
        <v>255</v>
      </c>
      <c r="R210" t="str">
        <f>IF(LEFT(C210, 3) = "GEP", "no", "yes")</f>
        <v>no</v>
      </c>
      <c r="S210" s="11"/>
      <c r="T210" s="14" t="str">
        <f>VLOOKUP(A210,'[2]From Spend Tech'!C$1:K$649,9,FALSE)</f>
        <v>S</v>
      </c>
    </row>
    <row r="211" spans="1:20" x14ac:dyDescent="0.35">
      <c r="A211" s="5" t="s">
        <v>527</v>
      </c>
      <c r="B211" s="12" t="s">
        <v>528</v>
      </c>
      <c r="C211" s="12" t="s">
        <v>522</v>
      </c>
      <c r="D211" s="5" t="s">
        <v>21</v>
      </c>
      <c r="E211" s="5">
        <f t="shared" si="18"/>
        <v>255</v>
      </c>
      <c r="F211">
        <f t="shared" si="19"/>
        <v>0</v>
      </c>
      <c r="G211">
        <f t="shared" si="20"/>
        <v>0</v>
      </c>
      <c r="H211" t="str">
        <f t="shared" si="21"/>
        <v>ShowOnProjectSetupWorkflowUtilities</v>
      </c>
      <c r="I211">
        <f t="shared" si="22"/>
        <v>1</v>
      </c>
      <c r="J211" s="12"/>
      <c r="K211">
        <f t="shared" si="23"/>
        <v>0</v>
      </c>
      <c r="L211">
        <v>1</v>
      </c>
      <c r="M211" t="s">
        <v>1167</v>
      </c>
      <c r="N211">
        <v>1</v>
      </c>
      <c r="O211" t="s">
        <v>1167</v>
      </c>
      <c r="P211" t="str">
        <f>IF(ISNA(VLOOKUP(A211, '[1]Columns which need to display'!A$2:A$86, 3, FALSE)), "yes", VLOOKUP(A211, '[1]Columns which need to display'!A$2:D$86, 3, FALSE))</f>
        <v>yes  (selected by default, user should not unselect)</v>
      </c>
      <c r="Q211" s="5">
        <v>255</v>
      </c>
      <c r="R211" t="str">
        <f>IF(LEFT(C211, 3) = "GEP", "no", "yes")</f>
        <v>no</v>
      </c>
      <c r="S211" s="11"/>
      <c r="T211" s="15"/>
    </row>
    <row r="212" spans="1:20" x14ac:dyDescent="0.35">
      <c r="A212" s="5" t="s">
        <v>529</v>
      </c>
      <c r="B212" s="12" t="s">
        <v>530</v>
      </c>
      <c r="C212" s="12" t="s">
        <v>522</v>
      </c>
      <c r="D212" s="5" t="s">
        <v>21</v>
      </c>
      <c r="E212" s="5">
        <f t="shared" si="18"/>
        <v>255</v>
      </c>
      <c r="F212">
        <f t="shared" si="19"/>
        <v>0</v>
      </c>
      <c r="G212">
        <f t="shared" si="20"/>
        <v>0</v>
      </c>
      <c r="H212" t="str">
        <f t="shared" si="21"/>
        <v>ShowOnProjectSetupWorkflowUtilities</v>
      </c>
      <c r="I212">
        <f t="shared" si="22"/>
        <v>1</v>
      </c>
      <c r="J212" s="12"/>
      <c r="K212">
        <f t="shared" si="23"/>
        <v>0</v>
      </c>
      <c r="L212">
        <v>1</v>
      </c>
      <c r="M212" t="s">
        <v>1167</v>
      </c>
      <c r="N212">
        <v>1</v>
      </c>
      <c r="O212" t="s">
        <v>1167</v>
      </c>
      <c r="P212" t="str">
        <f>IF(ISNA(VLOOKUP(A212, '[1]Columns which need to display'!A$2:A$86, 3, FALSE)), "yes", VLOOKUP(A212, '[1]Columns which need to display'!A$2:D$86, 3, FALSE))</f>
        <v>yes  (selected by default, user should not unselect)</v>
      </c>
      <c r="Q212" s="5">
        <v>255</v>
      </c>
      <c r="R212" t="str">
        <f>IF(LEFT(C212, 3) = "GEP", "no", "yes")</f>
        <v>no</v>
      </c>
      <c r="S212" s="11"/>
      <c r="T212" s="15"/>
    </row>
    <row r="213" spans="1:20" x14ac:dyDescent="0.35">
      <c r="A213" s="5" t="s">
        <v>531</v>
      </c>
      <c r="B213" s="12" t="s">
        <v>532</v>
      </c>
      <c r="C213" s="12" t="s">
        <v>522</v>
      </c>
      <c r="D213" s="5" t="s">
        <v>21</v>
      </c>
      <c r="E213" s="5">
        <f t="shared" si="18"/>
        <v>255</v>
      </c>
      <c r="F213">
        <f t="shared" si="19"/>
        <v>0</v>
      </c>
      <c r="G213">
        <f t="shared" si="20"/>
        <v>0</v>
      </c>
      <c r="H213" t="str">
        <f t="shared" si="21"/>
        <v>ShowOnProjectSetupWorkflowUtilities</v>
      </c>
      <c r="I213">
        <f t="shared" si="22"/>
        <v>1</v>
      </c>
      <c r="J213" s="12"/>
      <c r="K213">
        <f t="shared" si="23"/>
        <v>0</v>
      </c>
      <c r="L213">
        <v>1</v>
      </c>
      <c r="M213" t="s">
        <v>1167</v>
      </c>
      <c r="N213">
        <v>1</v>
      </c>
      <c r="O213" t="s">
        <v>1167</v>
      </c>
      <c r="P213" t="str">
        <f>IF(ISNA(VLOOKUP(A213, '[1]Columns which need to display'!A$2:A$86, 3, FALSE)), "yes", VLOOKUP(A213, '[1]Columns which need to display'!A$2:D$86, 3, FALSE))</f>
        <v>yes  (selected by default, user should not unselect)</v>
      </c>
      <c r="Q213" s="5">
        <v>255</v>
      </c>
      <c r="R213" t="str">
        <f>IF(LEFT(C213, 3) = "GEP", "no", "yes")</f>
        <v>no</v>
      </c>
      <c r="S213" s="11"/>
      <c r="T213" s="15"/>
    </row>
    <row r="214" spans="1:20" x14ac:dyDescent="0.35">
      <c r="A214" s="5" t="s">
        <v>533</v>
      </c>
      <c r="B214" s="12" t="s">
        <v>534</v>
      </c>
      <c r="C214" s="12" t="s">
        <v>522</v>
      </c>
      <c r="D214" s="5" t="s">
        <v>21</v>
      </c>
      <c r="E214" s="5">
        <f t="shared" si="18"/>
        <v>255</v>
      </c>
      <c r="F214">
        <f t="shared" si="19"/>
        <v>0</v>
      </c>
      <c r="G214">
        <f t="shared" si="20"/>
        <v>0</v>
      </c>
      <c r="H214" t="str">
        <f t="shared" si="21"/>
        <v>ShowOnProjectSetupWorkflowUtilities</v>
      </c>
      <c r="I214">
        <f t="shared" si="22"/>
        <v>1</v>
      </c>
      <c r="J214" s="12"/>
      <c r="K214">
        <f t="shared" si="23"/>
        <v>0</v>
      </c>
      <c r="L214">
        <v>1</v>
      </c>
      <c r="M214" t="s">
        <v>1167</v>
      </c>
      <c r="N214">
        <v>1</v>
      </c>
      <c r="O214" t="s">
        <v>1167</v>
      </c>
      <c r="P214" t="str">
        <f>IF(ISNA(VLOOKUP(A214, '[1]Columns which need to display'!A$2:A$86, 3, FALSE)), "yes", VLOOKUP(A214, '[1]Columns which need to display'!A$2:D$86, 3, FALSE))</f>
        <v>yes  (selected by default, user should not unselect)</v>
      </c>
      <c r="Q214" s="5">
        <v>255</v>
      </c>
      <c r="R214" t="str">
        <f>IF(LEFT(C214, 3) = "GEP", "no", "yes")</f>
        <v>no</v>
      </c>
      <c r="S214" s="11"/>
      <c r="T214" s="15"/>
    </row>
    <row r="215" spans="1:20" x14ac:dyDescent="0.35">
      <c r="A215" s="5" t="s">
        <v>535</v>
      </c>
      <c r="B215" s="12" t="s">
        <v>536</v>
      </c>
      <c r="C215" s="12" t="s">
        <v>522</v>
      </c>
      <c r="D215" s="5" t="s">
        <v>21</v>
      </c>
      <c r="E215" s="5">
        <f t="shared" si="18"/>
        <v>255</v>
      </c>
      <c r="F215">
        <f t="shared" si="19"/>
        <v>0</v>
      </c>
      <c r="G215">
        <f t="shared" si="20"/>
        <v>0</v>
      </c>
      <c r="H215" t="str">
        <f t="shared" si="21"/>
        <v>ShowOnProjectSetupWorkflowUtilities</v>
      </c>
      <c r="I215">
        <f t="shared" si="22"/>
        <v>1</v>
      </c>
      <c r="J215" s="12"/>
      <c r="K215">
        <f t="shared" si="23"/>
        <v>0</v>
      </c>
      <c r="L215">
        <v>1</v>
      </c>
      <c r="M215" t="s">
        <v>1167</v>
      </c>
      <c r="N215">
        <v>1</v>
      </c>
      <c r="O215" t="s">
        <v>1167</v>
      </c>
      <c r="P215" t="str">
        <f>IF(ISNA(VLOOKUP(A215, '[1]Columns which need to display'!A$2:A$86, 3, FALSE)), "yes", VLOOKUP(A215, '[1]Columns which need to display'!A$2:D$86, 3, FALSE))</f>
        <v>yes  (selected by default, user should not unselect)</v>
      </c>
      <c r="Q215" s="5">
        <v>255</v>
      </c>
      <c r="R215" t="str">
        <f>IF(LEFT(C215, 3) = "GEP", "no", "yes")</f>
        <v>no</v>
      </c>
      <c r="S215" s="11"/>
      <c r="T215" s="15"/>
    </row>
    <row r="216" spans="1:20" x14ac:dyDescent="0.35">
      <c r="A216" s="5" t="s">
        <v>537</v>
      </c>
      <c r="B216" s="12" t="s">
        <v>538</v>
      </c>
      <c r="C216" s="12" t="s">
        <v>215</v>
      </c>
      <c r="D216" s="5" t="s">
        <v>21</v>
      </c>
      <c r="E216" s="5">
        <f t="shared" si="18"/>
        <v>255</v>
      </c>
      <c r="F216">
        <f t="shared" si="19"/>
        <v>0</v>
      </c>
      <c r="G216">
        <f t="shared" si="20"/>
        <v>0</v>
      </c>
      <c r="H216" t="str">
        <f t="shared" si="21"/>
        <v>ShowOnProjectSetupWorkflowUtilities</v>
      </c>
      <c r="I216">
        <f t="shared" si="22"/>
        <v>0</v>
      </c>
      <c r="J216" s="12"/>
      <c r="K216">
        <f t="shared" si="23"/>
        <v>0</v>
      </c>
      <c r="L216">
        <v>1</v>
      </c>
      <c r="M216" t="s">
        <v>1167</v>
      </c>
      <c r="N216">
        <v>1</v>
      </c>
      <c r="O216" t="s">
        <v>1167</v>
      </c>
      <c r="P216" t="str">
        <f>IF(ISNA(VLOOKUP(A216, '[1]Columns which need to display'!A$2:A$86, 3, FALSE)), "yes", VLOOKUP(A216, '[1]Columns which need to display'!A$2:D$86, 3, FALSE))</f>
        <v>yes</v>
      </c>
      <c r="Q216" s="5">
        <v>255</v>
      </c>
      <c r="R216" t="str">
        <f>IF(LEFT(C216, 3) = "GEP", "no", "yes")</f>
        <v>no</v>
      </c>
      <c r="S216" s="11"/>
      <c r="T216" s="15"/>
    </row>
    <row r="217" spans="1:20" x14ac:dyDescent="0.35">
      <c r="A217" s="5" t="s">
        <v>539</v>
      </c>
      <c r="B217" s="12" t="s">
        <v>540</v>
      </c>
      <c r="C217" s="12" t="s">
        <v>215</v>
      </c>
      <c r="D217" s="5" t="s">
        <v>21</v>
      </c>
      <c r="E217" s="5">
        <f t="shared" si="18"/>
        <v>255</v>
      </c>
      <c r="F217">
        <f t="shared" si="19"/>
        <v>0</v>
      </c>
      <c r="G217">
        <f t="shared" si="20"/>
        <v>0</v>
      </c>
      <c r="H217" t="str">
        <f t="shared" si="21"/>
        <v>ShowOnProjectSetupWorkflowUtilities</v>
      </c>
      <c r="I217">
        <f t="shared" si="22"/>
        <v>0</v>
      </c>
      <c r="J217" s="12"/>
      <c r="K217">
        <f t="shared" si="23"/>
        <v>0</v>
      </c>
      <c r="L217">
        <v>1</v>
      </c>
      <c r="M217" t="s">
        <v>1167</v>
      </c>
      <c r="N217">
        <v>1</v>
      </c>
      <c r="O217" t="s">
        <v>1167</v>
      </c>
      <c r="P217" t="str">
        <f>IF(ISNA(VLOOKUP(A217, '[1]Columns which need to display'!A$2:A$86, 3, FALSE)), "yes", VLOOKUP(A217, '[1]Columns which need to display'!A$2:D$86, 3, FALSE))</f>
        <v>yes</v>
      </c>
      <c r="Q217" s="5">
        <v>255</v>
      </c>
      <c r="R217" t="str">
        <f>IF(LEFT(C217, 3) = "GEP", "no", "yes")</f>
        <v>no</v>
      </c>
      <c r="S217" s="11"/>
      <c r="T217" s="15"/>
    </row>
    <row r="218" spans="1:20" x14ac:dyDescent="0.35">
      <c r="A218" s="5" t="s">
        <v>541</v>
      </c>
      <c r="B218" s="12" t="s">
        <v>542</v>
      </c>
      <c r="C218" s="12" t="s">
        <v>339</v>
      </c>
      <c r="D218" s="5" t="s">
        <v>21</v>
      </c>
      <c r="E218" s="5">
        <f t="shared" si="18"/>
        <v>255</v>
      </c>
      <c r="F218">
        <f t="shared" si="19"/>
        <v>0</v>
      </c>
      <c r="G218">
        <f t="shared" si="20"/>
        <v>0</v>
      </c>
      <c r="H218" t="str">
        <f t="shared" si="21"/>
        <v>ShowOnProjectSetupWorkflowUtilities</v>
      </c>
      <c r="I218">
        <f t="shared" si="22"/>
        <v>0</v>
      </c>
      <c r="J218" s="12" t="s">
        <v>340</v>
      </c>
      <c r="K218">
        <f t="shared" si="23"/>
        <v>0</v>
      </c>
      <c r="L218">
        <v>1</v>
      </c>
      <c r="M218" t="s">
        <v>1167</v>
      </c>
      <c r="N218">
        <v>1</v>
      </c>
      <c r="O218" t="s">
        <v>1167</v>
      </c>
      <c r="P218" t="str">
        <f>IF(ISNA(VLOOKUP(A218, '[1]Columns which need to display'!A$2:A$86, 3, FALSE)), "yes", VLOOKUP(A218, '[1]Columns which need to display'!A$2:D$86, 3, FALSE))</f>
        <v>yes</v>
      </c>
      <c r="Q218" s="5">
        <v>255</v>
      </c>
      <c r="R218" t="str">
        <f>IF(LEFT(C218, 3) = "GEP", "no", "yes")</f>
        <v>no</v>
      </c>
      <c r="S218" s="11"/>
      <c r="T218" s="15"/>
    </row>
    <row r="219" spans="1:20" x14ac:dyDescent="0.35">
      <c r="A219" s="5" t="s">
        <v>543</v>
      </c>
      <c r="B219" s="12" t="s">
        <v>544</v>
      </c>
      <c r="C219" s="12" t="s">
        <v>211</v>
      </c>
      <c r="D219" s="5" t="s">
        <v>21</v>
      </c>
      <c r="E219" s="5">
        <f t="shared" si="18"/>
        <v>255</v>
      </c>
      <c r="F219">
        <f t="shared" si="19"/>
        <v>0</v>
      </c>
      <c r="G219">
        <f t="shared" si="20"/>
        <v>0</v>
      </c>
      <c r="H219" t="str">
        <f t="shared" si="21"/>
        <v>ShowOnProjectSetupWorkflowUtilities</v>
      </c>
      <c r="I219">
        <f t="shared" si="22"/>
        <v>0</v>
      </c>
      <c r="J219" s="12"/>
      <c r="K219">
        <f t="shared" si="23"/>
        <v>0</v>
      </c>
      <c r="L219">
        <v>1</v>
      </c>
      <c r="M219" t="s">
        <v>1167</v>
      </c>
      <c r="N219">
        <v>1</v>
      </c>
      <c r="O219" t="s">
        <v>1167</v>
      </c>
      <c r="P219" t="str">
        <f>IF(ISNA(VLOOKUP(A219, '[1]Columns which need to display'!A$2:A$86, 3, FALSE)), "yes", VLOOKUP(A219, '[1]Columns which need to display'!A$2:D$86, 3, FALSE))</f>
        <v>yes</v>
      </c>
      <c r="Q219" s="5">
        <v>255</v>
      </c>
      <c r="R219" t="str">
        <f>IF(LEFT(C219, 3) = "GEP", "no", "yes")</f>
        <v>no</v>
      </c>
      <c r="S219" s="11"/>
      <c r="T219" s="15"/>
    </row>
    <row r="220" spans="1:20" x14ac:dyDescent="0.35">
      <c r="A220" s="5" t="s">
        <v>545</v>
      </c>
      <c r="B220" s="12" t="s">
        <v>546</v>
      </c>
      <c r="C220" s="12" t="s">
        <v>211</v>
      </c>
      <c r="D220" s="5" t="s">
        <v>76</v>
      </c>
      <c r="E220" s="5">
        <f t="shared" si="18"/>
        <v>0</v>
      </c>
      <c r="F220">
        <f t="shared" si="19"/>
        <v>0</v>
      </c>
      <c r="G220">
        <f t="shared" si="20"/>
        <v>0</v>
      </c>
      <c r="H220" t="str">
        <f t="shared" si="21"/>
        <v>ShowOnProjectSetupWorkflowUtilities</v>
      </c>
      <c r="I220">
        <f t="shared" si="22"/>
        <v>0</v>
      </c>
      <c r="J220" s="12"/>
      <c r="K220">
        <f t="shared" si="23"/>
        <v>0</v>
      </c>
      <c r="L220">
        <v>1</v>
      </c>
      <c r="M220" t="s">
        <v>1167</v>
      </c>
      <c r="N220">
        <v>1</v>
      </c>
      <c r="O220" t="s">
        <v>1167</v>
      </c>
      <c r="P220" t="str">
        <f>IF(ISNA(VLOOKUP(A220, '[1]Columns which need to display'!A$2:A$86, 3, FALSE)), "yes", VLOOKUP(A220, '[1]Columns which need to display'!A$2:D$86, 3, FALSE))</f>
        <v>yes</v>
      </c>
      <c r="Q220" s="5"/>
      <c r="R220" t="str">
        <f>IF(LEFT(C220, 3) = "GEP", "no", "yes")</f>
        <v>no</v>
      </c>
      <c r="S220" s="11"/>
      <c r="T220" s="15"/>
    </row>
    <row r="221" spans="1:20" x14ac:dyDescent="0.35">
      <c r="A221" s="5" t="s">
        <v>547</v>
      </c>
      <c r="B221" s="12" t="s">
        <v>548</v>
      </c>
      <c r="C221" s="12" t="s">
        <v>211</v>
      </c>
      <c r="D221" s="5" t="s">
        <v>76</v>
      </c>
      <c r="E221" s="5">
        <f t="shared" si="18"/>
        <v>0</v>
      </c>
      <c r="F221">
        <f t="shared" si="19"/>
        <v>0</v>
      </c>
      <c r="G221">
        <f t="shared" si="20"/>
        <v>0</v>
      </c>
      <c r="H221" t="str">
        <f t="shared" si="21"/>
        <v>ShowOnProjectSetupWorkflowUtilities</v>
      </c>
      <c r="I221">
        <f t="shared" si="22"/>
        <v>0</v>
      </c>
      <c r="J221" s="12"/>
      <c r="K221">
        <f t="shared" si="23"/>
        <v>0</v>
      </c>
      <c r="L221">
        <v>1</v>
      </c>
      <c r="M221" t="s">
        <v>1167</v>
      </c>
      <c r="N221">
        <v>1</v>
      </c>
      <c r="O221" t="s">
        <v>1167</v>
      </c>
      <c r="P221" t="str">
        <f>IF(ISNA(VLOOKUP(A221, '[1]Columns which need to display'!A$2:A$86, 3, FALSE)), "yes", VLOOKUP(A221, '[1]Columns which need to display'!A$2:D$86, 3, FALSE))</f>
        <v>yes</v>
      </c>
      <c r="Q221" s="5"/>
      <c r="R221" t="str">
        <f>IF(LEFT(C221, 3) = "GEP", "no", "yes")</f>
        <v>no</v>
      </c>
      <c r="S221" s="11"/>
      <c r="T221" s="15"/>
    </row>
    <row r="222" spans="1:20" x14ac:dyDescent="0.35">
      <c r="A222" s="5" t="s">
        <v>549</v>
      </c>
      <c r="B222" s="12" t="s">
        <v>550</v>
      </c>
      <c r="C222" s="12" t="s">
        <v>211</v>
      </c>
      <c r="D222" s="5" t="s">
        <v>76</v>
      </c>
      <c r="E222" s="5">
        <f t="shared" si="18"/>
        <v>0</v>
      </c>
      <c r="F222">
        <f t="shared" si="19"/>
        <v>0</v>
      </c>
      <c r="G222">
        <f t="shared" si="20"/>
        <v>0</v>
      </c>
      <c r="H222" t="str">
        <f t="shared" si="21"/>
        <v>ShowOnProjectSetupWorkflowUtilities</v>
      </c>
      <c r="I222">
        <f t="shared" si="22"/>
        <v>0</v>
      </c>
      <c r="J222" s="12"/>
      <c r="K222">
        <f t="shared" si="23"/>
        <v>0</v>
      </c>
      <c r="L222">
        <v>1</v>
      </c>
      <c r="M222" t="s">
        <v>1167</v>
      </c>
      <c r="N222">
        <v>1</v>
      </c>
      <c r="O222" t="s">
        <v>1167</v>
      </c>
      <c r="P222" t="str">
        <f>IF(ISNA(VLOOKUP(A222, '[1]Columns which need to display'!A$2:A$86, 3, FALSE)), "yes", VLOOKUP(A222, '[1]Columns which need to display'!A$2:D$86, 3, FALSE))</f>
        <v>yes</v>
      </c>
      <c r="Q222" s="5"/>
      <c r="R222" t="str">
        <f>IF(LEFT(C222, 3) = "GEP", "no", "yes")</f>
        <v>no</v>
      </c>
      <c r="S222" s="11"/>
      <c r="T222" s="15"/>
    </row>
    <row r="223" spans="1:20" x14ac:dyDescent="0.35">
      <c r="A223" s="5" t="s">
        <v>551</v>
      </c>
      <c r="B223" s="12" t="s">
        <v>552</v>
      </c>
      <c r="C223" s="12" t="s">
        <v>553</v>
      </c>
      <c r="D223" s="5" t="s">
        <v>21</v>
      </c>
      <c r="E223" s="5">
        <f t="shared" si="18"/>
        <v>255</v>
      </c>
      <c r="F223">
        <f t="shared" si="19"/>
        <v>1</v>
      </c>
      <c r="G223">
        <f t="shared" si="20"/>
        <v>0</v>
      </c>
      <c r="H223" t="str">
        <f t="shared" si="21"/>
        <v>ShowOnProjectSetupWorkflowUtilities</v>
      </c>
      <c r="I223">
        <f t="shared" si="22"/>
        <v>0</v>
      </c>
      <c r="J223" s="12"/>
      <c r="K223">
        <f t="shared" si="23"/>
        <v>0</v>
      </c>
      <c r="L223">
        <v>1</v>
      </c>
      <c r="M223" t="s">
        <v>1167</v>
      </c>
      <c r="N223">
        <v>1</v>
      </c>
      <c r="O223" t="s">
        <v>1167</v>
      </c>
      <c r="P223" t="str">
        <f>IF(ISNA(VLOOKUP(A223, '[1]Columns which need to display'!A$2:A$86, 3, FALSE)), "yes", VLOOKUP(A223, '[1]Columns which need to display'!A$2:D$86, 3, FALSE))</f>
        <v>yes</v>
      </c>
      <c r="Q223" s="5">
        <v>255</v>
      </c>
      <c r="R223" t="str">
        <f>IF(LEFT(C223, 3) = "GEP", "no", "yes")</f>
        <v>yes</v>
      </c>
      <c r="S223" s="11"/>
      <c r="T223" s="15"/>
    </row>
    <row r="224" spans="1:20" x14ac:dyDescent="0.35">
      <c r="A224" s="5" t="s">
        <v>554</v>
      </c>
      <c r="B224" s="12" t="s">
        <v>555</v>
      </c>
      <c r="C224" s="12" t="s">
        <v>553</v>
      </c>
      <c r="D224" s="5" t="s">
        <v>21</v>
      </c>
      <c r="E224" s="5">
        <f t="shared" si="18"/>
        <v>255</v>
      </c>
      <c r="F224">
        <f t="shared" si="19"/>
        <v>1</v>
      </c>
      <c r="G224">
        <f t="shared" si="20"/>
        <v>0</v>
      </c>
      <c r="H224" t="str">
        <f t="shared" si="21"/>
        <v>ShowOnProjectSetupWorkflowUtilities</v>
      </c>
      <c r="I224">
        <f t="shared" si="22"/>
        <v>0</v>
      </c>
      <c r="J224" s="12"/>
      <c r="K224">
        <f t="shared" si="23"/>
        <v>1</v>
      </c>
      <c r="L224">
        <v>1</v>
      </c>
      <c r="M224" t="s">
        <v>1167</v>
      </c>
      <c r="N224">
        <v>1</v>
      </c>
      <c r="O224" t="s">
        <v>1167</v>
      </c>
      <c r="P224" t="str">
        <f>IF(ISNA(VLOOKUP(A224, '[1]Columns which need to display'!A$2:A$86, 3, FALSE)), "yes", VLOOKUP(A224, '[1]Columns which need to display'!A$2:D$86, 3, FALSE))</f>
        <v>yes</v>
      </c>
      <c r="Q224" s="5">
        <v>255</v>
      </c>
      <c r="R224" t="str">
        <f>IF(LEFT(C224, 3) = "GEP", "no", "yes")</f>
        <v>yes</v>
      </c>
      <c r="S224" s="11"/>
      <c r="T224" s="14" t="str">
        <f>VLOOKUP(A224,'[2]From Spend Tech'!C$1:K$649,9,FALSE)</f>
        <v>S</v>
      </c>
    </row>
    <row r="225" spans="1:20" x14ac:dyDescent="0.35">
      <c r="A225" s="5" t="s">
        <v>556</v>
      </c>
      <c r="B225" s="12" t="s">
        <v>557</v>
      </c>
      <c r="C225" s="12" t="s">
        <v>211</v>
      </c>
      <c r="D225" s="5" t="s">
        <v>21</v>
      </c>
      <c r="E225" s="5">
        <f t="shared" si="18"/>
        <v>255</v>
      </c>
      <c r="F225">
        <f t="shared" si="19"/>
        <v>0</v>
      </c>
      <c r="G225">
        <f t="shared" si="20"/>
        <v>0</v>
      </c>
      <c r="H225" t="str">
        <f t="shared" si="21"/>
        <v>ShowOnProjectSetupWorkflowUtilities</v>
      </c>
      <c r="I225">
        <f t="shared" si="22"/>
        <v>0</v>
      </c>
      <c r="J225" s="12" t="s">
        <v>558</v>
      </c>
      <c r="K225">
        <f t="shared" si="23"/>
        <v>1</v>
      </c>
      <c r="L225">
        <v>1</v>
      </c>
      <c r="M225" t="s">
        <v>1167</v>
      </c>
      <c r="N225">
        <v>1</v>
      </c>
      <c r="O225" t="s">
        <v>1167</v>
      </c>
      <c r="P225" t="str">
        <f>IF(ISNA(VLOOKUP(A225, '[1]Columns which need to display'!A$2:A$86, 3, FALSE)), "yes", VLOOKUP(A225, '[1]Columns which need to display'!A$2:D$86, 3, FALSE))</f>
        <v>yes</v>
      </c>
      <c r="Q225" s="5">
        <v>255</v>
      </c>
      <c r="R225" t="str">
        <f>IF(LEFT(C225, 3) = "GEP", "no", "yes")</f>
        <v>no</v>
      </c>
      <c r="S225" s="11"/>
      <c r="T225" s="14" t="str">
        <f>VLOOKUP(A225,'[2]From Spend Tech'!C$1:K$649,9,FALSE)</f>
        <v>S</v>
      </c>
    </row>
    <row r="226" spans="1:20" x14ac:dyDescent="0.35">
      <c r="A226" s="5" t="s">
        <v>559</v>
      </c>
      <c r="B226" s="12" t="s">
        <v>560</v>
      </c>
      <c r="C226" s="12" t="s">
        <v>211</v>
      </c>
      <c r="D226" s="5" t="s">
        <v>76</v>
      </c>
      <c r="E226" s="5">
        <f t="shared" si="18"/>
        <v>0</v>
      </c>
      <c r="F226">
        <f t="shared" si="19"/>
        <v>0</v>
      </c>
      <c r="G226">
        <f t="shared" si="20"/>
        <v>0</v>
      </c>
      <c r="H226" t="str">
        <f t="shared" si="21"/>
        <v>ShowOnProjectSetupWorkflowUtilities</v>
      </c>
      <c r="I226">
        <f t="shared" si="22"/>
        <v>0</v>
      </c>
      <c r="J226" s="12">
        <v>35</v>
      </c>
      <c r="K226">
        <f t="shared" si="23"/>
        <v>0</v>
      </c>
      <c r="L226">
        <v>1</v>
      </c>
      <c r="M226" t="s">
        <v>1167</v>
      </c>
      <c r="N226">
        <v>1</v>
      </c>
      <c r="O226" t="s">
        <v>1167</v>
      </c>
      <c r="P226" t="str">
        <f>IF(ISNA(VLOOKUP(A226, '[1]Columns which need to display'!A$2:A$86, 3, FALSE)), "yes", VLOOKUP(A226, '[1]Columns which need to display'!A$2:D$86, 3, FALSE))</f>
        <v>yes</v>
      </c>
      <c r="Q226" s="5"/>
      <c r="R226" t="str">
        <f>IF(LEFT(C226, 3) = "GEP", "no", "yes")</f>
        <v>no</v>
      </c>
      <c r="S226" s="11"/>
      <c r="T226" s="15"/>
    </row>
    <row r="227" spans="1:20" x14ac:dyDescent="0.35">
      <c r="A227" s="5" t="s">
        <v>561</v>
      </c>
      <c r="B227" s="12" t="s">
        <v>562</v>
      </c>
      <c r="C227" s="12" t="s">
        <v>211</v>
      </c>
      <c r="D227" s="5" t="s">
        <v>76</v>
      </c>
      <c r="E227" s="5">
        <f t="shared" si="18"/>
        <v>0</v>
      </c>
      <c r="F227">
        <f t="shared" si="19"/>
        <v>0</v>
      </c>
      <c r="G227">
        <f t="shared" si="20"/>
        <v>0</v>
      </c>
      <c r="H227" t="str">
        <f t="shared" si="21"/>
        <v>ShowOnProjectSetupWorkflowUtilities</v>
      </c>
      <c r="I227">
        <f t="shared" si="22"/>
        <v>0</v>
      </c>
      <c r="J227" s="12">
        <v>0.1</v>
      </c>
      <c r="K227">
        <f t="shared" si="23"/>
        <v>0</v>
      </c>
      <c r="L227">
        <v>1</v>
      </c>
      <c r="M227" t="s">
        <v>1167</v>
      </c>
      <c r="N227">
        <v>1</v>
      </c>
      <c r="O227" t="s">
        <v>1167</v>
      </c>
      <c r="P227" t="str">
        <f>IF(ISNA(VLOOKUP(A227, '[1]Columns which need to display'!A$2:A$86, 3, FALSE)), "yes", VLOOKUP(A227, '[1]Columns which need to display'!A$2:D$86, 3, FALSE))</f>
        <v>yes</v>
      </c>
      <c r="Q227" s="5"/>
      <c r="R227" t="str">
        <f>IF(LEFT(C227, 3) = "GEP", "no", "yes")</f>
        <v>no</v>
      </c>
      <c r="S227" s="11"/>
      <c r="T227" s="15"/>
    </row>
    <row r="228" spans="1:20" x14ac:dyDescent="0.35">
      <c r="A228" s="5" t="s">
        <v>563</v>
      </c>
      <c r="B228" s="12" t="s">
        <v>564</v>
      </c>
      <c r="C228" s="12" t="s">
        <v>211</v>
      </c>
      <c r="D228" s="5" t="s">
        <v>76</v>
      </c>
      <c r="E228" s="5">
        <f t="shared" si="18"/>
        <v>0</v>
      </c>
      <c r="F228">
        <f t="shared" si="19"/>
        <v>0</v>
      </c>
      <c r="G228">
        <f t="shared" si="20"/>
        <v>0</v>
      </c>
      <c r="H228" t="str">
        <f t="shared" si="21"/>
        <v>ShowOnProjectSetupWorkflowUtilities</v>
      </c>
      <c r="I228">
        <f t="shared" si="22"/>
        <v>0</v>
      </c>
      <c r="J228" s="12"/>
      <c r="K228">
        <f t="shared" si="23"/>
        <v>0</v>
      </c>
      <c r="L228">
        <v>1</v>
      </c>
      <c r="M228" t="s">
        <v>1167</v>
      </c>
      <c r="N228">
        <v>1</v>
      </c>
      <c r="O228" t="s">
        <v>1167</v>
      </c>
      <c r="P228" t="str">
        <f>IF(ISNA(VLOOKUP(A228, '[1]Columns which need to display'!A$2:A$86, 3, FALSE)), "yes", VLOOKUP(A228, '[1]Columns which need to display'!A$2:D$86, 3, FALSE))</f>
        <v>yes</v>
      </c>
      <c r="Q228" s="5"/>
      <c r="R228" t="str">
        <f>IF(LEFT(C228, 3) = "GEP", "no", "yes")</f>
        <v>no</v>
      </c>
      <c r="S228" s="11"/>
      <c r="T228" s="15"/>
    </row>
    <row r="229" spans="1:20" x14ac:dyDescent="0.35">
      <c r="A229" s="5" t="s">
        <v>565</v>
      </c>
      <c r="B229" s="12" t="s">
        <v>566</v>
      </c>
      <c r="C229" s="12" t="s">
        <v>567</v>
      </c>
      <c r="D229" s="5" t="s">
        <v>21</v>
      </c>
      <c r="E229" s="5">
        <f t="shared" si="18"/>
        <v>255</v>
      </c>
      <c r="F229">
        <f t="shared" si="19"/>
        <v>1</v>
      </c>
      <c r="G229">
        <f t="shared" si="20"/>
        <v>0</v>
      </c>
      <c r="H229" t="str">
        <f t="shared" si="21"/>
        <v>ShowOnProjectSetupWorkflowUtilities</v>
      </c>
      <c r="I229">
        <f t="shared" si="22"/>
        <v>0</v>
      </c>
      <c r="J229" s="12"/>
      <c r="K229">
        <f t="shared" si="23"/>
        <v>1</v>
      </c>
      <c r="L229">
        <v>1</v>
      </c>
      <c r="M229" t="s">
        <v>1167</v>
      </c>
      <c r="N229">
        <v>1</v>
      </c>
      <c r="O229" t="s">
        <v>1167</v>
      </c>
      <c r="P229" t="str">
        <f>IF(ISNA(VLOOKUP(A229, '[1]Columns which need to display'!A$2:A$86, 3, FALSE)), "yes", VLOOKUP(A229, '[1]Columns which need to display'!A$2:D$86, 3, FALSE))</f>
        <v>yes</v>
      </c>
      <c r="Q229" s="5">
        <v>255</v>
      </c>
      <c r="R229" t="str">
        <f>IF(LEFT(C229, 3) = "GEP", "no", "yes")</f>
        <v>yes</v>
      </c>
      <c r="S229" s="11"/>
      <c r="T229" s="14" t="str">
        <f>VLOOKUP(A229,'[2]From Spend Tech'!C$1:K$649,9,FALSE)</f>
        <v>S</v>
      </c>
    </row>
    <row r="230" spans="1:20" x14ac:dyDescent="0.35">
      <c r="A230" s="5" t="s">
        <v>568</v>
      </c>
      <c r="B230" s="12" t="s">
        <v>569</v>
      </c>
      <c r="C230" s="12" t="s">
        <v>567</v>
      </c>
      <c r="D230" s="5" t="s">
        <v>21</v>
      </c>
      <c r="E230" s="5">
        <f t="shared" si="18"/>
        <v>255</v>
      </c>
      <c r="F230">
        <f t="shared" si="19"/>
        <v>1</v>
      </c>
      <c r="G230">
        <f t="shared" si="20"/>
        <v>0</v>
      </c>
      <c r="H230" t="str">
        <f t="shared" si="21"/>
        <v>ShowOnProjectSetupWorkflowUtilities</v>
      </c>
      <c r="I230">
        <f t="shared" si="22"/>
        <v>0</v>
      </c>
      <c r="J230" s="12"/>
      <c r="K230">
        <f t="shared" si="23"/>
        <v>1</v>
      </c>
      <c r="L230">
        <v>1</v>
      </c>
      <c r="M230" t="s">
        <v>1167</v>
      </c>
      <c r="N230">
        <v>1</v>
      </c>
      <c r="O230" t="s">
        <v>1167</v>
      </c>
      <c r="P230" t="str">
        <f>IF(ISNA(VLOOKUP(A230, '[1]Columns which need to display'!A$2:A$86, 3, FALSE)), "yes", VLOOKUP(A230, '[1]Columns which need to display'!A$2:D$86, 3, FALSE))</f>
        <v>yes</v>
      </c>
      <c r="Q230" s="5">
        <v>255</v>
      </c>
      <c r="R230" t="str">
        <f>IF(LEFT(C230, 3) = "GEP", "no", "yes")</f>
        <v>yes</v>
      </c>
      <c r="S230" s="11"/>
      <c r="T230" s="14" t="str">
        <f>VLOOKUP(A230,'[2]From Spend Tech'!C$1:K$649,9,FALSE)</f>
        <v>S</v>
      </c>
    </row>
    <row r="231" spans="1:20" x14ac:dyDescent="0.35">
      <c r="A231" s="5" t="s">
        <v>570</v>
      </c>
      <c r="B231" s="12" t="s">
        <v>571</v>
      </c>
      <c r="C231" s="12" t="s">
        <v>567</v>
      </c>
      <c r="D231" s="5" t="s">
        <v>21</v>
      </c>
      <c r="E231" s="5">
        <f t="shared" si="18"/>
        <v>255</v>
      </c>
      <c r="F231">
        <f t="shared" si="19"/>
        <v>1</v>
      </c>
      <c r="G231">
        <f t="shared" si="20"/>
        <v>0</v>
      </c>
      <c r="H231" t="str">
        <f t="shared" si="21"/>
        <v>ShowOnProjectSetupWorkflowUtilities</v>
      </c>
      <c r="I231">
        <f t="shared" si="22"/>
        <v>0</v>
      </c>
      <c r="J231" s="12"/>
      <c r="K231">
        <f t="shared" si="23"/>
        <v>0</v>
      </c>
      <c r="L231">
        <v>1</v>
      </c>
      <c r="M231" t="s">
        <v>1167</v>
      </c>
      <c r="N231">
        <v>1</v>
      </c>
      <c r="O231" t="s">
        <v>1167</v>
      </c>
      <c r="P231" t="str">
        <f>IF(ISNA(VLOOKUP(A231, '[1]Columns which need to display'!A$2:A$86, 3, FALSE)), "yes", VLOOKUP(A231, '[1]Columns which need to display'!A$2:D$86, 3, FALSE))</f>
        <v>yes</v>
      </c>
      <c r="Q231" s="5">
        <v>255</v>
      </c>
      <c r="R231" t="str">
        <f>IF(LEFT(C231, 3) = "GEP", "no", "yes")</f>
        <v>yes</v>
      </c>
      <c r="S231" s="11"/>
      <c r="T231" s="15"/>
    </row>
    <row r="232" spans="1:20" x14ac:dyDescent="0.35">
      <c r="A232" s="5" t="s">
        <v>572</v>
      </c>
      <c r="B232" s="12" t="s">
        <v>573</v>
      </c>
      <c r="C232" s="12" t="s">
        <v>567</v>
      </c>
      <c r="D232" s="5" t="s">
        <v>21</v>
      </c>
      <c r="E232" s="5">
        <f t="shared" si="18"/>
        <v>255</v>
      </c>
      <c r="F232">
        <f t="shared" si="19"/>
        <v>1</v>
      </c>
      <c r="G232">
        <f t="shared" si="20"/>
        <v>0</v>
      </c>
      <c r="H232" t="str">
        <f t="shared" si="21"/>
        <v>ShowOnProjectSetupWorkflowUtilities</v>
      </c>
      <c r="I232">
        <f t="shared" si="22"/>
        <v>0</v>
      </c>
      <c r="J232" s="12"/>
      <c r="K232">
        <f t="shared" si="23"/>
        <v>0</v>
      </c>
      <c r="L232">
        <v>1</v>
      </c>
      <c r="M232" t="s">
        <v>1167</v>
      </c>
      <c r="N232">
        <v>1</v>
      </c>
      <c r="O232" t="s">
        <v>1167</v>
      </c>
      <c r="P232" t="str">
        <f>IF(ISNA(VLOOKUP(A232, '[1]Columns which need to display'!A$2:A$86, 3, FALSE)), "yes", VLOOKUP(A232, '[1]Columns which need to display'!A$2:D$86, 3, FALSE))</f>
        <v>yes</v>
      </c>
      <c r="Q232" s="5">
        <v>255</v>
      </c>
      <c r="R232" t="str">
        <f>IF(LEFT(C232, 3) = "GEP", "no", "yes")</f>
        <v>yes</v>
      </c>
      <c r="S232" s="11"/>
      <c r="T232" s="15"/>
    </row>
    <row r="233" spans="1:20" x14ac:dyDescent="0.35">
      <c r="A233" s="5" t="s">
        <v>574</v>
      </c>
      <c r="B233" s="12" t="s">
        <v>575</v>
      </c>
      <c r="C233" s="12" t="s">
        <v>567</v>
      </c>
      <c r="D233" s="5" t="s">
        <v>21</v>
      </c>
      <c r="E233" s="5">
        <f t="shared" si="18"/>
        <v>255</v>
      </c>
      <c r="F233">
        <f t="shared" si="19"/>
        <v>1</v>
      </c>
      <c r="G233">
        <f t="shared" si="20"/>
        <v>0</v>
      </c>
      <c r="H233" t="str">
        <f t="shared" si="21"/>
        <v>ShowOnProjectSetupWorkflowUtilities</v>
      </c>
      <c r="I233">
        <f t="shared" si="22"/>
        <v>0</v>
      </c>
      <c r="J233" s="12"/>
      <c r="K233">
        <f t="shared" si="23"/>
        <v>0</v>
      </c>
      <c r="L233">
        <v>1</v>
      </c>
      <c r="M233" t="s">
        <v>1167</v>
      </c>
      <c r="N233">
        <v>1</v>
      </c>
      <c r="O233" t="s">
        <v>1167</v>
      </c>
      <c r="P233" t="str">
        <f>IF(ISNA(VLOOKUP(A233, '[1]Columns which need to display'!A$2:A$86, 3, FALSE)), "yes", VLOOKUP(A233, '[1]Columns which need to display'!A$2:D$86, 3, FALSE))</f>
        <v>yes</v>
      </c>
      <c r="Q233" s="5">
        <v>255</v>
      </c>
      <c r="R233" t="str">
        <f>IF(LEFT(C233, 3) = "GEP", "no", "yes")</f>
        <v>yes</v>
      </c>
      <c r="S233" s="11"/>
      <c r="T233" s="15"/>
    </row>
    <row r="234" spans="1:20" x14ac:dyDescent="0.35">
      <c r="A234" s="5" t="s">
        <v>576</v>
      </c>
      <c r="B234" s="12" t="s">
        <v>577</v>
      </c>
      <c r="C234" s="12" t="s">
        <v>567</v>
      </c>
      <c r="D234" s="5" t="s">
        <v>21</v>
      </c>
      <c r="E234" s="5">
        <f t="shared" si="18"/>
        <v>255</v>
      </c>
      <c r="F234">
        <f t="shared" si="19"/>
        <v>1</v>
      </c>
      <c r="G234">
        <f t="shared" si="20"/>
        <v>0</v>
      </c>
      <c r="H234" t="str">
        <f t="shared" si="21"/>
        <v>ShowOnProjectSetupWorkflowUtilities</v>
      </c>
      <c r="I234">
        <f t="shared" si="22"/>
        <v>0</v>
      </c>
      <c r="J234" s="12"/>
      <c r="K234">
        <f t="shared" si="23"/>
        <v>0</v>
      </c>
      <c r="L234">
        <v>1</v>
      </c>
      <c r="M234" t="s">
        <v>1167</v>
      </c>
      <c r="N234">
        <v>1</v>
      </c>
      <c r="O234" t="s">
        <v>1167</v>
      </c>
      <c r="P234" t="str">
        <f>IF(ISNA(VLOOKUP(A234, '[1]Columns which need to display'!A$2:A$86, 3, FALSE)), "yes", VLOOKUP(A234, '[1]Columns which need to display'!A$2:D$86, 3, FALSE))</f>
        <v>yes</v>
      </c>
      <c r="Q234" s="5">
        <v>255</v>
      </c>
      <c r="R234" t="str">
        <f>IF(LEFT(C234, 3) = "GEP", "no", "yes")</f>
        <v>yes</v>
      </c>
      <c r="S234" s="11"/>
      <c r="T234" s="15"/>
    </row>
    <row r="235" spans="1:20" x14ac:dyDescent="0.35">
      <c r="A235" s="5" t="s">
        <v>578</v>
      </c>
      <c r="B235" s="12" t="s">
        <v>579</v>
      </c>
      <c r="C235" s="12" t="s">
        <v>580</v>
      </c>
      <c r="D235" s="5" t="s">
        <v>21</v>
      </c>
      <c r="E235" s="5">
        <f t="shared" si="18"/>
        <v>255</v>
      </c>
      <c r="F235">
        <f t="shared" si="19"/>
        <v>1</v>
      </c>
      <c r="G235">
        <f t="shared" si="20"/>
        <v>0</v>
      </c>
      <c r="H235" t="str">
        <f t="shared" si="21"/>
        <v>ShowOnProjectSetupWorkflowUtilities</v>
      </c>
      <c r="I235">
        <f t="shared" si="22"/>
        <v>0</v>
      </c>
      <c r="J235" s="12"/>
      <c r="K235">
        <f t="shared" si="23"/>
        <v>1</v>
      </c>
      <c r="L235">
        <v>1</v>
      </c>
      <c r="M235" t="s">
        <v>1167</v>
      </c>
      <c r="N235">
        <v>1</v>
      </c>
      <c r="O235" t="s">
        <v>1167</v>
      </c>
      <c r="P235" t="str">
        <f>IF(ISNA(VLOOKUP(A235, '[1]Columns which need to display'!A$2:A$86, 3, FALSE)), "yes", VLOOKUP(A235, '[1]Columns which need to display'!A$2:D$86, 3, FALSE))</f>
        <v>yes</v>
      </c>
      <c r="Q235" s="5">
        <v>255</v>
      </c>
      <c r="R235" t="str">
        <f>IF(LEFT(C235, 3) = "GEP", "no", "yes")</f>
        <v>yes</v>
      </c>
      <c r="S235" s="11"/>
      <c r="T235" s="14" t="str">
        <f>VLOOKUP(A235,'[2]From Spend Tech'!C$1:K$649,9,FALSE)</f>
        <v>S</v>
      </c>
    </row>
    <row r="236" spans="1:20" x14ac:dyDescent="0.35">
      <c r="A236" s="5" t="s">
        <v>581</v>
      </c>
      <c r="B236" s="12" t="s">
        <v>582</v>
      </c>
      <c r="C236" s="12" t="s">
        <v>580</v>
      </c>
      <c r="D236" s="5" t="s">
        <v>21</v>
      </c>
      <c r="E236" s="5">
        <f t="shared" si="18"/>
        <v>255</v>
      </c>
      <c r="F236">
        <f t="shared" si="19"/>
        <v>1</v>
      </c>
      <c r="G236">
        <f t="shared" si="20"/>
        <v>0</v>
      </c>
      <c r="H236" t="str">
        <f t="shared" si="21"/>
        <v>ShowOnProjectSetupWorkflowUtilities</v>
      </c>
      <c r="I236">
        <f t="shared" si="22"/>
        <v>0</v>
      </c>
      <c r="J236" s="12"/>
      <c r="K236">
        <f t="shared" si="23"/>
        <v>1</v>
      </c>
      <c r="L236">
        <v>1</v>
      </c>
      <c r="M236" t="s">
        <v>1167</v>
      </c>
      <c r="N236">
        <v>1</v>
      </c>
      <c r="O236" t="s">
        <v>1167</v>
      </c>
      <c r="P236" t="str">
        <f>IF(ISNA(VLOOKUP(A236, '[1]Columns which need to display'!A$2:A$86, 3, FALSE)), "yes", VLOOKUP(A236, '[1]Columns which need to display'!A$2:D$86, 3, FALSE))</f>
        <v>yes</v>
      </c>
      <c r="Q236" s="5">
        <v>255</v>
      </c>
      <c r="R236" t="str">
        <f>IF(LEFT(C236, 3) = "GEP", "no", "yes")</f>
        <v>yes</v>
      </c>
      <c r="S236" s="11"/>
      <c r="T236" s="14" t="str">
        <f>VLOOKUP(A236,'[2]From Spend Tech'!C$1:K$649,9,FALSE)</f>
        <v>S</v>
      </c>
    </row>
    <row r="237" spans="1:20" x14ac:dyDescent="0.35">
      <c r="A237" s="5" t="s">
        <v>583</v>
      </c>
      <c r="B237" s="12" t="s">
        <v>584</v>
      </c>
      <c r="C237" s="12" t="s">
        <v>580</v>
      </c>
      <c r="D237" s="5" t="s">
        <v>21</v>
      </c>
      <c r="E237" s="5">
        <f t="shared" si="18"/>
        <v>255</v>
      </c>
      <c r="F237">
        <f t="shared" si="19"/>
        <v>1</v>
      </c>
      <c r="G237">
        <f t="shared" si="20"/>
        <v>0</v>
      </c>
      <c r="H237" t="str">
        <f t="shared" si="21"/>
        <v>ShowOnProjectSetupWorkflowUtilities</v>
      </c>
      <c r="I237">
        <f t="shared" si="22"/>
        <v>0</v>
      </c>
      <c r="J237" s="12"/>
      <c r="K237">
        <f t="shared" si="23"/>
        <v>0</v>
      </c>
      <c r="L237">
        <v>1</v>
      </c>
      <c r="M237" t="s">
        <v>1167</v>
      </c>
      <c r="N237">
        <v>1</v>
      </c>
      <c r="O237" t="s">
        <v>1167</v>
      </c>
      <c r="P237" t="str">
        <f>IF(ISNA(VLOOKUP(A237, '[1]Columns which need to display'!A$2:A$86, 3, FALSE)), "yes", VLOOKUP(A237, '[1]Columns which need to display'!A$2:D$86, 3, FALSE))</f>
        <v>yes</v>
      </c>
      <c r="Q237" s="5">
        <v>255</v>
      </c>
      <c r="R237" t="str">
        <f>IF(LEFT(C237, 3) = "GEP", "no", "yes")</f>
        <v>yes</v>
      </c>
      <c r="S237" s="11"/>
      <c r="T237" s="15"/>
    </row>
    <row r="238" spans="1:20" x14ac:dyDescent="0.35">
      <c r="A238" s="5" t="s">
        <v>585</v>
      </c>
      <c r="B238" s="12" t="s">
        <v>586</v>
      </c>
      <c r="C238" s="12" t="s">
        <v>580</v>
      </c>
      <c r="D238" s="5" t="s">
        <v>21</v>
      </c>
      <c r="E238" s="5">
        <f t="shared" si="18"/>
        <v>255</v>
      </c>
      <c r="F238">
        <f t="shared" si="19"/>
        <v>1</v>
      </c>
      <c r="G238">
        <f t="shared" si="20"/>
        <v>0</v>
      </c>
      <c r="H238" t="str">
        <f t="shared" si="21"/>
        <v>ShowOnProjectSetupWorkflowUtilities</v>
      </c>
      <c r="I238">
        <f t="shared" si="22"/>
        <v>0</v>
      </c>
      <c r="J238" s="12"/>
      <c r="K238">
        <f t="shared" si="23"/>
        <v>0</v>
      </c>
      <c r="L238">
        <v>1</v>
      </c>
      <c r="M238" t="s">
        <v>1167</v>
      </c>
      <c r="N238">
        <v>1</v>
      </c>
      <c r="O238" t="s">
        <v>1167</v>
      </c>
      <c r="P238" t="str">
        <f>IF(ISNA(VLOOKUP(A238, '[1]Columns which need to display'!A$2:A$86, 3, FALSE)), "yes", VLOOKUP(A238, '[1]Columns which need to display'!A$2:D$86, 3, FALSE))</f>
        <v>yes</v>
      </c>
      <c r="Q238" s="5">
        <v>255</v>
      </c>
      <c r="R238" t="str">
        <f>IF(LEFT(C238, 3) = "GEP", "no", "yes")</f>
        <v>yes</v>
      </c>
      <c r="S238" s="11"/>
      <c r="T238" s="15"/>
    </row>
    <row r="239" spans="1:20" x14ac:dyDescent="0.35">
      <c r="A239" s="5" t="s">
        <v>587</v>
      </c>
      <c r="B239" s="12" t="s">
        <v>588</v>
      </c>
      <c r="C239" s="12" t="s">
        <v>580</v>
      </c>
      <c r="D239" s="5" t="s">
        <v>21</v>
      </c>
      <c r="E239" s="5">
        <f t="shared" si="18"/>
        <v>255</v>
      </c>
      <c r="F239">
        <f t="shared" si="19"/>
        <v>1</v>
      </c>
      <c r="G239">
        <f t="shared" si="20"/>
        <v>0</v>
      </c>
      <c r="H239" t="str">
        <f t="shared" si="21"/>
        <v>ShowOnProjectSetupWorkflowUtilities</v>
      </c>
      <c r="I239">
        <f t="shared" si="22"/>
        <v>0</v>
      </c>
      <c r="J239" s="12"/>
      <c r="K239">
        <f t="shared" si="23"/>
        <v>0</v>
      </c>
      <c r="L239">
        <v>1</v>
      </c>
      <c r="M239" t="s">
        <v>1167</v>
      </c>
      <c r="N239">
        <v>1</v>
      </c>
      <c r="O239" t="s">
        <v>1167</v>
      </c>
      <c r="P239" t="str">
        <f>IF(ISNA(VLOOKUP(A239, '[1]Columns which need to display'!A$2:A$86, 3, FALSE)), "yes", VLOOKUP(A239, '[1]Columns which need to display'!A$2:D$86, 3, FALSE))</f>
        <v>yes</v>
      </c>
      <c r="Q239" s="5">
        <v>255</v>
      </c>
      <c r="R239" t="str">
        <f>IF(LEFT(C239, 3) = "GEP", "no", "yes")</f>
        <v>yes</v>
      </c>
      <c r="S239" s="11"/>
      <c r="T239" s="15"/>
    </row>
    <row r="240" spans="1:20" x14ac:dyDescent="0.35">
      <c r="A240" s="5" t="s">
        <v>589</v>
      </c>
      <c r="B240" s="12" t="s">
        <v>590</v>
      </c>
      <c r="C240" s="12" t="s">
        <v>580</v>
      </c>
      <c r="D240" s="5" t="s">
        <v>21</v>
      </c>
      <c r="E240" s="5">
        <f t="shared" si="18"/>
        <v>255</v>
      </c>
      <c r="F240">
        <f t="shared" si="19"/>
        <v>1</v>
      </c>
      <c r="G240">
        <f t="shared" si="20"/>
        <v>0</v>
      </c>
      <c r="H240" t="str">
        <f t="shared" si="21"/>
        <v>ShowOnProjectSetupWorkflowUtilities</v>
      </c>
      <c r="I240">
        <f t="shared" si="22"/>
        <v>0</v>
      </c>
      <c r="J240" s="12"/>
      <c r="K240">
        <f t="shared" si="23"/>
        <v>0</v>
      </c>
      <c r="L240">
        <v>1</v>
      </c>
      <c r="M240" t="s">
        <v>1167</v>
      </c>
      <c r="N240">
        <v>1</v>
      </c>
      <c r="O240" t="s">
        <v>1167</v>
      </c>
      <c r="P240" t="str">
        <f>IF(ISNA(VLOOKUP(A240, '[1]Columns which need to display'!A$2:A$86, 3, FALSE)), "yes", VLOOKUP(A240, '[1]Columns which need to display'!A$2:D$86, 3, FALSE))</f>
        <v>yes</v>
      </c>
      <c r="Q240" s="5">
        <v>255</v>
      </c>
      <c r="R240" t="str">
        <f>IF(LEFT(C240, 3) = "GEP", "no", "yes")</f>
        <v>yes</v>
      </c>
      <c r="S240" s="11"/>
      <c r="T240" s="15"/>
    </row>
    <row r="241" spans="1:20" x14ac:dyDescent="0.35">
      <c r="A241" s="5" t="s">
        <v>591</v>
      </c>
      <c r="B241" s="12" t="s">
        <v>592</v>
      </c>
      <c r="C241" s="12" t="s">
        <v>580</v>
      </c>
      <c r="D241" s="5" t="s">
        <v>21</v>
      </c>
      <c r="E241" s="5">
        <f t="shared" si="18"/>
        <v>255</v>
      </c>
      <c r="F241">
        <f t="shared" si="19"/>
        <v>1</v>
      </c>
      <c r="G241">
        <f t="shared" si="20"/>
        <v>0</v>
      </c>
      <c r="H241" t="str">
        <f t="shared" si="21"/>
        <v>ShowOnProjectSetupWorkflowUtilities</v>
      </c>
      <c r="I241">
        <f t="shared" si="22"/>
        <v>0</v>
      </c>
      <c r="J241" s="12"/>
      <c r="K241">
        <f t="shared" si="23"/>
        <v>0</v>
      </c>
      <c r="L241">
        <v>1</v>
      </c>
      <c r="M241" t="s">
        <v>1167</v>
      </c>
      <c r="N241">
        <v>1</v>
      </c>
      <c r="O241" t="s">
        <v>1167</v>
      </c>
      <c r="P241" t="str">
        <f>IF(ISNA(VLOOKUP(A241, '[1]Columns which need to display'!A$2:A$86, 3, FALSE)), "yes", VLOOKUP(A241, '[1]Columns which need to display'!A$2:D$86, 3, FALSE))</f>
        <v>yes</v>
      </c>
      <c r="Q241" s="5">
        <v>255</v>
      </c>
      <c r="R241" t="str">
        <f>IF(LEFT(C241, 3) = "GEP", "no", "yes")</f>
        <v>yes</v>
      </c>
      <c r="S241" s="11"/>
      <c r="T241" s="15"/>
    </row>
    <row r="242" spans="1:20" x14ac:dyDescent="0.35">
      <c r="A242" s="5" t="s">
        <v>593</v>
      </c>
      <c r="B242" s="12" t="s">
        <v>594</v>
      </c>
      <c r="C242" s="12" t="s">
        <v>595</v>
      </c>
      <c r="D242" s="5" t="s">
        <v>21</v>
      </c>
      <c r="E242" s="5">
        <f t="shared" si="18"/>
        <v>255</v>
      </c>
      <c r="F242">
        <f t="shared" si="19"/>
        <v>1</v>
      </c>
      <c r="G242">
        <f t="shared" si="20"/>
        <v>0</v>
      </c>
      <c r="H242" t="str">
        <f t="shared" si="21"/>
        <v>ShowOnProjectSetupWorkflowUtilities</v>
      </c>
      <c r="I242">
        <f t="shared" si="22"/>
        <v>0</v>
      </c>
      <c r="J242" s="12" t="s">
        <v>596</v>
      </c>
      <c r="K242">
        <f t="shared" si="23"/>
        <v>0</v>
      </c>
      <c r="L242">
        <v>1</v>
      </c>
      <c r="M242" t="s">
        <v>1167</v>
      </c>
      <c r="N242">
        <v>1</v>
      </c>
      <c r="O242" t="s">
        <v>1167</v>
      </c>
      <c r="P242" t="str">
        <f>IF(ISNA(VLOOKUP(A242, '[1]Columns which need to display'!A$2:A$86, 3, FALSE)), "yes", VLOOKUP(A242, '[1]Columns which need to display'!A$2:D$86, 3, FALSE))</f>
        <v>yes</v>
      </c>
      <c r="Q242" s="5">
        <v>255</v>
      </c>
      <c r="R242" t="str">
        <f>IF(LEFT(C242, 3) = "GEP", "no", "yes")</f>
        <v>yes</v>
      </c>
      <c r="S242" s="11"/>
      <c r="T242" s="15"/>
    </row>
    <row r="243" spans="1:20" x14ac:dyDescent="0.35">
      <c r="A243" s="5" t="s">
        <v>597</v>
      </c>
      <c r="B243" s="12" t="s">
        <v>598</v>
      </c>
      <c r="C243" s="12" t="s">
        <v>595</v>
      </c>
      <c r="D243" s="5" t="s">
        <v>21</v>
      </c>
      <c r="E243" s="5">
        <f t="shared" si="18"/>
        <v>255</v>
      </c>
      <c r="F243">
        <f t="shared" si="19"/>
        <v>1</v>
      </c>
      <c r="G243">
        <f t="shared" si="20"/>
        <v>0</v>
      </c>
      <c r="H243" t="str">
        <f t="shared" si="21"/>
        <v>ShowOnProjectSetupWorkflowUtilities</v>
      </c>
      <c r="I243">
        <f t="shared" si="22"/>
        <v>0</v>
      </c>
      <c r="J243" s="12"/>
      <c r="K243">
        <f t="shared" si="23"/>
        <v>1</v>
      </c>
      <c r="L243">
        <v>1</v>
      </c>
      <c r="M243" t="s">
        <v>1167</v>
      </c>
      <c r="N243">
        <v>1</v>
      </c>
      <c r="O243" t="s">
        <v>1167</v>
      </c>
      <c r="P243" t="str">
        <f>IF(ISNA(VLOOKUP(A243, '[1]Columns which need to display'!A$2:A$86, 3, FALSE)), "yes", VLOOKUP(A243, '[1]Columns which need to display'!A$2:D$86, 3, FALSE))</f>
        <v>yes</v>
      </c>
      <c r="Q243" s="5">
        <v>255</v>
      </c>
      <c r="R243" t="str">
        <f>IF(LEFT(C243, 3) = "GEP", "no", "yes")</f>
        <v>yes</v>
      </c>
      <c r="S243" s="11"/>
      <c r="T243" s="14" t="str">
        <f>VLOOKUP(A243,'[2]From Spend Tech'!C$1:K$649,9,FALSE)</f>
        <v>S</v>
      </c>
    </row>
    <row r="244" spans="1:20" x14ac:dyDescent="0.35">
      <c r="A244" s="5" t="s">
        <v>599</v>
      </c>
      <c r="B244" s="12" t="s">
        <v>600</v>
      </c>
      <c r="C244" s="12" t="s">
        <v>595</v>
      </c>
      <c r="D244" s="5" t="s">
        <v>21</v>
      </c>
      <c r="E244" s="5">
        <f t="shared" si="18"/>
        <v>255</v>
      </c>
      <c r="F244">
        <f t="shared" si="19"/>
        <v>1</v>
      </c>
      <c r="G244">
        <f t="shared" si="20"/>
        <v>0</v>
      </c>
      <c r="H244" t="str">
        <f t="shared" si="21"/>
        <v>ShowOnProjectSetupWorkflowUtilities</v>
      </c>
      <c r="I244">
        <f t="shared" si="22"/>
        <v>0</v>
      </c>
      <c r="J244" s="12"/>
      <c r="K244">
        <f t="shared" si="23"/>
        <v>0</v>
      </c>
      <c r="L244">
        <v>1</v>
      </c>
      <c r="M244" t="s">
        <v>1167</v>
      </c>
      <c r="N244">
        <v>1</v>
      </c>
      <c r="O244" t="s">
        <v>1167</v>
      </c>
      <c r="P244" t="str">
        <f>IF(ISNA(VLOOKUP(A244, '[1]Columns which need to display'!A$2:A$86, 3, FALSE)), "yes", VLOOKUP(A244, '[1]Columns which need to display'!A$2:D$86, 3, FALSE))</f>
        <v>yes</v>
      </c>
      <c r="Q244" s="5">
        <v>255</v>
      </c>
      <c r="R244" t="str">
        <f>IF(LEFT(C244, 3) = "GEP", "no", "yes")</f>
        <v>yes</v>
      </c>
      <c r="S244" s="11"/>
      <c r="T244" s="15"/>
    </row>
    <row r="245" spans="1:20" x14ac:dyDescent="0.35">
      <c r="A245" s="5" t="s">
        <v>601</v>
      </c>
      <c r="B245" s="12" t="s">
        <v>602</v>
      </c>
      <c r="C245" s="12" t="s">
        <v>595</v>
      </c>
      <c r="D245" s="5" t="s">
        <v>76</v>
      </c>
      <c r="E245" s="5">
        <f t="shared" si="18"/>
        <v>0</v>
      </c>
      <c r="F245">
        <f t="shared" si="19"/>
        <v>1</v>
      </c>
      <c r="G245">
        <f t="shared" si="20"/>
        <v>0</v>
      </c>
      <c r="H245" t="str">
        <f t="shared" si="21"/>
        <v>ShowOnProjectSetupWorkflowUtilities</v>
      </c>
      <c r="I245">
        <f t="shared" si="22"/>
        <v>0</v>
      </c>
      <c r="J245" s="12"/>
      <c r="K245">
        <f t="shared" si="23"/>
        <v>1</v>
      </c>
      <c r="L245">
        <v>1</v>
      </c>
      <c r="M245" t="s">
        <v>1167</v>
      </c>
      <c r="N245">
        <v>1</v>
      </c>
      <c r="O245" t="s">
        <v>1167</v>
      </c>
      <c r="P245" t="str">
        <f>IF(ISNA(VLOOKUP(A245, '[1]Columns which need to display'!A$2:A$86, 3, FALSE)), "yes", VLOOKUP(A245, '[1]Columns which need to display'!A$2:D$86, 3, FALSE))</f>
        <v>yes</v>
      </c>
      <c r="Q245" s="5"/>
      <c r="R245" t="str">
        <f>IF(LEFT(C245, 3) = "GEP", "no", "yes")</f>
        <v>yes</v>
      </c>
      <c r="S245" s="11"/>
      <c r="T245" s="14" t="str">
        <f>VLOOKUP(A245,'[2]From Spend Tech'!C$1:K$649,9,FALSE)</f>
        <v>S</v>
      </c>
    </row>
    <row r="246" spans="1:20" x14ac:dyDescent="0.35">
      <c r="A246" s="5" t="s">
        <v>603</v>
      </c>
      <c r="B246" s="12" t="s">
        <v>604</v>
      </c>
      <c r="C246" s="12" t="s">
        <v>595</v>
      </c>
      <c r="D246" s="5" t="s">
        <v>58</v>
      </c>
      <c r="E246" s="5">
        <f t="shared" si="18"/>
        <v>0</v>
      </c>
      <c r="F246">
        <f t="shared" si="19"/>
        <v>1</v>
      </c>
      <c r="G246">
        <f t="shared" si="20"/>
        <v>0</v>
      </c>
      <c r="H246" t="str">
        <f t="shared" si="21"/>
        <v>ShowOnProjectSetupWorkflowUtilities</v>
      </c>
      <c r="I246">
        <f t="shared" si="22"/>
        <v>0</v>
      </c>
      <c r="J246" s="12"/>
      <c r="K246">
        <f t="shared" si="23"/>
        <v>1</v>
      </c>
      <c r="L246">
        <v>1</v>
      </c>
      <c r="M246" t="s">
        <v>1167</v>
      </c>
      <c r="N246">
        <v>1</v>
      </c>
      <c r="O246" t="s">
        <v>1167</v>
      </c>
      <c r="P246" t="str">
        <f>IF(ISNA(VLOOKUP(A246, '[1]Columns which need to display'!A$2:A$86, 3, FALSE)), "yes", VLOOKUP(A246, '[1]Columns which need to display'!A$2:D$86, 3, FALSE))</f>
        <v>yes</v>
      </c>
      <c r="Q246" s="5"/>
      <c r="R246" t="str">
        <f>IF(LEFT(C246, 3) = "GEP", "no", "yes")</f>
        <v>yes</v>
      </c>
      <c r="S246" s="11"/>
      <c r="T246" s="14" t="str">
        <f>VLOOKUP(A246,'[2]From Spend Tech'!C$1:K$649,9,FALSE)</f>
        <v>S</v>
      </c>
    </row>
    <row r="247" spans="1:20" x14ac:dyDescent="0.35">
      <c r="A247" s="5" t="s">
        <v>605</v>
      </c>
      <c r="B247" s="12" t="s">
        <v>606</v>
      </c>
      <c r="C247" s="12" t="s">
        <v>595</v>
      </c>
      <c r="D247" s="5" t="s">
        <v>58</v>
      </c>
      <c r="E247" s="5">
        <f t="shared" si="18"/>
        <v>0</v>
      </c>
      <c r="F247">
        <f t="shared" si="19"/>
        <v>1</v>
      </c>
      <c r="G247">
        <f t="shared" si="20"/>
        <v>0</v>
      </c>
      <c r="H247" t="str">
        <f t="shared" si="21"/>
        <v>ShowOnProjectSetupWorkflowUtilities</v>
      </c>
      <c r="I247">
        <f t="shared" si="22"/>
        <v>0</v>
      </c>
      <c r="J247" s="12"/>
      <c r="K247">
        <f t="shared" si="23"/>
        <v>1</v>
      </c>
      <c r="L247">
        <v>1</v>
      </c>
      <c r="M247" t="s">
        <v>1167</v>
      </c>
      <c r="N247">
        <v>1</v>
      </c>
      <c r="O247" t="s">
        <v>1167</v>
      </c>
      <c r="P247" t="str">
        <f>IF(ISNA(VLOOKUP(A247, '[1]Columns which need to display'!A$2:A$86, 3, FALSE)), "yes", VLOOKUP(A247, '[1]Columns which need to display'!A$2:D$86, 3, FALSE))</f>
        <v>yes</v>
      </c>
      <c r="Q247" s="5"/>
      <c r="R247" t="str">
        <f>IF(LEFT(C247, 3) = "GEP", "no", "yes")</f>
        <v>yes</v>
      </c>
      <c r="S247" s="11"/>
      <c r="T247" s="14" t="str">
        <f>VLOOKUP(A247,'[2]From Spend Tech'!C$1:K$649,9,FALSE)</f>
        <v>S</v>
      </c>
    </row>
    <row r="248" spans="1:20" x14ac:dyDescent="0.35">
      <c r="A248" s="5" t="s">
        <v>607</v>
      </c>
      <c r="B248" s="12" t="s">
        <v>608</v>
      </c>
      <c r="C248" s="12" t="s">
        <v>595</v>
      </c>
      <c r="D248" s="5" t="s">
        <v>21</v>
      </c>
      <c r="E248" s="5">
        <f t="shared" si="18"/>
        <v>255</v>
      </c>
      <c r="F248">
        <f t="shared" si="19"/>
        <v>1</v>
      </c>
      <c r="G248">
        <f t="shared" si="20"/>
        <v>0</v>
      </c>
      <c r="H248" t="str">
        <f t="shared" si="21"/>
        <v>ShowOnProjectSetupWorkflowUtilities</v>
      </c>
      <c r="I248">
        <f t="shared" si="22"/>
        <v>0</v>
      </c>
      <c r="J248" s="12"/>
      <c r="K248">
        <f t="shared" si="23"/>
        <v>0</v>
      </c>
      <c r="L248">
        <v>1</v>
      </c>
      <c r="M248" t="s">
        <v>1167</v>
      </c>
      <c r="N248">
        <v>1</v>
      </c>
      <c r="O248" t="s">
        <v>1167</v>
      </c>
      <c r="P248" t="str">
        <f>IF(ISNA(VLOOKUP(A248, '[1]Columns which need to display'!A$2:A$86, 3, FALSE)), "yes", VLOOKUP(A248, '[1]Columns which need to display'!A$2:D$86, 3, FALSE))</f>
        <v>yes</v>
      </c>
      <c r="Q248" s="5">
        <v>255</v>
      </c>
      <c r="R248" t="str">
        <f>IF(LEFT(C248, 3) = "GEP", "no", "yes")</f>
        <v>yes</v>
      </c>
      <c r="S248" s="11"/>
      <c r="T248" s="15"/>
    </row>
    <row r="249" spans="1:20" x14ac:dyDescent="0.35">
      <c r="A249" s="5" t="s">
        <v>609</v>
      </c>
      <c r="B249" s="12" t="s">
        <v>610</v>
      </c>
      <c r="C249" s="12" t="s">
        <v>595</v>
      </c>
      <c r="D249" s="5" t="s">
        <v>21</v>
      </c>
      <c r="E249" s="5">
        <f t="shared" si="18"/>
        <v>255</v>
      </c>
      <c r="F249">
        <f t="shared" si="19"/>
        <v>1</v>
      </c>
      <c r="G249">
        <f t="shared" si="20"/>
        <v>0</v>
      </c>
      <c r="H249" t="str">
        <f t="shared" si="21"/>
        <v>ShowOnProjectSetupWorkflowUtilities</v>
      </c>
      <c r="I249">
        <f t="shared" si="22"/>
        <v>0</v>
      </c>
      <c r="J249" s="12"/>
      <c r="K249">
        <f t="shared" si="23"/>
        <v>1</v>
      </c>
      <c r="L249">
        <v>1</v>
      </c>
      <c r="M249" t="s">
        <v>1167</v>
      </c>
      <c r="N249">
        <v>1</v>
      </c>
      <c r="O249" t="s">
        <v>1167</v>
      </c>
      <c r="P249" t="str">
        <f>IF(ISNA(VLOOKUP(A249, '[1]Columns which need to display'!A$2:A$86, 3, FALSE)), "yes", VLOOKUP(A249, '[1]Columns which need to display'!A$2:D$86, 3, FALSE))</f>
        <v>yes</v>
      </c>
      <c r="Q249" s="5">
        <v>255</v>
      </c>
      <c r="R249" t="str">
        <f>IF(LEFT(C249, 3) = "GEP", "no", "yes")</f>
        <v>yes</v>
      </c>
      <c r="S249" s="11"/>
      <c r="T249" s="14" t="str">
        <f>VLOOKUP(A249,'[2]From Spend Tech'!C$1:K$649,9,FALSE)</f>
        <v>S</v>
      </c>
    </row>
    <row r="250" spans="1:20" x14ac:dyDescent="0.35">
      <c r="A250" s="5" t="s">
        <v>611</v>
      </c>
      <c r="B250" s="12" t="s">
        <v>612</v>
      </c>
      <c r="C250" s="12" t="s">
        <v>595</v>
      </c>
      <c r="D250" s="5" t="s">
        <v>21</v>
      </c>
      <c r="E250" s="5">
        <f t="shared" si="18"/>
        <v>2000</v>
      </c>
      <c r="F250">
        <f t="shared" si="19"/>
        <v>1</v>
      </c>
      <c r="G250">
        <f t="shared" si="20"/>
        <v>0</v>
      </c>
      <c r="H250" t="str">
        <f t="shared" si="21"/>
        <v>ShowOnProjectSetupWorkflowUtilities</v>
      </c>
      <c r="I250">
        <f t="shared" si="22"/>
        <v>0</v>
      </c>
      <c r="J250" s="12"/>
      <c r="K250">
        <f t="shared" si="23"/>
        <v>1</v>
      </c>
      <c r="L250">
        <v>1</v>
      </c>
      <c r="M250" t="s">
        <v>1167</v>
      </c>
      <c r="N250">
        <v>1</v>
      </c>
      <c r="O250" t="s">
        <v>1167</v>
      </c>
      <c r="P250" t="str">
        <f>IF(ISNA(VLOOKUP(A250, '[1]Columns which need to display'!A$2:A$86, 3, FALSE)), "yes", VLOOKUP(A250, '[1]Columns which need to display'!A$2:D$86, 3, FALSE))</f>
        <v>yes</v>
      </c>
      <c r="Q250" s="5">
        <v>2000</v>
      </c>
      <c r="R250" t="str">
        <f>IF(LEFT(C250, 3) = "GEP", "no", "yes")</f>
        <v>yes</v>
      </c>
      <c r="S250" s="11"/>
      <c r="T250" s="14" t="str">
        <f>VLOOKUP(A250,'[2]From Spend Tech'!C$1:K$649,9,FALSE)</f>
        <v>S</v>
      </c>
    </row>
    <row r="251" spans="1:20" x14ac:dyDescent="0.35">
      <c r="A251" s="5" t="s">
        <v>613</v>
      </c>
      <c r="B251" s="12" t="s">
        <v>614</v>
      </c>
      <c r="C251" s="12" t="s">
        <v>595</v>
      </c>
      <c r="D251" s="5" t="s">
        <v>21</v>
      </c>
      <c r="E251" s="5">
        <f t="shared" si="18"/>
        <v>2000</v>
      </c>
      <c r="F251">
        <f t="shared" si="19"/>
        <v>1</v>
      </c>
      <c r="G251">
        <f t="shared" si="20"/>
        <v>0</v>
      </c>
      <c r="H251" t="str">
        <f t="shared" si="21"/>
        <v>ShowOnProjectSetupWorkflowUtilities</v>
      </c>
      <c r="I251">
        <f t="shared" si="22"/>
        <v>0</v>
      </c>
      <c r="J251" s="12"/>
      <c r="K251">
        <f t="shared" si="23"/>
        <v>0</v>
      </c>
      <c r="L251">
        <v>1</v>
      </c>
      <c r="M251" t="s">
        <v>1167</v>
      </c>
      <c r="N251">
        <v>1</v>
      </c>
      <c r="O251" t="s">
        <v>1167</v>
      </c>
      <c r="P251" t="str">
        <f>IF(ISNA(VLOOKUP(A251, '[1]Columns which need to display'!A$2:A$86, 3, FALSE)), "yes", VLOOKUP(A251, '[1]Columns which need to display'!A$2:D$86, 3, FALSE))</f>
        <v>yes</v>
      </c>
      <c r="Q251" s="5">
        <v>2000</v>
      </c>
      <c r="R251" t="str">
        <f>IF(LEFT(C251, 3) = "GEP", "no", "yes")</f>
        <v>yes</v>
      </c>
      <c r="S251" s="11"/>
      <c r="T251" s="15"/>
    </row>
    <row r="252" spans="1:20" x14ac:dyDescent="0.35">
      <c r="A252" s="5" t="s">
        <v>615</v>
      </c>
      <c r="B252" s="12" t="s">
        <v>616</v>
      </c>
      <c r="C252" s="12" t="s">
        <v>595</v>
      </c>
      <c r="D252" s="5" t="s">
        <v>21</v>
      </c>
      <c r="E252" s="5">
        <f t="shared" si="18"/>
        <v>255</v>
      </c>
      <c r="F252">
        <f t="shared" si="19"/>
        <v>1</v>
      </c>
      <c r="G252">
        <f t="shared" si="20"/>
        <v>0</v>
      </c>
      <c r="H252" t="str">
        <f t="shared" si="21"/>
        <v>ShowOnProjectSetupWorkflowUtilities</v>
      </c>
      <c r="I252">
        <f t="shared" si="22"/>
        <v>0</v>
      </c>
      <c r="J252" s="12"/>
      <c r="K252">
        <f t="shared" si="23"/>
        <v>0</v>
      </c>
      <c r="L252">
        <v>1</v>
      </c>
      <c r="M252" t="s">
        <v>1167</v>
      </c>
      <c r="N252">
        <v>1</v>
      </c>
      <c r="O252" t="s">
        <v>1167</v>
      </c>
      <c r="P252" t="str">
        <f>IF(ISNA(VLOOKUP(A252, '[1]Columns which need to display'!A$2:A$86, 3, FALSE)), "yes", VLOOKUP(A252, '[1]Columns which need to display'!A$2:D$86, 3, FALSE))</f>
        <v>yes</v>
      </c>
      <c r="Q252" s="5">
        <v>255</v>
      </c>
      <c r="R252" t="str">
        <f>IF(LEFT(C252, 3) = "GEP", "no", "yes")</f>
        <v>yes</v>
      </c>
      <c r="S252" s="11"/>
      <c r="T252" s="15"/>
    </row>
    <row r="253" spans="1:20" x14ac:dyDescent="0.35">
      <c r="A253" s="5" t="s">
        <v>617</v>
      </c>
      <c r="B253" s="12" t="s">
        <v>618</v>
      </c>
      <c r="C253" s="12" t="s">
        <v>595</v>
      </c>
      <c r="D253" s="5" t="s">
        <v>21</v>
      </c>
      <c r="E253" s="5">
        <f t="shared" si="18"/>
        <v>255</v>
      </c>
      <c r="F253">
        <f t="shared" si="19"/>
        <v>1</v>
      </c>
      <c r="G253">
        <f t="shared" si="20"/>
        <v>0</v>
      </c>
      <c r="H253" t="str">
        <f t="shared" si="21"/>
        <v>ShowOnProjectSetupWorkflowUtilities</v>
      </c>
      <c r="I253">
        <f t="shared" si="22"/>
        <v>0</v>
      </c>
      <c r="J253" s="12"/>
      <c r="K253">
        <f t="shared" si="23"/>
        <v>0</v>
      </c>
      <c r="L253">
        <v>1</v>
      </c>
      <c r="M253" t="s">
        <v>1167</v>
      </c>
      <c r="N253">
        <v>1</v>
      </c>
      <c r="O253" t="s">
        <v>1167</v>
      </c>
      <c r="P253" t="str">
        <f>IF(ISNA(VLOOKUP(A253, '[1]Columns which need to display'!A$2:A$86, 3, FALSE)), "yes", VLOOKUP(A253, '[1]Columns which need to display'!A$2:D$86, 3, FALSE))</f>
        <v>yes</v>
      </c>
      <c r="Q253" s="5">
        <v>255</v>
      </c>
      <c r="R253" t="str">
        <f>IF(LEFT(C253, 3) = "GEP", "no", "yes")</f>
        <v>yes</v>
      </c>
      <c r="S253" s="11"/>
      <c r="T253" s="15"/>
    </row>
    <row r="254" spans="1:20" x14ac:dyDescent="0.35">
      <c r="A254" s="5" t="s">
        <v>619</v>
      </c>
      <c r="B254" s="12" t="s">
        <v>620</v>
      </c>
      <c r="C254" s="12" t="s">
        <v>595</v>
      </c>
      <c r="D254" s="5" t="s">
        <v>21</v>
      </c>
      <c r="E254" s="5">
        <f t="shared" si="18"/>
        <v>255</v>
      </c>
      <c r="F254">
        <f t="shared" si="19"/>
        <v>1</v>
      </c>
      <c r="G254">
        <f t="shared" si="20"/>
        <v>0</v>
      </c>
      <c r="H254" t="str">
        <f t="shared" si="21"/>
        <v>ShowOnProjectSetupWorkflowUtilities</v>
      </c>
      <c r="I254">
        <f t="shared" si="22"/>
        <v>0</v>
      </c>
      <c r="J254" s="12"/>
      <c r="K254">
        <f t="shared" si="23"/>
        <v>0</v>
      </c>
      <c r="L254">
        <v>1</v>
      </c>
      <c r="M254" t="s">
        <v>1167</v>
      </c>
      <c r="N254">
        <v>1</v>
      </c>
      <c r="O254" t="s">
        <v>1167</v>
      </c>
      <c r="P254" t="str">
        <f>IF(ISNA(VLOOKUP(A254, '[1]Columns which need to display'!A$2:A$86, 3, FALSE)), "yes", VLOOKUP(A254, '[1]Columns which need to display'!A$2:D$86, 3, FALSE))</f>
        <v>yes</v>
      </c>
      <c r="Q254" s="5">
        <v>255</v>
      </c>
      <c r="R254" t="str">
        <f>IF(LEFT(C254, 3) = "GEP", "no", "yes")</f>
        <v>yes</v>
      </c>
      <c r="S254" s="11"/>
      <c r="T254" s="15"/>
    </row>
    <row r="255" spans="1:20" x14ac:dyDescent="0.35">
      <c r="A255" s="5" t="s">
        <v>621</v>
      </c>
      <c r="B255" s="12" t="s">
        <v>622</v>
      </c>
      <c r="C255" s="12" t="s">
        <v>595</v>
      </c>
      <c r="D255" s="5" t="s">
        <v>21</v>
      </c>
      <c r="E255" s="5">
        <f t="shared" si="18"/>
        <v>255</v>
      </c>
      <c r="F255">
        <f t="shared" si="19"/>
        <v>1</v>
      </c>
      <c r="G255">
        <f t="shared" si="20"/>
        <v>0</v>
      </c>
      <c r="H255" t="str">
        <f t="shared" si="21"/>
        <v>ShowOnProjectSetupWorkflowUtilities</v>
      </c>
      <c r="I255">
        <f t="shared" si="22"/>
        <v>0</v>
      </c>
      <c r="J255" s="12"/>
      <c r="K255">
        <f t="shared" si="23"/>
        <v>0</v>
      </c>
      <c r="L255">
        <v>1</v>
      </c>
      <c r="M255" t="s">
        <v>1167</v>
      </c>
      <c r="N255">
        <v>1</v>
      </c>
      <c r="O255" t="s">
        <v>1167</v>
      </c>
      <c r="P255" t="str">
        <f>IF(ISNA(VLOOKUP(A255, '[1]Columns which need to display'!A$2:A$86, 3, FALSE)), "yes", VLOOKUP(A255, '[1]Columns which need to display'!A$2:D$86, 3, FALSE))</f>
        <v>yes</v>
      </c>
      <c r="Q255" s="5">
        <v>255</v>
      </c>
      <c r="R255" t="str">
        <f>IF(LEFT(C255, 3) = "GEP", "no", "yes")</f>
        <v>yes</v>
      </c>
      <c r="S255" s="11"/>
      <c r="T255" s="15"/>
    </row>
    <row r="256" spans="1:20" x14ac:dyDescent="0.35">
      <c r="A256" s="5" t="s">
        <v>623</v>
      </c>
      <c r="B256" s="12" t="s">
        <v>624</v>
      </c>
      <c r="C256" s="12" t="s">
        <v>595</v>
      </c>
      <c r="D256" s="5" t="s">
        <v>21</v>
      </c>
      <c r="E256" s="5">
        <f t="shared" si="18"/>
        <v>255</v>
      </c>
      <c r="F256">
        <f t="shared" si="19"/>
        <v>1</v>
      </c>
      <c r="G256">
        <f t="shared" si="20"/>
        <v>0</v>
      </c>
      <c r="H256" t="str">
        <f t="shared" si="21"/>
        <v>ShowOnProjectSetupWorkflowUtilities</v>
      </c>
      <c r="I256">
        <f t="shared" si="22"/>
        <v>0</v>
      </c>
      <c r="J256" s="12"/>
      <c r="K256">
        <f t="shared" si="23"/>
        <v>0</v>
      </c>
      <c r="L256">
        <v>1</v>
      </c>
      <c r="M256" t="s">
        <v>1167</v>
      </c>
      <c r="N256">
        <v>1</v>
      </c>
      <c r="O256" t="s">
        <v>1167</v>
      </c>
      <c r="P256" t="str">
        <f>IF(ISNA(VLOOKUP(A256, '[1]Columns which need to display'!A$2:A$86, 3, FALSE)), "yes", VLOOKUP(A256, '[1]Columns which need to display'!A$2:D$86, 3, FALSE))</f>
        <v>yes</v>
      </c>
      <c r="Q256" s="5">
        <v>255</v>
      </c>
      <c r="R256" t="str">
        <f>IF(LEFT(C256, 3) = "GEP", "no", "yes")</f>
        <v>yes</v>
      </c>
      <c r="S256" s="11"/>
      <c r="T256" s="15"/>
    </row>
    <row r="257" spans="1:20" x14ac:dyDescent="0.35">
      <c r="A257" s="5" t="s">
        <v>625</v>
      </c>
      <c r="B257" s="12" t="s">
        <v>626</v>
      </c>
      <c r="C257" s="12" t="s">
        <v>595</v>
      </c>
      <c r="D257" s="5" t="s">
        <v>21</v>
      </c>
      <c r="E257" s="5">
        <f t="shared" si="18"/>
        <v>255</v>
      </c>
      <c r="F257">
        <f t="shared" si="19"/>
        <v>1</v>
      </c>
      <c r="G257">
        <f t="shared" si="20"/>
        <v>0</v>
      </c>
      <c r="H257" t="str">
        <f t="shared" si="21"/>
        <v>ShowOnProjectSetupWorkflowUtilities</v>
      </c>
      <c r="I257">
        <f t="shared" si="22"/>
        <v>0</v>
      </c>
      <c r="J257" s="12"/>
      <c r="K257">
        <f t="shared" si="23"/>
        <v>0</v>
      </c>
      <c r="L257">
        <v>1</v>
      </c>
      <c r="M257" t="s">
        <v>1167</v>
      </c>
      <c r="N257">
        <v>1</v>
      </c>
      <c r="O257" t="s">
        <v>1167</v>
      </c>
      <c r="P257" t="str">
        <f>IF(ISNA(VLOOKUP(A257, '[1]Columns which need to display'!A$2:A$86, 3, FALSE)), "yes", VLOOKUP(A257, '[1]Columns which need to display'!A$2:D$86, 3, FALSE))</f>
        <v>yes</v>
      </c>
      <c r="Q257" s="5">
        <v>255</v>
      </c>
      <c r="R257" t="str">
        <f>IF(LEFT(C257, 3) = "GEP", "no", "yes")</f>
        <v>yes</v>
      </c>
      <c r="S257" s="11"/>
      <c r="T257" s="15"/>
    </row>
    <row r="258" spans="1:20" x14ac:dyDescent="0.35">
      <c r="A258" s="5" t="s">
        <v>627</v>
      </c>
      <c r="B258" s="12" t="s">
        <v>628</v>
      </c>
      <c r="C258" s="12" t="s">
        <v>595</v>
      </c>
      <c r="D258" s="5" t="s">
        <v>21</v>
      </c>
      <c r="E258" s="5">
        <f t="shared" si="18"/>
        <v>255</v>
      </c>
      <c r="F258">
        <f t="shared" si="19"/>
        <v>1</v>
      </c>
      <c r="G258">
        <f t="shared" si="20"/>
        <v>0</v>
      </c>
      <c r="H258" t="str">
        <f t="shared" si="21"/>
        <v>ShowOnProjectSetupWorkflowUtilities</v>
      </c>
      <c r="I258">
        <f t="shared" si="22"/>
        <v>0</v>
      </c>
      <c r="J258" s="12"/>
      <c r="K258">
        <f t="shared" si="23"/>
        <v>0</v>
      </c>
      <c r="L258">
        <v>1</v>
      </c>
      <c r="M258" t="s">
        <v>1167</v>
      </c>
      <c r="N258">
        <v>1</v>
      </c>
      <c r="O258" t="s">
        <v>1167</v>
      </c>
      <c r="P258" t="str">
        <f>IF(ISNA(VLOOKUP(A258, '[1]Columns which need to display'!A$2:A$86, 3, FALSE)), "yes", VLOOKUP(A258, '[1]Columns which need to display'!A$2:D$86, 3, FALSE))</f>
        <v>yes</v>
      </c>
      <c r="Q258" s="5">
        <v>255</v>
      </c>
      <c r="R258" t="str">
        <f>IF(LEFT(C258, 3) = "GEP", "no", "yes")</f>
        <v>yes</v>
      </c>
      <c r="S258" s="11"/>
      <c r="T258" s="15"/>
    </row>
    <row r="259" spans="1:20" x14ac:dyDescent="0.35">
      <c r="A259" s="5" t="s">
        <v>629</v>
      </c>
      <c r="B259" s="12" t="s">
        <v>630</v>
      </c>
      <c r="C259" s="12" t="s">
        <v>595</v>
      </c>
      <c r="D259" s="5" t="s">
        <v>21</v>
      </c>
      <c r="E259" s="5">
        <f t="shared" ref="E259:E322" si="24">IF(Q259 = "", 0, Q259)</f>
        <v>255</v>
      </c>
      <c r="F259">
        <f t="shared" ref="F259:F322" si="25">IF(LEFT(C259, 3) = "GEP", 0, 1)</f>
        <v>1</v>
      </c>
      <c r="G259">
        <f t="shared" ref="G259:G322" si="26">IF(S259 = "PK", 1, 0)</f>
        <v>0</v>
      </c>
      <c r="H259" t="str">
        <f t="shared" ref="H259:H322" si="27">IF(P259 = "no", "HideEverywhere", "ShowOnProjectSetupWorkflowUtilities")</f>
        <v>ShowOnProjectSetupWorkflowUtilities</v>
      </c>
      <c r="I259">
        <f t="shared" ref="I259:I322" si="28">IF(P259 = "yes  (selected by default, user should not unselect)", 1, 0)</f>
        <v>0</v>
      </c>
      <c r="J259" s="12"/>
      <c r="K259">
        <f t="shared" ref="K259:K322" si="29">IF(T259 = "S", 1, 0)</f>
        <v>0</v>
      </c>
      <c r="L259">
        <v>1</v>
      </c>
      <c r="M259" t="s">
        <v>1167</v>
      </c>
      <c r="N259">
        <v>1</v>
      </c>
      <c r="O259" t="s">
        <v>1167</v>
      </c>
      <c r="P259" t="str">
        <f>IF(ISNA(VLOOKUP(A259, '[1]Columns which need to display'!A$2:A$86, 3, FALSE)), "yes", VLOOKUP(A259, '[1]Columns which need to display'!A$2:D$86, 3, FALSE))</f>
        <v>yes</v>
      </c>
      <c r="Q259" s="5">
        <v>255</v>
      </c>
      <c r="R259" t="str">
        <f>IF(LEFT(C259, 3) = "GEP", "no", "yes")</f>
        <v>yes</v>
      </c>
      <c r="S259" s="11"/>
      <c r="T259" s="15"/>
    </row>
    <row r="260" spans="1:20" x14ac:dyDescent="0.35">
      <c r="A260" s="5" t="s">
        <v>631</v>
      </c>
      <c r="B260" s="12" t="s">
        <v>632</v>
      </c>
      <c r="C260" s="12" t="s">
        <v>595</v>
      </c>
      <c r="D260" s="5" t="s">
        <v>21</v>
      </c>
      <c r="E260" s="5">
        <f t="shared" si="24"/>
        <v>255</v>
      </c>
      <c r="F260">
        <f t="shared" si="25"/>
        <v>1</v>
      </c>
      <c r="G260">
        <f t="shared" si="26"/>
        <v>0</v>
      </c>
      <c r="H260" t="str">
        <f t="shared" si="27"/>
        <v>ShowOnProjectSetupWorkflowUtilities</v>
      </c>
      <c r="I260">
        <f t="shared" si="28"/>
        <v>0</v>
      </c>
      <c r="J260" s="12"/>
      <c r="K260">
        <f t="shared" si="29"/>
        <v>0</v>
      </c>
      <c r="L260">
        <v>1</v>
      </c>
      <c r="M260" t="s">
        <v>1167</v>
      </c>
      <c r="N260">
        <v>1</v>
      </c>
      <c r="O260" t="s">
        <v>1167</v>
      </c>
      <c r="P260" t="str">
        <f>IF(ISNA(VLOOKUP(A260, '[1]Columns which need to display'!A$2:A$86, 3, FALSE)), "yes", VLOOKUP(A260, '[1]Columns which need to display'!A$2:D$86, 3, FALSE))</f>
        <v>yes</v>
      </c>
      <c r="Q260" s="5">
        <v>255</v>
      </c>
      <c r="R260" t="str">
        <f>IF(LEFT(C260, 3) = "GEP", "no", "yes")</f>
        <v>yes</v>
      </c>
      <c r="S260" s="11"/>
      <c r="T260" s="15"/>
    </row>
    <row r="261" spans="1:20" x14ac:dyDescent="0.35">
      <c r="A261" s="5" t="s">
        <v>633</v>
      </c>
      <c r="B261" s="12" t="s">
        <v>634</v>
      </c>
      <c r="C261" s="12" t="s">
        <v>595</v>
      </c>
      <c r="D261" s="5" t="s">
        <v>21</v>
      </c>
      <c r="E261" s="5">
        <f t="shared" si="24"/>
        <v>255</v>
      </c>
      <c r="F261">
        <f t="shared" si="25"/>
        <v>1</v>
      </c>
      <c r="G261">
        <f t="shared" si="26"/>
        <v>0</v>
      </c>
      <c r="H261" t="str">
        <f t="shared" si="27"/>
        <v>ShowOnProjectSetupWorkflowUtilities</v>
      </c>
      <c r="I261">
        <f t="shared" si="28"/>
        <v>0</v>
      </c>
      <c r="J261" s="12"/>
      <c r="K261">
        <f t="shared" si="29"/>
        <v>0</v>
      </c>
      <c r="L261">
        <v>1</v>
      </c>
      <c r="M261" t="s">
        <v>1167</v>
      </c>
      <c r="N261">
        <v>1</v>
      </c>
      <c r="O261" t="s">
        <v>1167</v>
      </c>
      <c r="P261" t="str">
        <f>IF(ISNA(VLOOKUP(A261, '[1]Columns which need to display'!A$2:A$86, 3, FALSE)), "yes", VLOOKUP(A261, '[1]Columns which need to display'!A$2:D$86, 3, FALSE))</f>
        <v>yes</v>
      </c>
      <c r="Q261" s="5">
        <v>255</v>
      </c>
      <c r="R261" t="str">
        <f>IF(LEFT(C261, 3) = "GEP", "no", "yes")</f>
        <v>yes</v>
      </c>
      <c r="S261" s="11"/>
      <c r="T261" s="15"/>
    </row>
    <row r="262" spans="1:20" x14ac:dyDescent="0.35">
      <c r="A262" s="5" t="s">
        <v>635</v>
      </c>
      <c r="B262" s="12" t="s">
        <v>636</v>
      </c>
      <c r="C262" s="12" t="s">
        <v>595</v>
      </c>
      <c r="D262" s="5" t="s">
        <v>21</v>
      </c>
      <c r="E262" s="5">
        <f t="shared" si="24"/>
        <v>255</v>
      </c>
      <c r="F262">
        <f t="shared" si="25"/>
        <v>1</v>
      </c>
      <c r="G262">
        <f t="shared" si="26"/>
        <v>0</v>
      </c>
      <c r="H262" t="str">
        <f t="shared" si="27"/>
        <v>ShowOnProjectSetupWorkflowUtilities</v>
      </c>
      <c r="I262">
        <f t="shared" si="28"/>
        <v>0</v>
      </c>
      <c r="J262" s="12"/>
      <c r="K262">
        <f t="shared" si="29"/>
        <v>0</v>
      </c>
      <c r="L262">
        <v>1</v>
      </c>
      <c r="M262" t="s">
        <v>1167</v>
      </c>
      <c r="N262">
        <v>1</v>
      </c>
      <c r="O262" t="s">
        <v>1167</v>
      </c>
      <c r="P262" t="str">
        <f>IF(ISNA(VLOOKUP(A262, '[1]Columns which need to display'!A$2:A$86, 3, FALSE)), "yes", VLOOKUP(A262, '[1]Columns which need to display'!A$2:D$86, 3, FALSE))</f>
        <v>yes</v>
      </c>
      <c r="Q262" s="5">
        <v>255</v>
      </c>
      <c r="R262" t="str">
        <f>IF(LEFT(C262, 3) = "GEP", "no", "yes")</f>
        <v>yes</v>
      </c>
      <c r="S262" s="11"/>
      <c r="T262" s="15"/>
    </row>
    <row r="263" spans="1:20" x14ac:dyDescent="0.35">
      <c r="A263" s="5" t="s">
        <v>637</v>
      </c>
      <c r="B263" s="12" t="s">
        <v>638</v>
      </c>
      <c r="C263" s="12" t="s">
        <v>595</v>
      </c>
      <c r="D263" s="5" t="s">
        <v>21</v>
      </c>
      <c r="E263" s="5">
        <f t="shared" si="24"/>
        <v>255</v>
      </c>
      <c r="F263">
        <f t="shared" si="25"/>
        <v>1</v>
      </c>
      <c r="G263">
        <f t="shared" si="26"/>
        <v>0</v>
      </c>
      <c r="H263" t="str">
        <f t="shared" si="27"/>
        <v>ShowOnProjectSetupWorkflowUtilities</v>
      </c>
      <c r="I263">
        <f t="shared" si="28"/>
        <v>0</v>
      </c>
      <c r="J263" s="12"/>
      <c r="K263">
        <f t="shared" si="29"/>
        <v>0</v>
      </c>
      <c r="L263">
        <v>1</v>
      </c>
      <c r="M263" t="s">
        <v>1167</v>
      </c>
      <c r="N263">
        <v>1</v>
      </c>
      <c r="O263" t="s">
        <v>1167</v>
      </c>
      <c r="P263" t="str">
        <f>IF(ISNA(VLOOKUP(A263, '[1]Columns which need to display'!A$2:A$86, 3, FALSE)), "yes", VLOOKUP(A263, '[1]Columns which need to display'!A$2:D$86, 3, FALSE))</f>
        <v>yes</v>
      </c>
      <c r="Q263" s="5">
        <v>255</v>
      </c>
      <c r="R263" t="str">
        <f>IF(LEFT(C263, 3) = "GEP", "no", "yes")</f>
        <v>yes</v>
      </c>
      <c r="S263" s="11"/>
      <c r="T263" s="15"/>
    </row>
    <row r="264" spans="1:20" x14ac:dyDescent="0.35">
      <c r="A264" s="5" t="s">
        <v>639</v>
      </c>
      <c r="B264" s="12" t="s">
        <v>640</v>
      </c>
      <c r="C264" s="12" t="s">
        <v>595</v>
      </c>
      <c r="D264" s="5" t="s">
        <v>21</v>
      </c>
      <c r="E264" s="5">
        <f t="shared" si="24"/>
        <v>255</v>
      </c>
      <c r="F264">
        <f t="shared" si="25"/>
        <v>1</v>
      </c>
      <c r="G264">
        <f t="shared" si="26"/>
        <v>0</v>
      </c>
      <c r="H264" t="str">
        <f t="shared" si="27"/>
        <v>ShowOnProjectSetupWorkflowUtilities</v>
      </c>
      <c r="I264">
        <f t="shared" si="28"/>
        <v>0</v>
      </c>
      <c r="J264" s="12"/>
      <c r="K264">
        <f t="shared" si="29"/>
        <v>0</v>
      </c>
      <c r="L264">
        <v>1</v>
      </c>
      <c r="M264" t="s">
        <v>1167</v>
      </c>
      <c r="N264">
        <v>1</v>
      </c>
      <c r="O264" t="s">
        <v>1167</v>
      </c>
      <c r="P264" t="str">
        <f>IF(ISNA(VLOOKUP(A264, '[1]Columns which need to display'!A$2:A$86, 3, FALSE)), "yes", VLOOKUP(A264, '[1]Columns which need to display'!A$2:D$86, 3, FALSE))</f>
        <v>yes</v>
      </c>
      <c r="Q264" s="5">
        <v>255</v>
      </c>
      <c r="R264" t="str">
        <f>IF(LEFT(C264, 3) = "GEP", "no", "yes")</f>
        <v>yes</v>
      </c>
      <c r="S264" s="11"/>
      <c r="T264" s="15"/>
    </row>
    <row r="265" spans="1:20" x14ac:dyDescent="0.35">
      <c r="A265" s="5" t="s">
        <v>641</v>
      </c>
      <c r="B265" s="12" t="s">
        <v>642</v>
      </c>
      <c r="C265" s="12" t="s">
        <v>643</v>
      </c>
      <c r="D265" s="5" t="s">
        <v>21</v>
      </c>
      <c r="E265" s="5">
        <f t="shared" si="24"/>
        <v>255</v>
      </c>
      <c r="F265">
        <f t="shared" si="25"/>
        <v>1</v>
      </c>
      <c r="G265">
        <f t="shared" si="26"/>
        <v>0</v>
      </c>
      <c r="H265" t="str">
        <f t="shared" si="27"/>
        <v>ShowOnProjectSetupWorkflowUtilities</v>
      </c>
      <c r="I265">
        <f t="shared" si="28"/>
        <v>0</v>
      </c>
      <c r="J265" s="12"/>
      <c r="K265">
        <f t="shared" si="29"/>
        <v>0</v>
      </c>
      <c r="L265">
        <v>1</v>
      </c>
      <c r="M265" t="s">
        <v>1167</v>
      </c>
      <c r="N265">
        <v>1</v>
      </c>
      <c r="O265" t="s">
        <v>1167</v>
      </c>
      <c r="P265" t="str">
        <f>IF(ISNA(VLOOKUP(A265, '[1]Columns which need to display'!A$2:A$86, 3, FALSE)), "yes", VLOOKUP(A265, '[1]Columns which need to display'!A$2:D$86, 3, FALSE))</f>
        <v>yes</v>
      </c>
      <c r="Q265" s="5">
        <v>255</v>
      </c>
      <c r="R265" t="str">
        <f>IF(LEFT(C265, 3) = "GEP", "no", "yes")</f>
        <v>yes</v>
      </c>
      <c r="S265" s="11"/>
      <c r="T265" s="15"/>
    </row>
    <row r="266" spans="1:20" x14ac:dyDescent="0.35">
      <c r="A266" s="5" t="s">
        <v>644</v>
      </c>
      <c r="B266" s="12" t="s">
        <v>645</v>
      </c>
      <c r="C266" s="12" t="s">
        <v>643</v>
      </c>
      <c r="D266" s="5" t="s">
        <v>21</v>
      </c>
      <c r="E266" s="5">
        <f t="shared" si="24"/>
        <v>255</v>
      </c>
      <c r="F266">
        <f t="shared" si="25"/>
        <v>1</v>
      </c>
      <c r="G266">
        <f t="shared" si="26"/>
        <v>0</v>
      </c>
      <c r="H266" t="str">
        <f t="shared" si="27"/>
        <v>ShowOnProjectSetupWorkflowUtilities</v>
      </c>
      <c r="I266">
        <f t="shared" si="28"/>
        <v>0</v>
      </c>
      <c r="J266" s="12"/>
      <c r="K266">
        <f t="shared" si="29"/>
        <v>0</v>
      </c>
      <c r="L266">
        <v>1</v>
      </c>
      <c r="M266" t="s">
        <v>1167</v>
      </c>
      <c r="N266">
        <v>1</v>
      </c>
      <c r="O266" t="s">
        <v>1167</v>
      </c>
      <c r="P266" t="str">
        <f>IF(ISNA(VLOOKUP(A266, '[1]Columns which need to display'!A$2:A$86, 3, FALSE)), "yes", VLOOKUP(A266, '[1]Columns which need to display'!A$2:D$86, 3, FALSE))</f>
        <v>yes</v>
      </c>
      <c r="Q266" s="5">
        <v>255</v>
      </c>
      <c r="R266" t="str">
        <f>IF(LEFT(C266, 3) = "GEP", "no", "yes")</f>
        <v>yes</v>
      </c>
      <c r="S266" s="11"/>
      <c r="T266" s="15"/>
    </row>
    <row r="267" spans="1:20" x14ac:dyDescent="0.35">
      <c r="A267" s="5" t="s">
        <v>646</v>
      </c>
      <c r="B267" s="12" t="s">
        <v>647</v>
      </c>
      <c r="C267" s="12" t="s">
        <v>643</v>
      </c>
      <c r="D267" s="5" t="s">
        <v>21</v>
      </c>
      <c r="E267" s="5">
        <f t="shared" si="24"/>
        <v>255</v>
      </c>
      <c r="F267">
        <f t="shared" si="25"/>
        <v>1</v>
      </c>
      <c r="G267">
        <f t="shared" si="26"/>
        <v>0</v>
      </c>
      <c r="H267" t="str">
        <f t="shared" si="27"/>
        <v>ShowOnProjectSetupWorkflowUtilities</v>
      </c>
      <c r="I267">
        <f t="shared" si="28"/>
        <v>0</v>
      </c>
      <c r="J267" s="12"/>
      <c r="K267">
        <f t="shared" si="29"/>
        <v>0</v>
      </c>
      <c r="L267">
        <v>1</v>
      </c>
      <c r="M267" t="s">
        <v>1167</v>
      </c>
      <c r="N267">
        <v>1</v>
      </c>
      <c r="O267" t="s">
        <v>1167</v>
      </c>
      <c r="P267" t="str">
        <f>IF(ISNA(VLOOKUP(A267, '[1]Columns which need to display'!A$2:A$86, 3, FALSE)), "yes", VLOOKUP(A267, '[1]Columns which need to display'!A$2:D$86, 3, FALSE))</f>
        <v>yes</v>
      </c>
      <c r="Q267" s="5">
        <v>255</v>
      </c>
      <c r="R267" t="str">
        <f>IF(LEFT(C267, 3) = "GEP", "no", "yes")</f>
        <v>yes</v>
      </c>
      <c r="S267" s="11"/>
      <c r="T267" s="15"/>
    </row>
    <row r="268" spans="1:20" x14ac:dyDescent="0.35">
      <c r="A268" s="5" t="s">
        <v>648</v>
      </c>
      <c r="B268" s="12" t="s">
        <v>649</v>
      </c>
      <c r="C268" s="12" t="s">
        <v>643</v>
      </c>
      <c r="D268" s="5" t="s">
        <v>21</v>
      </c>
      <c r="E268" s="5">
        <f t="shared" si="24"/>
        <v>255</v>
      </c>
      <c r="F268">
        <f t="shared" si="25"/>
        <v>1</v>
      </c>
      <c r="G268">
        <f t="shared" si="26"/>
        <v>0</v>
      </c>
      <c r="H268" t="str">
        <f t="shared" si="27"/>
        <v>ShowOnProjectSetupWorkflowUtilities</v>
      </c>
      <c r="I268">
        <f t="shared" si="28"/>
        <v>0</v>
      </c>
      <c r="J268" s="12"/>
      <c r="K268">
        <f t="shared" si="29"/>
        <v>0</v>
      </c>
      <c r="L268">
        <v>1</v>
      </c>
      <c r="M268" t="s">
        <v>1167</v>
      </c>
      <c r="N268">
        <v>1</v>
      </c>
      <c r="O268" t="s">
        <v>1167</v>
      </c>
      <c r="P268" t="str">
        <f>IF(ISNA(VLOOKUP(A268, '[1]Columns which need to display'!A$2:A$86, 3, FALSE)), "yes", VLOOKUP(A268, '[1]Columns which need to display'!A$2:D$86, 3, FALSE))</f>
        <v>yes</v>
      </c>
      <c r="Q268" s="5">
        <v>255</v>
      </c>
      <c r="R268" t="str">
        <f>IF(LEFT(C268, 3) = "GEP", "no", "yes")</f>
        <v>yes</v>
      </c>
      <c r="S268" s="11"/>
      <c r="T268" s="15"/>
    </row>
    <row r="269" spans="1:20" x14ac:dyDescent="0.35">
      <c r="A269" s="5" t="s">
        <v>650</v>
      </c>
      <c r="B269" s="12" t="s">
        <v>651</v>
      </c>
      <c r="C269" s="12" t="s">
        <v>643</v>
      </c>
      <c r="D269" s="5" t="s">
        <v>21</v>
      </c>
      <c r="E269" s="5">
        <f t="shared" si="24"/>
        <v>255</v>
      </c>
      <c r="F269">
        <f t="shared" si="25"/>
        <v>1</v>
      </c>
      <c r="G269">
        <f t="shared" si="26"/>
        <v>0</v>
      </c>
      <c r="H269" t="str">
        <f t="shared" si="27"/>
        <v>ShowOnProjectSetupWorkflowUtilities</v>
      </c>
      <c r="I269">
        <f t="shared" si="28"/>
        <v>0</v>
      </c>
      <c r="J269" s="12"/>
      <c r="K269">
        <f t="shared" si="29"/>
        <v>0</v>
      </c>
      <c r="L269">
        <v>1</v>
      </c>
      <c r="M269" t="s">
        <v>1167</v>
      </c>
      <c r="N269">
        <v>1</v>
      </c>
      <c r="O269" t="s">
        <v>1167</v>
      </c>
      <c r="P269" t="str">
        <f>IF(ISNA(VLOOKUP(A269, '[1]Columns which need to display'!A$2:A$86, 3, FALSE)), "yes", VLOOKUP(A269, '[1]Columns which need to display'!A$2:D$86, 3, FALSE))</f>
        <v>yes</v>
      </c>
      <c r="Q269" s="5">
        <v>255</v>
      </c>
      <c r="R269" t="str">
        <f>IF(LEFT(C269, 3) = "GEP", "no", "yes")</f>
        <v>yes</v>
      </c>
      <c r="S269" s="11"/>
      <c r="T269" s="15"/>
    </row>
    <row r="270" spans="1:20" x14ac:dyDescent="0.35">
      <c r="A270" s="5" t="s">
        <v>652</v>
      </c>
      <c r="B270" s="12" t="s">
        <v>653</v>
      </c>
      <c r="C270" s="12" t="s">
        <v>643</v>
      </c>
      <c r="D270" s="5" t="s">
        <v>21</v>
      </c>
      <c r="E270" s="5">
        <f t="shared" si="24"/>
        <v>255</v>
      </c>
      <c r="F270">
        <f t="shared" si="25"/>
        <v>1</v>
      </c>
      <c r="G270">
        <f t="shared" si="26"/>
        <v>0</v>
      </c>
      <c r="H270" t="str">
        <f t="shared" si="27"/>
        <v>ShowOnProjectSetupWorkflowUtilities</v>
      </c>
      <c r="I270">
        <f t="shared" si="28"/>
        <v>0</v>
      </c>
      <c r="J270" s="12"/>
      <c r="K270">
        <f t="shared" si="29"/>
        <v>0</v>
      </c>
      <c r="L270">
        <v>1</v>
      </c>
      <c r="M270" t="s">
        <v>1167</v>
      </c>
      <c r="N270">
        <v>1</v>
      </c>
      <c r="O270" t="s">
        <v>1167</v>
      </c>
      <c r="P270" t="str">
        <f>IF(ISNA(VLOOKUP(A270, '[1]Columns which need to display'!A$2:A$86, 3, FALSE)), "yes", VLOOKUP(A270, '[1]Columns which need to display'!A$2:D$86, 3, FALSE))</f>
        <v>yes</v>
      </c>
      <c r="Q270" s="5">
        <v>255</v>
      </c>
      <c r="R270" t="str">
        <f>IF(LEFT(C270, 3) = "GEP", "no", "yes")</f>
        <v>yes</v>
      </c>
      <c r="S270" s="11"/>
      <c r="T270" s="15"/>
    </row>
    <row r="271" spans="1:20" x14ac:dyDescent="0.35">
      <c r="A271" s="5" t="s">
        <v>654</v>
      </c>
      <c r="B271" s="12" t="s">
        <v>655</v>
      </c>
      <c r="C271" s="12" t="s">
        <v>643</v>
      </c>
      <c r="D271" s="5" t="s">
        <v>21</v>
      </c>
      <c r="E271" s="5">
        <f t="shared" si="24"/>
        <v>255</v>
      </c>
      <c r="F271">
        <f t="shared" si="25"/>
        <v>1</v>
      </c>
      <c r="G271">
        <f t="shared" si="26"/>
        <v>0</v>
      </c>
      <c r="H271" t="str">
        <f t="shared" si="27"/>
        <v>ShowOnProjectSetupWorkflowUtilities</v>
      </c>
      <c r="I271">
        <f t="shared" si="28"/>
        <v>0</v>
      </c>
      <c r="J271" s="12"/>
      <c r="K271">
        <f t="shared" si="29"/>
        <v>0</v>
      </c>
      <c r="L271">
        <v>1</v>
      </c>
      <c r="M271" t="s">
        <v>1167</v>
      </c>
      <c r="N271">
        <v>1</v>
      </c>
      <c r="O271" t="s">
        <v>1167</v>
      </c>
      <c r="P271" t="str">
        <f>IF(ISNA(VLOOKUP(A271, '[1]Columns which need to display'!A$2:A$86, 3, FALSE)), "yes", VLOOKUP(A271, '[1]Columns which need to display'!A$2:D$86, 3, FALSE))</f>
        <v>yes</v>
      </c>
      <c r="Q271" s="5">
        <v>255</v>
      </c>
      <c r="R271" t="str">
        <f>IF(LEFT(C271, 3) = "GEP", "no", "yes")</f>
        <v>yes</v>
      </c>
      <c r="S271" s="11"/>
      <c r="T271" s="15"/>
    </row>
    <row r="272" spans="1:20" x14ac:dyDescent="0.35">
      <c r="A272" s="5" t="s">
        <v>656</v>
      </c>
      <c r="B272" s="12" t="s">
        <v>657</v>
      </c>
      <c r="C272" s="12" t="s">
        <v>658</v>
      </c>
      <c r="D272" s="5" t="s">
        <v>21</v>
      </c>
      <c r="E272" s="5">
        <f t="shared" si="24"/>
        <v>255</v>
      </c>
      <c r="F272">
        <f t="shared" si="25"/>
        <v>0</v>
      </c>
      <c r="G272">
        <f t="shared" si="26"/>
        <v>0</v>
      </c>
      <c r="H272" t="str">
        <f t="shared" si="27"/>
        <v>ShowOnProjectSetupWorkflowUtilities</v>
      </c>
      <c r="I272">
        <f t="shared" si="28"/>
        <v>0</v>
      </c>
      <c r="J272" s="12"/>
      <c r="K272">
        <f t="shared" si="29"/>
        <v>0</v>
      </c>
      <c r="L272">
        <v>1</v>
      </c>
      <c r="M272" t="s">
        <v>1167</v>
      </c>
      <c r="N272">
        <v>1</v>
      </c>
      <c r="O272" t="s">
        <v>1167</v>
      </c>
      <c r="P272" t="str">
        <f>IF(ISNA(VLOOKUP(A272, '[1]Columns which need to display'!A$2:A$86, 3, FALSE)), "yes", VLOOKUP(A272, '[1]Columns which need to display'!A$2:D$86, 3, FALSE))</f>
        <v>yes</v>
      </c>
      <c r="Q272" s="5">
        <v>255</v>
      </c>
      <c r="R272" t="str">
        <f>IF(LEFT(C272, 3) = "GEP", "no", "yes")</f>
        <v>no</v>
      </c>
      <c r="S272" s="11"/>
      <c r="T272" s="15"/>
    </row>
    <row r="273" spans="1:20" x14ac:dyDescent="0.35">
      <c r="A273" s="5" t="s">
        <v>659</v>
      </c>
      <c r="B273" s="12" t="s">
        <v>660</v>
      </c>
      <c r="C273" s="12" t="s">
        <v>658</v>
      </c>
      <c r="D273" s="5" t="s">
        <v>21</v>
      </c>
      <c r="E273" s="5">
        <f t="shared" si="24"/>
        <v>255</v>
      </c>
      <c r="F273">
        <f t="shared" si="25"/>
        <v>0</v>
      </c>
      <c r="G273">
        <f t="shared" si="26"/>
        <v>0</v>
      </c>
      <c r="H273" t="str">
        <f t="shared" si="27"/>
        <v>ShowOnProjectSetupWorkflowUtilities</v>
      </c>
      <c r="I273">
        <f t="shared" si="28"/>
        <v>0</v>
      </c>
      <c r="J273" s="12"/>
      <c r="K273">
        <f t="shared" si="29"/>
        <v>0</v>
      </c>
      <c r="L273">
        <v>1</v>
      </c>
      <c r="M273" t="s">
        <v>1167</v>
      </c>
      <c r="N273">
        <v>1</v>
      </c>
      <c r="O273" t="s">
        <v>1167</v>
      </c>
      <c r="P273" t="str">
        <f>IF(ISNA(VLOOKUP(A273, '[1]Columns which need to display'!A$2:A$86, 3, FALSE)), "yes", VLOOKUP(A273, '[1]Columns which need to display'!A$2:D$86, 3, FALSE))</f>
        <v>yes</v>
      </c>
      <c r="Q273" s="5">
        <v>255</v>
      </c>
      <c r="R273" t="str">
        <f>IF(LEFT(C273, 3) = "GEP", "no", "yes")</f>
        <v>no</v>
      </c>
      <c r="S273" s="11"/>
      <c r="T273" s="15"/>
    </row>
    <row r="274" spans="1:20" x14ac:dyDescent="0.35">
      <c r="A274" s="5" t="s">
        <v>661</v>
      </c>
      <c r="B274" s="12" t="s">
        <v>662</v>
      </c>
      <c r="C274" s="12" t="s">
        <v>658</v>
      </c>
      <c r="D274" s="5" t="s">
        <v>21</v>
      </c>
      <c r="E274" s="5">
        <f t="shared" si="24"/>
        <v>255</v>
      </c>
      <c r="F274">
        <f t="shared" si="25"/>
        <v>0</v>
      </c>
      <c r="G274">
        <f t="shared" si="26"/>
        <v>0</v>
      </c>
      <c r="H274" t="str">
        <f t="shared" si="27"/>
        <v>ShowOnProjectSetupWorkflowUtilities</v>
      </c>
      <c r="I274">
        <f t="shared" si="28"/>
        <v>1</v>
      </c>
      <c r="J274" s="12"/>
      <c r="K274">
        <f t="shared" si="29"/>
        <v>1</v>
      </c>
      <c r="L274">
        <v>1</v>
      </c>
      <c r="M274" t="s">
        <v>1167</v>
      </c>
      <c r="N274">
        <v>1</v>
      </c>
      <c r="O274" t="s">
        <v>1167</v>
      </c>
      <c r="P274" t="str">
        <f>IF(ISNA(VLOOKUP(A274, '[1]Columns which need to display'!A$2:A$86, 3, FALSE)), "yes", VLOOKUP(A274, '[1]Columns which need to display'!A$2:D$86, 3, FALSE))</f>
        <v>yes  (selected by default, user should not unselect)</v>
      </c>
      <c r="Q274" s="5">
        <v>255</v>
      </c>
      <c r="R274" t="str">
        <f>IF(LEFT(C274, 3) = "GEP", "no", "yes")</f>
        <v>no</v>
      </c>
      <c r="S274" s="11"/>
      <c r="T274" s="14" t="str">
        <f>VLOOKUP(A274,'[2]From Spend Tech'!C$1:K$649,9,FALSE)</f>
        <v>S</v>
      </c>
    </row>
    <row r="275" spans="1:20" x14ac:dyDescent="0.35">
      <c r="A275" s="5" t="s">
        <v>663</v>
      </c>
      <c r="B275" s="12" t="s">
        <v>664</v>
      </c>
      <c r="C275" s="12" t="s">
        <v>658</v>
      </c>
      <c r="D275" s="5" t="s">
        <v>21</v>
      </c>
      <c r="E275" s="5">
        <f t="shared" si="24"/>
        <v>255</v>
      </c>
      <c r="F275">
        <f t="shared" si="25"/>
        <v>0</v>
      </c>
      <c r="G275">
        <f t="shared" si="26"/>
        <v>0</v>
      </c>
      <c r="H275" t="str">
        <f t="shared" si="27"/>
        <v>ShowOnProjectSetupWorkflowUtilities</v>
      </c>
      <c r="I275">
        <f t="shared" si="28"/>
        <v>1</v>
      </c>
      <c r="J275" s="12"/>
      <c r="K275">
        <f t="shared" si="29"/>
        <v>1</v>
      </c>
      <c r="L275">
        <v>1</v>
      </c>
      <c r="M275" t="s">
        <v>1167</v>
      </c>
      <c r="N275">
        <v>1</v>
      </c>
      <c r="O275" t="s">
        <v>1167</v>
      </c>
      <c r="P275" t="str">
        <f>IF(ISNA(VLOOKUP(A275, '[1]Columns which need to display'!A$2:A$86, 3, FALSE)), "yes", VLOOKUP(A275, '[1]Columns which need to display'!A$2:D$86, 3, FALSE))</f>
        <v>yes  (selected by default, user should not unselect)</v>
      </c>
      <c r="Q275" s="5">
        <v>255</v>
      </c>
      <c r="R275" t="str">
        <f>IF(LEFT(C275, 3) = "GEP", "no", "yes")</f>
        <v>no</v>
      </c>
      <c r="S275" s="11"/>
      <c r="T275" s="14" t="str">
        <f>VLOOKUP(A275,'[2]From Spend Tech'!C$1:K$649,9,FALSE)</f>
        <v>S</v>
      </c>
    </row>
    <row r="276" spans="1:20" x14ac:dyDescent="0.35">
      <c r="A276" s="5" t="s">
        <v>665</v>
      </c>
      <c r="B276" s="12" t="s">
        <v>666</v>
      </c>
      <c r="C276" s="12" t="s">
        <v>658</v>
      </c>
      <c r="D276" s="5" t="s">
        <v>21</v>
      </c>
      <c r="E276" s="5">
        <f t="shared" si="24"/>
        <v>255</v>
      </c>
      <c r="F276">
        <f t="shared" si="25"/>
        <v>0</v>
      </c>
      <c r="G276">
        <f t="shared" si="26"/>
        <v>0</v>
      </c>
      <c r="H276" t="str">
        <f t="shared" si="27"/>
        <v>ShowOnProjectSetupWorkflowUtilities</v>
      </c>
      <c r="I276">
        <f t="shared" si="28"/>
        <v>1</v>
      </c>
      <c r="J276" s="12"/>
      <c r="K276">
        <f t="shared" si="29"/>
        <v>1</v>
      </c>
      <c r="L276">
        <v>1</v>
      </c>
      <c r="M276" t="s">
        <v>1167</v>
      </c>
      <c r="N276">
        <v>1</v>
      </c>
      <c r="O276" t="s">
        <v>1167</v>
      </c>
      <c r="P276" t="str">
        <f>IF(ISNA(VLOOKUP(A276, '[1]Columns which need to display'!A$2:A$86, 3, FALSE)), "yes", VLOOKUP(A276, '[1]Columns which need to display'!A$2:D$86, 3, FALSE))</f>
        <v>yes  (selected by default, user should not unselect)</v>
      </c>
      <c r="Q276" s="5">
        <v>255</v>
      </c>
      <c r="R276" t="str">
        <f>IF(LEFT(C276, 3) = "GEP", "no", "yes")</f>
        <v>no</v>
      </c>
      <c r="S276" s="11"/>
      <c r="T276" s="14" t="str">
        <f>VLOOKUP(A276,'[2]From Spend Tech'!C$1:K$649,9,FALSE)</f>
        <v>S</v>
      </c>
    </row>
    <row r="277" spans="1:20" x14ac:dyDescent="0.35">
      <c r="A277" s="5" t="s">
        <v>667</v>
      </c>
      <c r="B277" s="12" t="s">
        <v>668</v>
      </c>
      <c r="C277" s="12" t="s">
        <v>658</v>
      </c>
      <c r="D277" s="5" t="s">
        <v>21</v>
      </c>
      <c r="E277" s="5">
        <f t="shared" si="24"/>
        <v>255</v>
      </c>
      <c r="F277">
        <f t="shared" si="25"/>
        <v>0</v>
      </c>
      <c r="G277">
        <f t="shared" si="26"/>
        <v>0</v>
      </c>
      <c r="H277" t="str">
        <f t="shared" si="27"/>
        <v>ShowOnProjectSetupWorkflowUtilities</v>
      </c>
      <c r="I277">
        <f t="shared" si="28"/>
        <v>1</v>
      </c>
      <c r="J277" s="12"/>
      <c r="K277">
        <f t="shared" si="29"/>
        <v>1</v>
      </c>
      <c r="L277">
        <v>1</v>
      </c>
      <c r="M277" t="s">
        <v>1167</v>
      </c>
      <c r="N277">
        <v>1</v>
      </c>
      <c r="O277" t="s">
        <v>1167</v>
      </c>
      <c r="P277" t="str">
        <f>IF(ISNA(VLOOKUP(A277, '[1]Columns which need to display'!A$2:A$86, 3, FALSE)), "yes", VLOOKUP(A277, '[1]Columns which need to display'!A$2:D$86, 3, FALSE))</f>
        <v>yes  (selected by default, user should not unselect)</v>
      </c>
      <c r="Q277" s="5">
        <v>255</v>
      </c>
      <c r="R277" t="str">
        <f>IF(LEFT(C277, 3) = "GEP", "no", "yes")</f>
        <v>no</v>
      </c>
      <c r="S277" s="11"/>
      <c r="T277" s="14" t="str">
        <f>VLOOKUP(A277,'[2]From Spend Tech'!C$1:K$649,9,FALSE)</f>
        <v>S</v>
      </c>
    </row>
    <row r="278" spans="1:20" x14ac:dyDescent="0.35">
      <c r="A278" s="5" t="s">
        <v>669</v>
      </c>
      <c r="B278" s="12" t="s">
        <v>670</v>
      </c>
      <c r="C278" s="12" t="s">
        <v>658</v>
      </c>
      <c r="D278" s="5" t="s">
        <v>21</v>
      </c>
      <c r="E278" s="5">
        <f t="shared" si="24"/>
        <v>255</v>
      </c>
      <c r="F278">
        <f t="shared" si="25"/>
        <v>0</v>
      </c>
      <c r="G278">
        <f t="shared" si="26"/>
        <v>0</v>
      </c>
      <c r="H278" t="str">
        <f t="shared" si="27"/>
        <v>ShowOnProjectSetupWorkflowUtilities</v>
      </c>
      <c r="I278">
        <f t="shared" si="28"/>
        <v>1</v>
      </c>
      <c r="J278" s="12"/>
      <c r="K278">
        <f t="shared" si="29"/>
        <v>0</v>
      </c>
      <c r="L278">
        <v>1</v>
      </c>
      <c r="M278" t="s">
        <v>1167</v>
      </c>
      <c r="N278">
        <v>1</v>
      </c>
      <c r="O278" t="s">
        <v>1167</v>
      </c>
      <c r="P278" t="str">
        <f>IF(ISNA(VLOOKUP(A278, '[1]Columns which need to display'!A$2:A$86, 3, FALSE)), "yes", VLOOKUP(A278, '[1]Columns which need to display'!A$2:D$86, 3, FALSE))</f>
        <v>yes  (selected by default, user should not unselect)</v>
      </c>
      <c r="Q278" s="5">
        <v>255</v>
      </c>
      <c r="R278" t="str">
        <f>IF(LEFT(C278, 3) = "GEP", "no", "yes")</f>
        <v>no</v>
      </c>
      <c r="S278" s="11"/>
      <c r="T278" s="15"/>
    </row>
    <row r="279" spans="1:20" x14ac:dyDescent="0.35">
      <c r="A279" s="5" t="s">
        <v>671</v>
      </c>
      <c r="B279" s="12" t="s">
        <v>672</v>
      </c>
      <c r="C279" s="12" t="s">
        <v>658</v>
      </c>
      <c r="D279" s="5" t="s">
        <v>21</v>
      </c>
      <c r="E279" s="5">
        <f t="shared" si="24"/>
        <v>255</v>
      </c>
      <c r="F279">
        <f t="shared" si="25"/>
        <v>0</v>
      </c>
      <c r="G279">
        <f t="shared" si="26"/>
        <v>0</v>
      </c>
      <c r="H279" t="str">
        <f t="shared" si="27"/>
        <v>ShowOnProjectSetupWorkflowUtilities</v>
      </c>
      <c r="I279">
        <f t="shared" si="28"/>
        <v>1</v>
      </c>
      <c r="J279" s="12"/>
      <c r="K279">
        <f t="shared" si="29"/>
        <v>0</v>
      </c>
      <c r="L279">
        <v>1</v>
      </c>
      <c r="M279" t="s">
        <v>1167</v>
      </c>
      <c r="N279">
        <v>1</v>
      </c>
      <c r="O279" t="s">
        <v>1167</v>
      </c>
      <c r="P279" t="str">
        <f>IF(ISNA(VLOOKUP(A279, '[1]Columns which need to display'!A$2:A$86, 3, FALSE)), "yes", VLOOKUP(A279, '[1]Columns which need to display'!A$2:D$86, 3, FALSE))</f>
        <v>yes  (selected by default, user should not unselect)</v>
      </c>
      <c r="Q279" s="5">
        <v>255</v>
      </c>
      <c r="R279" t="str">
        <f>IF(LEFT(C279, 3) = "GEP", "no", "yes")</f>
        <v>no</v>
      </c>
      <c r="S279" s="11"/>
      <c r="T279" s="15"/>
    </row>
    <row r="280" spans="1:20" x14ac:dyDescent="0.35">
      <c r="A280" s="5" t="s">
        <v>673</v>
      </c>
      <c r="B280" s="12" t="s">
        <v>674</v>
      </c>
      <c r="C280" s="12" t="s">
        <v>658</v>
      </c>
      <c r="D280" s="5" t="s">
        <v>21</v>
      </c>
      <c r="E280" s="5">
        <f t="shared" si="24"/>
        <v>255</v>
      </c>
      <c r="F280">
        <f t="shared" si="25"/>
        <v>0</v>
      </c>
      <c r="G280">
        <f t="shared" si="26"/>
        <v>0</v>
      </c>
      <c r="H280" t="str">
        <f t="shared" si="27"/>
        <v>ShowOnProjectSetupWorkflowUtilities</v>
      </c>
      <c r="I280">
        <f t="shared" si="28"/>
        <v>1</v>
      </c>
      <c r="J280" s="12"/>
      <c r="K280">
        <f t="shared" si="29"/>
        <v>0</v>
      </c>
      <c r="L280">
        <v>1</v>
      </c>
      <c r="M280" t="s">
        <v>1167</v>
      </c>
      <c r="N280">
        <v>1</v>
      </c>
      <c r="O280" t="s">
        <v>1167</v>
      </c>
      <c r="P280" t="str">
        <f>IF(ISNA(VLOOKUP(A280, '[1]Columns which need to display'!A$2:A$86, 3, FALSE)), "yes", VLOOKUP(A280, '[1]Columns which need to display'!A$2:D$86, 3, FALSE))</f>
        <v>yes  (selected by default, user should not unselect)</v>
      </c>
      <c r="Q280" s="5">
        <v>255</v>
      </c>
      <c r="R280" t="str">
        <f>IF(LEFT(C280, 3) = "GEP", "no", "yes")</f>
        <v>no</v>
      </c>
      <c r="S280" s="11"/>
      <c r="T280" s="15"/>
    </row>
    <row r="281" spans="1:20" x14ac:dyDescent="0.35">
      <c r="A281" s="5" t="s">
        <v>675</v>
      </c>
      <c r="B281" s="12" t="s">
        <v>676</v>
      </c>
      <c r="C281" s="12" t="s">
        <v>658</v>
      </c>
      <c r="D281" s="5" t="s">
        <v>21</v>
      </c>
      <c r="E281" s="5">
        <f t="shared" si="24"/>
        <v>255</v>
      </c>
      <c r="F281">
        <f t="shared" si="25"/>
        <v>0</v>
      </c>
      <c r="G281">
        <f t="shared" si="26"/>
        <v>0</v>
      </c>
      <c r="H281" t="str">
        <f t="shared" si="27"/>
        <v>ShowOnProjectSetupWorkflowUtilities</v>
      </c>
      <c r="I281">
        <f t="shared" si="28"/>
        <v>0</v>
      </c>
      <c r="J281" s="12"/>
      <c r="K281">
        <f t="shared" si="29"/>
        <v>0</v>
      </c>
      <c r="L281">
        <v>1</v>
      </c>
      <c r="M281" t="s">
        <v>1167</v>
      </c>
      <c r="N281">
        <v>1</v>
      </c>
      <c r="O281" t="s">
        <v>1167</v>
      </c>
      <c r="P281" t="str">
        <f>IF(ISNA(VLOOKUP(A281, '[1]Columns which need to display'!A$2:A$86, 3, FALSE)), "yes", VLOOKUP(A281, '[1]Columns which need to display'!A$2:D$86, 3, FALSE))</f>
        <v>yes</v>
      </c>
      <c r="Q281" s="5">
        <v>255</v>
      </c>
      <c r="R281" t="str">
        <f>IF(LEFT(C281, 3) = "GEP", "no", "yes")</f>
        <v>no</v>
      </c>
      <c r="S281" s="11"/>
      <c r="T281" s="15"/>
    </row>
    <row r="282" spans="1:20" x14ac:dyDescent="0.35">
      <c r="A282" s="5" t="s">
        <v>677</v>
      </c>
      <c r="B282" s="12" t="s">
        <v>678</v>
      </c>
      <c r="C282" s="12" t="s">
        <v>658</v>
      </c>
      <c r="D282" s="5" t="s">
        <v>21</v>
      </c>
      <c r="E282" s="5">
        <f t="shared" si="24"/>
        <v>255</v>
      </c>
      <c r="F282">
        <f t="shared" si="25"/>
        <v>0</v>
      </c>
      <c r="G282">
        <f t="shared" si="26"/>
        <v>0</v>
      </c>
      <c r="H282" t="str">
        <f t="shared" si="27"/>
        <v>ShowOnProjectSetupWorkflowUtilities</v>
      </c>
      <c r="I282">
        <f t="shared" si="28"/>
        <v>0</v>
      </c>
      <c r="J282" s="12"/>
      <c r="K282">
        <f t="shared" si="29"/>
        <v>0</v>
      </c>
      <c r="L282">
        <v>1</v>
      </c>
      <c r="M282" t="s">
        <v>1167</v>
      </c>
      <c r="N282">
        <v>1</v>
      </c>
      <c r="O282" t="s">
        <v>1167</v>
      </c>
      <c r="P282" t="str">
        <f>IF(ISNA(VLOOKUP(A282, '[1]Columns which need to display'!A$2:A$86, 3, FALSE)), "yes", VLOOKUP(A282, '[1]Columns which need to display'!A$2:D$86, 3, FALSE))</f>
        <v>yes</v>
      </c>
      <c r="Q282" s="5">
        <v>255</v>
      </c>
      <c r="R282" t="str">
        <f>IF(LEFT(C282, 3) = "GEP", "no", "yes")</f>
        <v>no</v>
      </c>
      <c r="S282" s="11"/>
      <c r="T282" s="15"/>
    </row>
    <row r="283" spans="1:20" x14ac:dyDescent="0.35">
      <c r="A283" s="5" t="s">
        <v>679</v>
      </c>
      <c r="B283" s="12" t="s">
        <v>680</v>
      </c>
      <c r="C283" s="12" t="s">
        <v>658</v>
      </c>
      <c r="D283" s="5" t="s">
        <v>21</v>
      </c>
      <c r="E283" s="5">
        <f t="shared" si="24"/>
        <v>255</v>
      </c>
      <c r="F283">
        <f t="shared" si="25"/>
        <v>0</v>
      </c>
      <c r="G283">
        <f t="shared" si="26"/>
        <v>0</v>
      </c>
      <c r="H283" t="str">
        <f t="shared" si="27"/>
        <v>ShowOnProjectSetupWorkflowUtilities</v>
      </c>
      <c r="I283">
        <f t="shared" si="28"/>
        <v>0</v>
      </c>
      <c r="J283" s="12"/>
      <c r="K283">
        <f t="shared" si="29"/>
        <v>0</v>
      </c>
      <c r="L283">
        <v>1</v>
      </c>
      <c r="M283" t="s">
        <v>1167</v>
      </c>
      <c r="N283">
        <v>1</v>
      </c>
      <c r="O283" t="s">
        <v>1167</v>
      </c>
      <c r="P283" t="str">
        <f>IF(ISNA(VLOOKUP(A283, '[1]Columns which need to display'!A$2:A$86, 3, FALSE)), "yes", VLOOKUP(A283, '[1]Columns which need to display'!A$2:D$86, 3, FALSE))</f>
        <v>yes</v>
      </c>
      <c r="Q283" s="5">
        <v>255</v>
      </c>
      <c r="R283" t="str">
        <f>IF(LEFT(C283, 3) = "GEP", "no", "yes")</f>
        <v>no</v>
      </c>
      <c r="S283" s="11"/>
      <c r="T283" s="15"/>
    </row>
    <row r="284" spans="1:20" x14ac:dyDescent="0.35">
      <c r="A284" s="5" t="s">
        <v>681</v>
      </c>
      <c r="B284" s="12" t="s">
        <v>682</v>
      </c>
      <c r="C284" s="12" t="s">
        <v>658</v>
      </c>
      <c r="D284" s="5" t="s">
        <v>21</v>
      </c>
      <c r="E284" s="5">
        <f t="shared" si="24"/>
        <v>255</v>
      </c>
      <c r="F284">
        <f t="shared" si="25"/>
        <v>0</v>
      </c>
      <c r="G284">
        <f t="shared" si="26"/>
        <v>0</v>
      </c>
      <c r="H284" t="str">
        <f t="shared" si="27"/>
        <v>ShowOnProjectSetupWorkflowUtilities</v>
      </c>
      <c r="I284">
        <f t="shared" si="28"/>
        <v>0</v>
      </c>
      <c r="J284" s="12"/>
      <c r="K284">
        <f t="shared" si="29"/>
        <v>0</v>
      </c>
      <c r="L284">
        <v>1</v>
      </c>
      <c r="M284" t="s">
        <v>1167</v>
      </c>
      <c r="N284">
        <v>1</v>
      </c>
      <c r="O284" t="s">
        <v>1167</v>
      </c>
      <c r="P284" t="str">
        <f>IF(ISNA(VLOOKUP(A284, '[1]Columns which need to display'!A$2:A$86, 3, FALSE)), "yes", VLOOKUP(A284, '[1]Columns which need to display'!A$2:D$86, 3, FALSE))</f>
        <v>yes</v>
      </c>
      <c r="Q284" s="5">
        <v>255</v>
      </c>
      <c r="R284" t="str">
        <f>IF(LEFT(C284, 3) = "GEP", "no", "yes")</f>
        <v>no</v>
      </c>
      <c r="S284" s="11"/>
      <c r="T284" s="15"/>
    </row>
    <row r="285" spans="1:20" x14ac:dyDescent="0.35">
      <c r="A285" s="5" t="s">
        <v>683</v>
      </c>
      <c r="B285" s="12" t="s">
        <v>684</v>
      </c>
      <c r="C285" s="12" t="s">
        <v>658</v>
      </c>
      <c r="D285" s="5" t="s">
        <v>21</v>
      </c>
      <c r="E285" s="5">
        <f t="shared" si="24"/>
        <v>255</v>
      </c>
      <c r="F285">
        <f t="shared" si="25"/>
        <v>0</v>
      </c>
      <c r="G285">
        <f t="shared" si="26"/>
        <v>0</v>
      </c>
      <c r="H285" t="str">
        <f t="shared" si="27"/>
        <v>ShowOnProjectSetupWorkflowUtilities</v>
      </c>
      <c r="I285">
        <f t="shared" si="28"/>
        <v>0</v>
      </c>
      <c r="J285" s="12"/>
      <c r="K285">
        <f t="shared" si="29"/>
        <v>0</v>
      </c>
      <c r="L285">
        <v>1</v>
      </c>
      <c r="M285" t="s">
        <v>1167</v>
      </c>
      <c r="N285">
        <v>1</v>
      </c>
      <c r="O285" t="s">
        <v>1167</v>
      </c>
      <c r="P285" t="str">
        <f>IF(ISNA(VLOOKUP(A285, '[1]Columns which need to display'!A$2:A$86, 3, FALSE)), "yes", VLOOKUP(A285, '[1]Columns which need to display'!A$2:D$86, 3, FALSE))</f>
        <v>yes</v>
      </c>
      <c r="Q285" s="5">
        <v>255</v>
      </c>
      <c r="R285" t="str">
        <f>IF(LEFT(C285, 3) = "GEP", "no", "yes")</f>
        <v>no</v>
      </c>
      <c r="S285" s="11"/>
      <c r="T285" s="15"/>
    </row>
    <row r="286" spans="1:20" x14ac:dyDescent="0.35">
      <c r="A286" s="5" t="s">
        <v>685</v>
      </c>
      <c r="B286" s="12" t="s">
        <v>686</v>
      </c>
      <c r="C286" s="12" t="s">
        <v>658</v>
      </c>
      <c r="D286" s="5" t="s">
        <v>21</v>
      </c>
      <c r="E286" s="5">
        <f t="shared" si="24"/>
        <v>255</v>
      </c>
      <c r="F286">
        <f t="shared" si="25"/>
        <v>0</v>
      </c>
      <c r="G286">
        <f t="shared" si="26"/>
        <v>0</v>
      </c>
      <c r="H286" t="str">
        <f t="shared" si="27"/>
        <v>ShowOnProjectSetupWorkflowUtilities</v>
      </c>
      <c r="I286">
        <f t="shared" si="28"/>
        <v>0</v>
      </c>
      <c r="J286" s="12"/>
      <c r="K286">
        <f t="shared" si="29"/>
        <v>0</v>
      </c>
      <c r="L286">
        <v>1</v>
      </c>
      <c r="M286" t="s">
        <v>1167</v>
      </c>
      <c r="N286">
        <v>1</v>
      </c>
      <c r="O286" t="s">
        <v>1167</v>
      </c>
      <c r="P286" t="str">
        <f>IF(ISNA(VLOOKUP(A286, '[1]Columns which need to display'!A$2:A$86, 3, FALSE)), "yes", VLOOKUP(A286, '[1]Columns which need to display'!A$2:D$86, 3, FALSE))</f>
        <v>yes</v>
      </c>
      <c r="Q286" s="5">
        <v>255</v>
      </c>
      <c r="R286" t="str">
        <f>IF(LEFT(C286, 3) = "GEP", "no", "yes")</f>
        <v>no</v>
      </c>
      <c r="S286" s="11"/>
      <c r="T286" s="15"/>
    </row>
    <row r="287" spans="1:20" x14ac:dyDescent="0.35">
      <c r="A287" s="5" t="s">
        <v>687</v>
      </c>
      <c r="B287" s="12" t="s">
        <v>688</v>
      </c>
      <c r="C287" s="12" t="s">
        <v>658</v>
      </c>
      <c r="D287" s="5" t="s">
        <v>21</v>
      </c>
      <c r="E287" s="5">
        <f t="shared" si="24"/>
        <v>255</v>
      </c>
      <c r="F287">
        <f t="shared" si="25"/>
        <v>0</v>
      </c>
      <c r="G287">
        <f t="shared" si="26"/>
        <v>0</v>
      </c>
      <c r="H287" t="str">
        <f t="shared" si="27"/>
        <v>ShowOnProjectSetupWorkflowUtilities</v>
      </c>
      <c r="I287">
        <f t="shared" si="28"/>
        <v>0</v>
      </c>
      <c r="J287" s="12"/>
      <c r="K287">
        <f t="shared" si="29"/>
        <v>0</v>
      </c>
      <c r="L287">
        <v>1</v>
      </c>
      <c r="M287" t="s">
        <v>1167</v>
      </c>
      <c r="N287">
        <v>1</v>
      </c>
      <c r="O287" t="s">
        <v>1167</v>
      </c>
      <c r="P287" t="str">
        <f>IF(ISNA(VLOOKUP(A287, '[1]Columns which need to display'!A$2:A$86, 3, FALSE)), "yes", VLOOKUP(A287, '[1]Columns which need to display'!A$2:D$86, 3, FALSE))</f>
        <v>yes</v>
      </c>
      <c r="Q287" s="5">
        <v>255</v>
      </c>
      <c r="R287" t="str">
        <f>IF(LEFT(C287, 3) = "GEP", "no", "yes")</f>
        <v>no</v>
      </c>
      <c r="S287" s="11"/>
      <c r="T287" s="15"/>
    </row>
    <row r="288" spans="1:20" x14ac:dyDescent="0.35">
      <c r="A288" s="5" t="s">
        <v>689</v>
      </c>
      <c r="B288" s="12" t="s">
        <v>690</v>
      </c>
      <c r="C288" s="12" t="s">
        <v>658</v>
      </c>
      <c r="D288" s="5" t="s">
        <v>21</v>
      </c>
      <c r="E288" s="5">
        <f t="shared" si="24"/>
        <v>255</v>
      </c>
      <c r="F288">
        <f t="shared" si="25"/>
        <v>0</v>
      </c>
      <c r="G288">
        <f t="shared" si="26"/>
        <v>0</v>
      </c>
      <c r="H288" t="str">
        <f t="shared" si="27"/>
        <v>ShowOnProjectSetupWorkflowUtilities</v>
      </c>
      <c r="I288">
        <f t="shared" si="28"/>
        <v>0</v>
      </c>
      <c r="J288" s="12"/>
      <c r="K288">
        <f t="shared" si="29"/>
        <v>0</v>
      </c>
      <c r="L288">
        <v>1</v>
      </c>
      <c r="M288" t="s">
        <v>1167</v>
      </c>
      <c r="N288">
        <v>1</v>
      </c>
      <c r="O288" t="s">
        <v>1167</v>
      </c>
      <c r="P288" t="str">
        <f>IF(ISNA(VLOOKUP(A288, '[1]Columns which need to display'!A$2:A$86, 3, FALSE)), "yes", VLOOKUP(A288, '[1]Columns which need to display'!A$2:D$86, 3, FALSE))</f>
        <v>yes</v>
      </c>
      <c r="Q288" s="5">
        <v>255</v>
      </c>
      <c r="R288" t="str">
        <f>IF(LEFT(C288, 3) = "GEP", "no", "yes")</f>
        <v>no</v>
      </c>
      <c r="S288" s="11"/>
      <c r="T288" s="15"/>
    </row>
    <row r="289" spans="1:20" x14ac:dyDescent="0.35">
      <c r="A289" s="5" t="s">
        <v>691</v>
      </c>
      <c r="B289" s="12" t="s">
        <v>692</v>
      </c>
      <c r="C289" s="12" t="s">
        <v>658</v>
      </c>
      <c r="D289" s="5" t="s">
        <v>21</v>
      </c>
      <c r="E289" s="5">
        <f t="shared" si="24"/>
        <v>255</v>
      </c>
      <c r="F289">
        <f t="shared" si="25"/>
        <v>0</v>
      </c>
      <c r="G289">
        <f t="shared" si="26"/>
        <v>0</v>
      </c>
      <c r="H289" t="str">
        <f t="shared" si="27"/>
        <v>ShowOnProjectSetupWorkflowUtilities</v>
      </c>
      <c r="I289">
        <f t="shared" si="28"/>
        <v>0</v>
      </c>
      <c r="J289" s="12"/>
      <c r="K289">
        <f t="shared" si="29"/>
        <v>0</v>
      </c>
      <c r="L289">
        <v>1</v>
      </c>
      <c r="M289" t="s">
        <v>1167</v>
      </c>
      <c r="N289">
        <v>1</v>
      </c>
      <c r="O289" t="s">
        <v>1167</v>
      </c>
      <c r="P289" t="str">
        <f>IF(ISNA(VLOOKUP(A289, '[1]Columns which need to display'!A$2:A$86, 3, FALSE)), "yes", VLOOKUP(A289, '[1]Columns which need to display'!A$2:D$86, 3, FALSE))</f>
        <v>yes</v>
      </c>
      <c r="Q289" s="5">
        <v>255</v>
      </c>
      <c r="R289" t="str">
        <f>IF(LEFT(C289, 3) = "GEP", "no", "yes")</f>
        <v>no</v>
      </c>
      <c r="S289" s="11"/>
      <c r="T289" s="15"/>
    </row>
    <row r="290" spans="1:20" x14ac:dyDescent="0.35">
      <c r="A290" s="5" t="s">
        <v>693</v>
      </c>
      <c r="B290" s="12" t="s">
        <v>694</v>
      </c>
      <c r="C290" s="12" t="s">
        <v>658</v>
      </c>
      <c r="D290" s="5" t="s">
        <v>21</v>
      </c>
      <c r="E290" s="5">
        <f t="shared" si="24"/>
        <v>255</v>
      </c>
      <c r="F290">
        <f t="shared" si="25"/>
        <v>0</v>
      </c>
      <c r="G290">
        <f t="shared" si="26"/>
        <v>0</v>
      </c>
      <c r="H290" t="str">
        <f t="shared" si="27"/>
        <v>ShowOnProjectSetupWorkflowUtilities</v>
      </c>
      <c r="I290">
        <f t="shared" si="28"/>
        <v>0</v>
      </c>
      <c r="J290" s="12"/>
      <c r="K290">
        <f t="shared" si="29"/>
        <v>0</v>
      </c>
      <c r="L290">
        <v>1</v>
      </c>
      <c r="M290" t="s">
        <v>1167</v>
      </c>
      <c r="N290">
        <v>1</v>
      </c>
      <c r="O290" t="s">
        <v>1167</v>
      </c>
      <c r="P290" t="str">
        <f>IF(ISNA(VLOOKUP(A290, '[1]Columns which need to display'!A$2:A$86, 3, FALSE)), "yes", VLOOKUP(A290, '[1]Columns which need to display'!A$2:D$86, 3, FALSE))</f>
        <v>yes</v>
      </c>
      <c r="Q290" s="5">
        <v>255</v>
      </c>
      <c r="R290" t="str">
        <f>IF(LEFT(C290, 3) = "GEP", "no", "yes")</f>
        <v>no</v>
      </c>
      <c r="S290" s="11"/>
      <c r="T290" s="15"/>
    </row>
    <row r="291" spans="1:20" x14ac:dyDescent="0.35">
      <c r="A291" s="5" t="s">
        <v>695</v>
      </c>
      <c r="B291" s="12" t="s">
        <v>696</v>
      </c>
      <c r="C291" s="12" t="s">
        <v>658</v>
      </c>
      <c r="D291" s="5" t="s">
        <v>21</v>
      </c>
      <c r="E291" s="5">
        <f t="shared" si="24"/>
        <v>255</v>
      </c>
      <c r="F291">
        <f t="shared" si="25"/>
        <v>0</v>
      </c>
      <c r="G291">
        <f t="shared" si="26"/>
        <v>0</v>
      </c>
      <c r="H291" t="str">
        <f t="shared" si="27"/>
        <v>ShowOnProjectSetupWorkflowUtilities</v>
      </c>
      <c r="I291">
        <f t="shared" si="28"/>
        <v>0</v>
      </c>
      <c r="J291" s="12"/>
      <c r="K291">
        <f t="shared" si="29"/>
        <v>0</v>
      </c>
      <c r="L291">
        <v>1</v>
      </c>
      <c r="M291" t="s">
        <v>1167</v>
      </c>
      <c r="N291">
        <v>1</v>
      </c>
      <c r="O291" t="s">
        <v>1167</v>
      </c>
      <c r="P291" t="str">
        <f>IF(ISNA(VLOOKUP(A291, '[1]Columns which need to display'!A$2:A$86, 3, FALSE)), "yes", VLOOKUP(A291, '[1]Columns which need to display'!A$2:D$86, 3, FALSE))</f>
        <v>yes</v>
      </c>
      <c r="Q291" s="5">
        <v>255</v>
      </c>
      <c r="R291" t="str">
        <f>IF(LEFT(C291, 3) = "GEP", "no", "yes")</f>
        <v>no</v>
      </c>
      <c r="S291" s="11"/>
      <c r="T291" s="15"/>
    </row>
    <row r="292" spans="1:20" x14ac:dyDescent="0.35">
      <c r="A292" s="5" t="s">
        <v>697</v>
      </c>
      <c r="B292" s="12" t="s">
        <v>698</v>
      </c>
      <c r="C292" s="12" t="s">
        <v>658</v>
      </c>
      <c r="D292" s="5" t="s">
        <v>21</v>
      </c>
      <c r="E292" s="5">
        <f t="shared" si="24"/>
        <v>255</v>
      </c>
      <c r="F292">
        <f t="shared" si="25"/>
        <v>0</v>
      </c>
      <c r="G292">
        <f t="shared" si="26"/>
        <v>0</v>
      </c>
      <c r="H292" t="str">
        <f t="shared" si="27"/>
        <v>ShowOnProjectSetupWorkflowUtilities</v>
      </c>
      <c r="I292">
        <f t="shared" si="28"/>
        <v>0</v>
      </c>
      <c r="J292" s="12"/>
      <c r="K292">
        <f t="shared" si="29"/>
        <v>0</v>
      </c>
      <c r="L292">
        <v>1</v>
      </c>
      <c r="M292" t="s">
        <v>1167</v>
      </c>
      <c r="N292">
        <v>1</v>
      </c>
      <c r="O292" t="s">
        <v>1167</v>
      </c>
      <c r="P292" t="str">
        <f>IF(ISNA(VLOOKUP(A292, '[1]Columns which need to display'!A$2:A$86, 3, FALSE)), "yes", VLOOKUP(A292, '[1]Columns which need to display'!A$2:D$86, 3, FALSE))</f>
        <v>yes</v>
      </c>
      <c r="Q292" s="5">
        <v>255</v>
      </c>
      <c r="R292" t="str">
        <f>IF(LEFT(C292, 3) = "GEP", "no", "yes")</f>
        <v>no</v>
      </c>
      <c r="S292" s="11"/>
      <c r="T292" s="15"/>
    </row>
    <row r="293" spans="1:20" x14ac:dyDescent="0.35">
      <c r="A293" s="5" t="s">
        <v>699</v>
      </c>
      <c r="B293" s="12" t="s">
        <v>700</v>
      </c>
      <c r="C293" s="12" t="s">
        <v>658</v>
      </c>
      <c r="D293" s="5" t="s">
        <v>21</v>
      </c>
      <c r="E293" s="5">
        <f t="shared" si="24"/>
        <v>255</v>
      </c>
      <c r="F293">
        <f t="shared" si="25"/>
        <v>0</v>
      </c>
      <c r="G293">
        <f t="shared" si="26"/>
        <v>0</v>
      </c>
      <c r="H293" t="str">
        <f t="shared" si="27"/>
        <v>ShowOnProjectSetupWorkflowUtilities</v>
      </c>
      <c r="I293">
        <f t="shared" si="28"/>
        <v>0</v>
      </c>
      <c r="J293" s="12" t="s">
        <v>701</v>
      </c>
      <c r="K293">
        <f t="shared" si="29"/>
        <v>0</v>
      </c>
      <c r="L293">
        <v>1</v>
      </c>
      <c r="M293" t="s">
        <v>1167</v>
      </c>
      <c r="N293">
        <v>1</v>
      </c>
      <c r="O293" t="s">
        <v>1167</v>
      </c>
      <c r="P293" t="str">
        <f>IF(ISNA(VLOOKUP(A293, '[1]Columns which need to display'!A$2:A$86, 3, FALSE)), "yes", VLOOKUP(A293, '[1]Columns which need to display'!A$2:D$86, 3, FALSE))</f>
        <v>yes</v>
      </c>
      <c r="Q293" s="5">
        <v>255</v>
      </c>
      <c r="R293" t="str">
        <f>IF(LEFT(C293, 3) = "GEP", "no", "yes")</f>
        <v>no</v>
      </c>
      <c r="S293" s="11"/>
      <c r="T293" s="15"/>
    </row>
    <row r="294" spans="1:20" x14ac:dyDescent="0.35">
      <c r="A294" s="5" t="s">
        <v>702</v>
      </c>
      <c r="B294" s="12" t="s">
        <v>703</v>
      </c>
      <c r="C294" s="12" t="s">
        <v>82</v>
      </c>
      <c r="D294" s="5" t="s">
        <v>21</v>
      </c>
      <c r="E294" s="5">
        <f t="shared" si="24"/>
        <v>255</v>
      </c>
      <c r="F294">
        <f t="shared" si="25"/>
        <v>1</v>
      </c>
      <c r="G294">
        <f t="shared" si="26"/>
        <v>0</v>
      </c>
      <c r="H294" t="str">
        <f t="shared" si="27"/>
        <v>ShowOnProjectSetupWorkflowUtilities</v>
      </c>
      <c r="I294">
        <f t="shared" si="28"/>
        <v>0</v>
      </c>
      <c r="J294" s="12" t="s">
        <v>596</v>
      </c>
      <c r="K294">
        <f t="shared" si="29"/>
        <v>0</v>
      </c>
      <c r="L294">
        <v>1</v>
      </c>
      <c r="M294" t="s">
        <v>1167</v>
      </c>
      <c r="N294">
        <v>1</v>
      </c>
      <c r="O294" t="s">
        <v>1167</v>
      </c>
      <c r="P294" t="str">
        <f>IF(ISNA(VLOOKUP(A294, '[1]Columns which need to display'!A$2:A$86, 3, FALSE)), "yes", VLOOKUP(A294, '[1]Columns which need to display'!A$2:D$86, 3, FALSE))</f>
        <v>yes</v>
      </c>
      <c r="Q294" s="5">
        <v>255</v>
      </c>
      <c r="R294" t="str">
        <f>IF(LEFT(C294, 3) = "GEP", "no", "yes")</f>
        <v>yes</v>
      </c>
      <c r="S294" s="11"/>
      <c r="T294" s="15"/>
    </row>
    <row r="295" spans="1:20" x14ac:dyDescent="0.35">
      <c r="A295" s="5" t="s">
        <v>704</v>
      </c>
      <c r="B295" s="12" t="s">
        <v>705</v>
      </c>
      <c r="C295" s="12" t="s">
        <v>82</v>
      </c>
      <c r="D295" s="5" t="s">
        <v>21</v>
      </c>
      <c r="E295" s="5">
        <f t="shared" si="24"/>
        <v>255</v>
      </c>
      <c r="F295">
        <f t="shared" si="25"/>
        <v>1</v>
      </c>
      <c r="G295">
        <f t="shared" si="26"/>
        <v>0</v>
      </c>
      <c r="H295" t="str">
        <f t="shared" si="27"/>
        <v>ShowOnProjectSetupWorkflowUtilities</v>
      </c>
      <c r="I295">
        <f t="shared" si="28"/>
        <v>0</v>
      </c>
      <c r="J295" s="12" t="s">
        <v>706</v>
      </c>
      <c r="K295">
        <f t="shared" si="29"/>
        <v>0</v>
      </c>
      <c r="L295">
        <v>1</v>
      </c>
      <c r="M295" t="s">
        <v>1167</v>
      </c>
      <c r="N295">
        <v>1</v>
      </c>
      <c r="O295" t="s">
        <v>1167</v>
      </c>
      <c r="P295" t="str">
        <f>IF(ISNA(VLOOKUP(A295, '[1]Columns which need to display'!A$2:A$86, 3, FALSE)), "yes", VLOOKUP(A295, '[1]Columns which need to display'!A$2:D$86, 3, FALSE))</f>
        <v>yes</v>
      </c>
      <c r="Q295" s="5">
        <v>255</v>
      </c>
      <c r="R295" t="str">
        <f>IF(LEFT(C295, 3) = "GEP", "no", "yes")</f>
        <v>yes</v>
      </c>
      <c r="S295" s="11"/>
      <c r="T295" s="15"/>
    </row>
    <row r="296" spans="1:20" x14ac:dyDescent="0.35">
      <c r="A296" s="5" t="s">
        <v>707</v>
      </c>
      <c r="B296" s="12" t="s">
        <v>708</v>
      </c>
      <c r="C296" s="12" t="s">
        <v>82</v>
      </c>
      <c r="D296" s="5" t="s">
        <v>21</v>
      </c>
      <c r="E296" s="5">
        <f t="shared" si="24"/>
        <v>255</v>
      </c>
      <c r="F296">
        <f t="shared" si="25"/>
        <v>1</v>
      </c>
      <c r="G296">
        <f t="shared" si="26"/>
        <v>0</v>
      </c>
      <c r="H296" t="str">
        <f t="shared" si="27"/>
        <v>ShowOnProjectSetupWorkflowUtilities</v>
      </c>
      <c r="I296">
        <f t="shared" si="28"/>
        <v>0</v>
      </c>
      <c r="J296" s="12" t="s">
        <v>709</v>
      </c>
      <c r="K296">
        <f t="shared" si="29"/>
        <v>0</v>
      </c>
      <c r="L296">
        <v>1</v>
      </c>
      <c r="M296" t="s">
        <v>1167</v>
      </c>
      <c r="N296">
        <v>1</v>
      </c>
      <c r="O296" t="s">
        <v>1167</v>
      </c>
      <c r="P296" t="str">
        <f>IF(ISNA(VLOOKUP(A296, '[1]Columns which need to display'!A$2:A$86, 3, FALSE)), "yes", VLOOKUP(A296, '[1]Columns which need to display'!A$2:D$86, 3, FALSE))</f>
        <v>yes</v>
      </c>
      <c r="Q296" s="5">
        <v>255</v>
      </c>
      <c r="R296" t="str">
        <f>IF(LEFT(C296, 3) = "GEP", "no", "yes")</f>
        <v>yes</v>
      </c>
      <c r="S296" s="11"/>
      <c r="T296" s="15"/>
    </row>
    <row r="297" spans="1:20" x14ac:dyDescent="0.35">
      <c r="A297" s="5" t="s">
        <v>710</v>
      </c>
      <c r="B297" s="12" t="s">
        <v>711</v>
      </c>
      <c r="C297" s="12" t="s">
        <v>82</v>
      </c>
      <c r="D297" s="5" t="s">
        <v>21</v>
      </c>
      <c r="E297" s="5">
        <f t="shared" si="24"/>
        <v>255</v>
      </c>
      <c r="F297">
        <f t="shared" si="25"/>
        <v>1</v>
      </c>
      <c r="G297">
        <f t="shared" si="26"/>
        <v>0</v>
      </c>
      <c r="H297" t="str">
        <f t="shared" si="27"/>
        <v>ShowOnProjectSetupWorkflowUtilities</v>
      </c>
      <c r="I297">
        <f t="shared" si="28"/>
        <v>0</v>
      </c>
      <c r="J297" s="12" t="s">
        <v>27</v>
      </c>
      <c r="K297">
        <f t="shared" si="29"/>
        <v>0</v>
      </c>
      <c r="L297">
        <v>1</v>
      </c>
      <c r="M297" t="s">
        <v>1167</v>
      </c>
      <c r="N297">
        <v>1</v>
      </c>
      <c r="O297" t="s">
        <v>1167</v>
      </c>
      <c r="P297" t="str">
        <f>IF(ISNA(VLOOKUP(A297, '[1]Columns which need to display'!A$2:A$86, 3, FALSE)), "yes", VLOOKUP(A297, '[1]Columns which need to display'!A$2:D$86, 3, FALSE))</f>
        <v>yes</v>
      </c>
      <c r="Q297" s="5">
        <v>255</v>
      </c>
      <c r="R297" t="str">
        <f>IF(LEFT(C297, 3) = "GEP", "no", "yes")</f>
        <v>yes</v>
      </c>
      <c r="S297" s="11"/>
      <c r="T297" s="15"/>
    </row>
    <row r="298" spans="1:20" x14ac:dyDescent="0.35">
      <c r="A298" s="5" t="s">
        <v>712</v>
      </c>
      <c r="B298" s="12" t="s">
        <v>713</v>
      </c>
      <c r="C298" s="12" t="s">
        <v>714</v>
      </c>
      <c r="D298" s="5" t="s">
        <v>21</v>
      </c>
      <c r="E298" s="5">
        <f t="shared" si="24"/>
        <v>255</v>
      </c>
      <c r="F298">
        <f t="shared" si="25"/>
        <v>1</v>
      </c>
      <c r="G298">
        <f t="shared" si="26"/>
        <v>0</v>
      </c>
      <c r="H298" t="str">
        <f t="shared" si="27"/>
        <v>ShowOnProjectSetupWorkflowUtilities</v>
      </c>
      <c r="I298">
        <f t="shared" si="28"/>
        <v>0</v>
      </c>
      <c r="J298" s="12"/>
      <c r="K298">
        <f t="shared" si="29"/>
        <v>1</v>
      </c>
      <c r="L298">
        <v>1</v>
      </c>
      <c r="M298" t="s">
        <v>1167</v>
      </c>
      <c r="N298">
        <v>1</v>
      </c>
      <c r="O298" t="s">
        <v>1167</v>
      </c>
      <c r="P298" t="str">
        <f>IF(ISNA(VLOOKUP(A298, '[1]Columns which need to display'!A$2:A$86, 3, FALSE)), "yes", VLOOKUP(A298, '[1]Columns which need to display'!A$2:D$86, 3, FALSE))</f>
        <v>yes</v>
      </c>
      <c r="Q298" s="5">
        <v>255</v>
      </c>
      <c r="R298" t="str">
        <f>IF(LEFT(C298, 3) = "GEP", "no", "yes")</f>
        <v>yes</v>
      </c>
      <c r="S298" s="11"/>
      <c r="T298" s="14" t="str">
        <f>VLOOKUP(A298,'[2]From Spend Tech'!C$1:K$649,9,FALSE)</f>
        <v>S</v>
      </c>
    </row>
    <row r="299" spans="1:20" x14ac:dyDescent="0.35">
      <c r="A299" s="5" t="s">
        <v>715</v>
      </c>
      <c r="B299" s="12" t="s">
        <v>716</v>
      </c>
      <c r="C299" s="12" t="s">
        <v>714</v>
      </c>
      <c r="D299" s="5" t="s">
        <v>21</v>
      </c>
      <c r="E299" s="5">
        <f t="shared" si="24"/>
        <v>255</v>
      </c>
      <c r="F299">
        <f t="shared" si="25"/>
        <v>1</v>
      </c>
      <c r="G299">
        <f t="shared" si="26"/>
        <v>0</v>
      </c>
      <c r="H299" t="str">
        <f t="shared" si="27"/>
        <v>ShowOnProjectSetupWorkflowUtilities</v>
      </c>
      <c r="I299">
        <f t="shared" si="28"/>
        <v>0</v>
      </c>
      <c r="J299" s="12"/>
      <c r="K299">
        <f t="shared" si="29"/>
        <v>1</v>
      </c>
      <c r="L299">
        <v>1</v>
      </c>
      <c r="M299" t="s">
        <v>1167</v>
      </c>
      <c r="N299">
        <v>1</v>
      </c>
      <c r="O299" t="s">
        <v>1167</v>
      </c>
      <c r="P299" t="str">
        <f>IF(ISNA(VLOOKUP(A299, '[1]Columns which need to display'!A$2:A$86, 3, FALSE)), "yes", VLOOKUP(A299, '[1]Columns which need to display'!A$2:D$86, 3, FALSE))</f>
        <v>yes</v>
      </c>
      <c r="Q299" s="5">
        <v>255</v>
      </c>
      <c r="R299" t="str">
        <f>IF(LEFT(C299, 3) = "GEP", "no", "yes")</f>
        <v>yes</v>
      </c>
      <c r="S299" s="11"/>
      <c r="T299" s="14" t="str">
        <f>VLOOKUP(A299,'[2]From Spend Tech'!C$1:K$649,9,FALSE)</f>
        <v>S</v>
      </c>
    </row>
    <row r="300" spans="1:20" x14ac:dyDescent="0.35">
      <c r="A300" s="5" t="s">
        <v>717</v>
      </c>
      <c r="B300" s="12" t="s">
        <v>718</v>
      </c>
      <c r="C300" s="12" t="s">
        <v>82</v>
      </c>
      <c r="D300" s="5" t="s">
        <v>21</v>
      </c>
      <c r="E300" s="5">
        <f t="shared" si="24"/>
        <v>255</v>
      </c>
      <c r="F300">
        <f t="shared" si="25"/>
        <v>1</v>
      </c>
      <c r="G300">
        <f t="shared" si="26"/>
        <v>0</v>
      </c>
      <c r="H300" t="str">
        <f t="shared" si="27"/>
        <v>ShowOnProjectSetupWorkflowUtilities</v>
      </c>
      <c r="I300">
        <f t="shared" si="28"/>
        <v>0</v>
      </c>
      <c r="J300" s="12" t="s">
        <v>719</v>
      </c>
      <c r="K300">
        <f t="shared" si="29"/>
        <v>0</v>
      </c>
      <c r="L300">
        <v>1</v>
      </c>
      <c r="M300" t="s">
        <v>1167</v>
      </c>
      <c r="N300">
        <v>1</v>
      </c>
      <c r="O300" t="s">
        <v>1167</v>
      </c>
      <c r="P300" t="str">
        <f>IF(ISNA(VLOOKUP(A300, '[1]Columns which need to display'!A$2:A$86, 3, FALSE)), "yes", VLOOKUP(A300, '[1]Columns which need to display'!A$2:D$86, 3, FALSE))</f>
        <v>yes</v>
      </c>
      <c r="Q300" s="5">
        <v>255</v>
      </c>
      <c r="R300" t="str">
        <f>IF(LEFT(C300, 3) = "GEP", "no", "yes")</f>
        <v>yes</v>
      </c>
      <c r="S300" s="11"/>
      <c r="T300" s="15"/>
    </row>
    <row r="301" spans="1:20" x14ac:dyDescent="0.35">
      <c r="A301" s="5" t="s">
        <v>720</v>
      </c>
      <c r="B301" s="12" t="s">
        <v>721</v>
      </c>
      <c r="C301" s="12" t="s">
        <v>82</v>
      </c>
      <c r="D301" s="5" t="s">
        <v>21</v>
      </c>
      <c r="E301" s="5">
        <f t="shared" si="24"/>
        <v>255</v>
      </c>
      <c r="F301">
        <f t="shared" si="25"/>
        <v>1</v>
      </c>
      <c r="G301">
        <f t="shared" si="26"/>
        <v>0</v>
      </c>
      <c r="H301" t="str">
        <f t="shared" si="27"/>
        <v>ShowOnProjectSetupWorkflowUtilities</v>
      </c>
      <c r="I301">
        <f t="shared" si="28"/>
        <v>0</v>
      </c>
      <c r="J301" s="12" t="s">
        <v>722</v>
      </c>
      <c r="K301">
        <f t="shared" si="29"/>
        <v>0</v>
      </c>
      <c r="L301">
        <v>1</v>
      </c>
      <c r="M301" t="s">
        <v>1167</v>
      </c>
      <c r="N301">
        <v>1</v>
      </c>
      <c r="O301" t="s">
        <v>1167</v>
      </c>
      <c r="P301" t="str">
        <f>IF(ISNA(VLOOKUP(A301, '[1]Columns which need to display'!A$2:A$86, 3, FALSE)), "yes", VLOOKUP(A301, '[1]Columns which need to display'!A$2:D$86, 3, FALSE))</f>
        <v>yes</v>
      </c>
      <c r="Q301" s="5">
        <v>255</v>
      </c>
      <c r="R301" t="str">
        <f>IF(LEFT(C301, 3) = "GEP", "no", "yes")</f>
        <v>yes</v>
      </c>
      <c r="S301" s="11"/>
      <c r="T301" s="15"/>
    </row>
    <row r="302" spans="1:20" x14ac:dyDescent="0.35">
      <c r="A302" s="5" t="s">
        <v>723</v>
      </c>
      <c r="B302" s="12" t="s">
        <v>724</v>
      </c>
      <c r="C302" s="12" t="s">
        <v>82</v>
      </c>
      <c r="D302" s="5" t="s">
        <v>58</v>
      </c>
      <c r="E302" s="5">
        <f t="shared" si="24"/>
        <v>0</v>
      </c>
      <c r="F302">
        <f t="shared" si="25"/>
        <v>1</v>
      </c>
      <c r="G302">
        <f t="shared" si="26"/>
        <v>0</v>
      </c>
      <c r="H302" t="str">
        <f t="shared" si="27"/>
        <v>ShowOnProjectSetupWorkflowUtilities</v>
      </c>
      <c r="I302">
        <f t="shared" si="28"/>
        <v>0</v>
      </c>
      <c r="J302" s="12" t="s">
        <v>725</v>
      </c>
      <c r="K302">
        <f t="shared" si="29"/>
        <v>0</v>
      </c>
      <c r="L302">
        <v>1</v>
      </c>
      <c r="M302" t="s">
        <v>1167</v>
      </c>
      <c r="N302">
        <v>1</v>
      </c>
      <c r="O302" t="s">
        <v>1167</v>
      </c>
      <c r="P302" t="str">
        <f>IF(ISNA(VLOOKUP(A302, '[1]Columns which need to display'!A$2:A$86, 3, FALSE)), "yes", VLOOKUP(A302, '[1]Columns which need to display'!A$2:D$86, 3, FALSE))</f>
        <v>yes</v>
      </c>
      <c r="Q302" s="5"/>
      <c r="R302" t="str">
        <f>IF(LEFT(C302, 3) = "GEP", "no", "yes")</f>
        <v>yes</v>
      </c>
      <c r="S302" s="11"/>
      <c r="T302" s="15"/>
    </row>
    <row r="303" spans="1:20" x14ac:dyDescent="0.35">
      <c r="A303" s="5" t="s">
        <v>726</v>
      </c>
      <c r="B303" s="12" t="s">
        <v>727</v>
      </c>
      <c r="C303" s="12" t="s">
        <v>82</v>
      </c>
      <c r="D303" s="5" t="s">
        <v>21</v>
      </c>
      <c r="E303" s="5">
        <f t="shared" si="24"/>
        <v>255</v>
      </c>
      <c r="F303">
        <f t="shared" si="25"/>
        <v>1</v>
      </c>
      <c r="G303">
        <f t="shared" si="26"/>
        <v>0</v>
      </c>
      <c r="H303" t="str">
        <f t="shared" si="27"/>
        <v>ShowOnProjectSetupWorkflowUtilities</v>
      </c>
      <c r="I303">
        <f t="shared" si="28"/>
        <v>0</v>
      </c>
      <c r="J303" s="12"/>
      <c r="K303">
        <f t="shared" si="29"/>
        <v>0</v>
      </c>
      <c r="L303">
        <v>1</v>
      </c>
      <c r="M303" t="s">
        <v>1167</v>
      </c>
      <c r="N303">
        <v>1</v>
      </c>
      <c r="O303" t="s">
        <v>1167</v>
      </c>
      <c r="P303" t="str">
        <f>IF(ISNA(VLOOKUP(A303, '[1]Columns which need to display'!A$2:A$86, 3, FALSE)), "yes", VLOOKUP(A303, '[1]Columns which need to display'!A$2:D$86, 3, FALSE))</f>
        <v>yes</v>
      </c>
      <c r="Q303" s="5">
        <v>255</v>
      </c>
      <c r="R303" t="str">
        <f>IF(LEFT(C303, 3) = "GEP", "no", "yes")</f>
        <v>yes</v>
      </c>
      <c r="S303" s="11"/>
      <c r="T303" s="15"/>
    </row>
    <row r="304" spans="1:20" x14ac:dyDescent="0.35">
      <c r="A304" s="5" t="s">
        <v>728</v>
      </c>
      <c r="B304" s="12" t="s">
        <v>729</v>
      </c>
      <c r="C304" s="12" t="s">
        <v>82</v>
      </c>
      <c r="D304" s="5" t="s">
        <v>21</v>
      </c>
      <c r="E304" s="5">
        <f t="shared" si="24"/>
        <v>255</v>
      </c>
      <c r="F304">
        <f t="shared" si="25"/>
        <v>1</v>
      </c>
      <c r="G304">
        <f t="shared" si="26"/>
        <v>0</v>
      </c>
      <c r="H304" t="str">
        <f t="shared" si="27"/>
        <v>ShowOnProjectSetupWorkflowUtilities</v>
      </c>
      <c r="I304">
        <f t="shared" si="28"/>
        <v>0</v>
      </c>
      <c r="J304" s="12"/>
      <c r="K304">
        <f t="shared" si="29"/>
        <v>0</v>
      </c>
      <c r="L304">
        <v>1</v>
      </c>
      <c r="M304" t="s">
        <v>1167</v>
      </c>
      <c r="N304">
        <v>1</v>
      </c>
      <c r="O304" t="s">
        <v>1167</v>
      </c>
      <c r="P304" t="str">
        <f>IF(ISNA(VLOOKUP(A304, '[1]Columns which need to display'!A$2:A$86, 3, FALSE)), "yes", VLOOKUP(A304, '[1]Columns which need to display'!A$2:D$86, 3, FALSE))</f>
        <v>yes</v>
      </c>
      <c r="Q304" s="5">
        <v>255</v>
      </c>
      <c r="R304" t="str">
        <f>IF(LEFT(C304, 3) = "GEP", "no", "yes")</f>
        <v>yes</v>
      </c>
      <c r="S304" s="11"/>
      <c r="T304" s="15"/>
    </row>
    <row r="305" spans="1:20" x14ac:dyDescent="0.35">
      <c r="A305" s="5" t="s">
        <v>730</v>
      </c>
      <c r="B305" s="12" t="s">
        <v>731</v>
      </c>
      <c r="C305" s="12" t="s">
        <v>82</v>
      </c>
      <c r="D305" s="5" t="s">
        <v>76</v>
      </c>
      <c r="E305" s="5">
        <f t="shared" si="24"/>
        <v>0</v>
      </c>
      <c r="F305">
        <f t="shared" si="25"/>
        <v>1</v>
      </c>
      <c r="G305">
        <f t="shared" si="26"/>
        <v>0</v>
      </c>
      <c r="H305" t="str">
        <f t="shared" si="27"/>
        <v>ShowOnProjectSetupWorkflowUtilities</v>
      </c>
      <c r="I305">
        <f t="shared" si="28"/>
        <v>0</v>
      </c>
      <c r="J305" s="12"/>
      <c r="K305">
        <f t="shared" si="29"/>
        <v>0</v>
      </c>
      <c r="L305">
        <v>1</v>
      </c>
      <c r="M305" t="s">
        <v>1167</v>
      </c>
      <c r="N305">
        <v>1</v>
      </c>
      <c r="O305" t="s">
        <v>1167</v>
      </c>
      <c r="P305" t="str">
        <f>IF(ISNA(VLOOKUP(A305, '[1]Columns which need to display'!A$2:A$86, 3, FALSE)), "yes", VLOOKUP(A305, '[1]Columns which need to display'!A$2:D$86, 3, FALSE))</f>
        <v>yes</v>
      </c>
      <c r="Q305" s="5"/>
      <c r="R305" t="str">
        <f>IF(LEFT(C305, 3) = "GEP", "no", "yes")</f>
        <v>yes</v>
      </c>
      <c r="S305" s="11"/>
      <c r="T305" s="15"/>
    </row>
    <row r="306" spans="1:20" x14ac:dyDescent="0.35">
      <c r="A306" s="5" t="s">
        <v>732</v>
      </c>
      <c r="B306" s="12" t="s">
        <v>733</v>
      </c>
      <c r="C306" s="12" t="s">
        <v>215</v>
      </c>
      <c r="D306" s="5" t="s">
        <v>21</v>
      </c>
      <c r="E306" s="5">
        <f t="shared" si="24"/>
        <v>255</v>
      </c>
      <c r="F306">
        <f t="shared" si="25"/>
        <v>0</v>
      </c>
      <c r="G306">
        <f t="shared" si="26"/>
        <v>0</v>
      </c>
      <c r="H306" t="str">
        <f t="shared" si="27"/>
        <v>ShowOnProjectSetupWorkflowUtilities</v>
      </c>
      <c r="I306">
        <f t="shared" si="28"/>
        <v>0</v>
      </c>
      <c r="J306" s="12"/>
      <c r="K306">
        <f t="shared" si="29"/>
        <v>0</v>
      </c>
      <c r="L306">
        <v>1</v>
      </c>
      <c r="M306" t="s">
        <v>1167</v>
      </c>
      <c r="N306">
        <v>1</v>
      </c>
      <c r="O306" t="s">
        <v>1167</v>
      </c>
      <c r="P306" t="str">
        <f>IF(ISNA(VLOOKUP(A306, '[1]Columns which need to display'!A$2:A$86, 3, FALSE)), "yes", VLOOKUP(A306, '[1]Columns which need to display'!A$2:D$86, 3, FALSE))</f>
        <v>yes</v>
      </c>
      <c r="Q306" s="5">
        <v>255</v>
      </c>
      <c r="R306" t="str">
        <f>IF(LEFT(C306, 3) = "GEP", "no", "yes")</f>
        <v>no</v>
      </c>
      <c r="S306" s="18"/>
      <c r="T306" s="15"/>
    </row>
    <row r="307" spans="1:20" x14ac:dyDescent="0.35">
      <c r="A307" s="5" t="s">
        <v>734</v>
      </c>
      <c r="B307" s="12" t="s">
        <v>735</v>
      </c>
      <c r="C307" s="12" t="s">
        <v>82</v>
      </c>
      <c r="D307" s="5" t="s">
        <v>21</v>
      </c>
      <c r="E307" s="5">
        <f t="shared" si="24"/>
        <v>255</v>
      </c>
      <c r="F307">
        <f t="shared" si="25"/>
        <v>1</v>
      </c>
      <c r="G307">
        <f t="shared" si="26"/>
        <v>0</v>
      </c>
      <c r="H307" t="str">
        <f t="shared" si="27"/>
        <v>ShowOnProjectSetupWorkflowUtilities</v>
      </c>
      <c r="I307">
        <f t="shared" si="28"/>
        <v>0</v>
      </c>
      <c r="J307" s="12"/>
      <c r="K307">
        <f t="shared" si="29"/>
        <v>0</v>
      </c>
      <c r="L307">
        <v>1</v>
      </c>
      <c r="M307" t="s">
        <v>1167</v>
      </c>
      <c r="N307">
        <v>1</v>
      </c>
      <c r="O307" t="s">
        <v>1167</v>
      </c>
      <c r="P307" t="str">
        <f>IF(ISNA(VLOOKUP(A307, '[1]Columns which need to display'!A$2:A$86, 3, FALSE)), "yes", VLOOKUP(A307, '[1]Columns which need to display'!A$2:D$86, 3, FALSE))</f>
        <v>yes</v>
      </c>
      <c r="Q307" s="5">
        <v>255</v>
      </c>
      <c r="R307" t="str">
        <f>IF(LEFT(C307, 3) = "GEP", "no", "yes")</f>
        <v>yes</v>
      </c>
      <c r="S307" s="11"/>
      <c r="T307" s="15"/>
    </row>
    <row r="308" spans="1:20" x14ac:dyDescent="0.35">
      <c r="A308" s="5" t="s">
        <v>736</v>
      </c>
      <c r="B308" s="12" t="s">
        <v>737</v>
      </c>
      <c r="C308" s="12" t="s">
        <v>82</v>
      </c>
      <c r="D308" s="5" t="s">
        <v>76</v>
      </c>
      <c r="E308" s="5">
        <f t="shared" si="24"/>
        <v>0</v>
      </c>
      <c r="F308">
        <f t="shared" si="25"/>
        <v>1</v>
      </c>
      <c r="G308">
        <f t="shared" si="26"/>
        <v>0</v>
      </c>
      <c r="H308" t="str">
        <f t="shared" si="27"/>
        <v>ShowOnProjectSetupWorkflowUtilities</v>
      </c>
      <c r="I308">
        <f t="shared" si="28"/>
        <v>0</v>
      </c>
      <c r="J308" s="12"/>
      <c r="K308">
        <f t="shared" si="29"/>
        <v>0</v>
      </c>
      <c r="L308">
        <v>1</v>
      </c>
      <c r="M308" t="s">
        <v>1167</v>
      </c>
      <c r="N308">
        <v>1</v>
      </c>
      <c r="O308" t="s">
        <v>1167</v>
      </c>
      <c r="P308" t="str">
        <f>IF(ISNA(VLOOKUP(A308, '[1]Columns which need to display'!A$2:A$86, 3, FALSE)), "yes", VLOOKUP(A308, '[1]Columns which need to display'!A$2:D$86, 3, FALSE))</f>
        <v>yes</v>
      </c>
      <c r="Q308" s="5"/>
      <c r="R308" t="str">
        <f>IF(LEFT(C308, 3) = "GEP", "no", "yes")</f>
        <v>yes</v>
      </c>
      <c r="S308" s="11"/>
      <c r="T308" s="15"/>
    </row>
    <row r="309" spans="1:20" x14ac:dyDescent="0.35">
      <c r="A309" s="5" t="s">
        <v>738</v>
      </c>
      <c r="B309" s="12" t="s">
        <v>739</v>
      </c>
      <c r="C309" s="12" t="s">
        <v>82</v>
      </c>
      <c r="D309" s="5" t="s">
        <v>76</v>
      </c>
      <c r="E309" s="5">
        <f t="shared" si="24"/>
        <v>0</v>
      </c>
      <c r="F309">
        <f t="shared" si="25"/>
        <v>1</v>
      </c>
      <c r="G309">
        <f t="shared" si="26"/>
        <v>0</v>
      </c>
      <c r="H309" t="str">
        <f t="shared" si="27"/>
        <v>ShowOnProjectSetupWorkflowUtilities</v>
      </c>
      <c r="I309">
        <f t="shared" si="28"/>
        <v>0</v>
      </c>
      <c r="J309" s="12"/>
      <c r="K309">
        <f t="shared" si="29"/>
        <v>0</v>
      </c>
      <c r="L309">
        <v>1</v>
      </c>
      <c r="M309" t="s">
        <v>1167</v>
      </c>
      <c r="N309">
        <v>1</v>
      </c>
      <c r="O309" t="s">
        <v>1167</v>
      </c>
      <c r="P309" t="str">
        <f>IF(ISNA(VLOOKUP(A309, '[1]Columns which need to display'!A$2:A$86, 3, FALSE)), "yes", VLOOKUP(A309, '[1]Columns which need to display'!A$2:D$86, 3, FALSE))</f>
        <v>yes</v>
      </c>
      <c r="Q309" s="5"/>
      <c r="R309" t="str">
        <f>IF(LEFT(C309, 3) = "GEP", "no", "yes")</f>
        <v>yes</v>
      </c>
      <c r="S309" s="11"/>
      <c r="T309" s="15"/>
    </row>
    <row r="310" spans="1:20" x14ac:dyDescent="0.35">
      <c r="A310" s="5" t="s">
        <v>740</v>
      </c>
      <c r="B310" s="12" t="s">
        <v>741</v>
      </c>
      <c r="C310" s="12" t="s">
        <v>82</v>
      </c>
      <c r="D310" s="5" t="s">
        <v>21</v>
      </c>
      <c r="E310" s="5">
        <f t="shared" si="24"/>
        <v>255</v>
      </c>
      <c r="F310">
        <f t="shared" si="25"/>
        <v>1</v>
      </c>
      <c r="G310">
        <f t="shared" si="26"/>
        <v>0</v>
      </c>
      <c r="H310" t="str">
        <f t="shared" si="27"/>
        <v>ShowOnProjectSetupWorkflowUtilities</v>
      </c>
      <c r="I310">
        <f t="shared" si="28"/>
        <v>0</v>
      </c>
      <c r="J310" s="12"/>
      <c r="K310">
        <f t="shared" si="29"/>
        <v>0</v>
      </c>
      <c r="L310">
        <v>1</v>
      </c>
      <c r="M310" t="s">
        <v>1167</v>
      </c>
      <c r="N310">
        <v>1</v>
      </c>
      <c r="O310" t="s">
        <v>1167</v>
      </c>
      <c r="P310" t="str">
        <f>IF(ISNA(VLOOKUP(A310, '[1]Columns which need to display'!A$2:A$86, 3, FALSE)), "yes", VLOOKUP(A310, '[1]Columns which need to display'!A$2:D$86, 3, FALSE))</f>
        <v>yes</v>
      </c>
      <c r="Q310" s="5">
        <v>255</v>
      </c>
      <c r="R310" t="str">
        <f>IF(LEFT(C310, 3) = "GEP", "no", "yes")</f>
        <v>yes</v>
      </c>
      <c r="S310" s="11"/>
      <c r="T310" s="15"/>
    </row>
    <row r="311" spans="1:20" x14ac:dyDescent="0.35">
      <c r="A311" s="5" t="s">
        <v>742</v>
      </c>
      <c r="B311" s="12" t="s">
        <v>743</v>
      </c>
      <c r="C311" s="12" t="s">
        <v>82</v>
      </c>
      <c r="D311" s="5" t="s">
        <v>76</v>
      </c>
      <c r="E311" s="5">
        <f t="shared" si="24"/>
        <v>0</v>
      </c>
      <c r="F311">
        <f t="shared" si="25"/>
        <v>1</v>
      </c>
      <c r="G311">
        <f t="shared" si="26"/>
        <v>0</v>
      </c>
      <c r="H311" t="str">
        <f t="shared" si="27"/>
        <v>ShowOnProjectSetupWorkflowUtilities</v>
      </c>
      <c r="I311">
        <f t="shared" si="28"/>
        <v>0</v>
      </c>
      <c r="J311" s="12"/>
      <c r="K311">
        <f t="shared" si="29"/>
        <v>1</v>
      </c>
      <c r="L311">
        <v>1</v>
      </c>
      <c r="M311" t="s">
        <v>1167</v>
      </c>
      <c r="N311">
        <v>1</v>
      </c>
      <c r="O311" t="s">
        <v>1167</v>
      </c>
      <c r="P311" t="str">
        <f>IF(ISNA(VLOOKUP(A311, '[1]Columns which need to display'!A$2:A$86, 3, FALSE)), "yes", VLOOKUP(A311, '[1]Columns which need to display'!A$2:D$86, 3, FALSE))</f>
        <v>yes</v>
      </c>
      <c r="Q311" s="5"/>
      <c r="R311" t="str">
        <f>IF(LEFT(C311, 3) = "GEP", "no", "yes")</f>
        <v>yes</v>
      </c>
      <c r="S311" s="11"/>
      <c r="T311" s="14" t="str">
        <f>VLOOKUP(A311,'[2]From Spend Tech'!C$1:K$649,9,FALSE)</f>
        <v>S</v>
      </c>
    </row>
    <row r="312" spans="1:20" x14ac:dyDescent="0.35">
      <c r="A312" s="5" t="s">
        <v>744</v>
      </c>
      <c r="B312" s="12" t="s">
        <v>745</v>
      </c>
      <c r="C312" s="12" t="s">
        <v>82</v>
      </c>
      <c r="D312" s="5" t="s">
        <v>76</v>
      </c>
      <c r="E312" s="5">
        <f t="shared" si="24"/>
        <v>0</v>
      </c>
      <c r="F312">
        <f t="shared" si="25"/>
        <v>1</v>
      </c>
      <c r="G312">
        <f t="shared" si="26"/>
        <v>0</v>
      </c>
      <c r="H312" t="str">
        <f t="shared" si="27"/>
        <v>ShowOnProjectSetupWorkflowUtilities</v>
      </c>
      <c r="I312">
        <f t="shared" si="28"/>
        <v>0</v>
      </c>
      <c r="J312" s="12"/>
      <c r="K312">
        <f t="shared" si="29"/>
        <v>0</v>
      </c>
      <c r="L312">
        <v>1</v>
      </c>
      <c r="M312" t="s">
        <v>1167</v>
      </c>
      <c r="N312">
        <v>1</v>
      </c>
      <c r="O312" t="s">
        <v>1167</v>
      </c>
      <c r="P312" t="str">
        <f>IF(ISNA(VLOOKUP(A312, '[1]Columns which need to display'!A$2:A$86, 3, FALSE)), "yes", VLOOKUP(A312, '[1]Columns which need to display'!A$2:D$86, 3, FALSE))</f>
        <v>yes</v>
      </c>
      <c r="Q312" s="5"/>
      <c r="R312" t="str">
        <f>IF(LEFT(C312, 3) = "GEP", "no", "yes")</f>
        <v>yes</v>
      </c>
      <c r="S312" s="11"/>
      <c r="T312" s="15"/>
    </row>
    <row r="313" spans="1:20" x14ac:dyDescent="0.35">
      <c r="A313" s="5" t="s">
        <v>746</v>
      </c>
      <c r="B313" s="12" t="s">
        <v>747</v>
      </c>
      <c r="C313" s="12" t="s">
        <v>82</v>
      </c>
      <c r="D313" s="5" t="s">
        <v>21</v>
      </c>
      <c r="E313" s="5">
        <f t="shared" si="24"/>
        <v>255</v>
      </c>
      <c r="F313">
        <f t="shared" si="25"/>
        <v>1</v>
      </c>
      <c r="G313">
        <f t="shared" si="26"/>
        <v>0</v>
      </c>
      <c r="H313" t="str">
        <f t="shared" si="27"/>
        <v>ShowOnProjectSetupWorkflowUtilities</v>
      </c>
      <c r="I313">
        <f t="shared" si="28"/>
        <v>0</v>
      </c>
      <c r="J313" s="12"/>
      <c r="K313">
        <f t="shared" si="29"/>
        <v>0</v>
      </c>
      <c r="L313">
        <v>1</v>
      </c>
      <c r="M313" t="s">
        <v>1167</v>
      </c>
      <c r="N313">
        <v>1</v>
      </c>
      <c r="O313" t="s">
        <v>1167</v>
      </c>
      <c r="P313" t="str">
        <f>IF(ISNA(VLOOKUP(A313, '[1]Columns which need to display'!A$2:A$86, 3, FALSE)), "yes", VLOOKUP(A313, '[1]Columns which need to display'!A$2:D$86, 3, FALSE))</f>
        <v>yes</v>
      </c>
      <c r="Q313" s="5">
        <v>255</v>
      </c>
      <c r="R313" t="str">
        <f>IF(LEFT(C313, 3) = "GEP", "no", "yes")</f>
        <v>yes</v>
      </c>
      <c r="S313" s="11"/>
      <c r="T313" s="15"/>
    </row>
    <row r="314" spans="1:20" x14ac:dyDescent="0.35">
      <c r="A314" s="5" t="s">
        <v>748</v>
      </c>
      <c r="B314" s="12" t="s">
        <v>749</v>
      </c>
      <c r="C314" s="12" t="s">
        <v>82</v>
      </c>
      <c r="D314" s="5" t="s">
        <v>21</v>
      </c>
      <c r="E314" s="5">
        <f t="shared" si="24"/>
        <v>255</v>
      </c>
      <c r="F314">
        <f t="shared" si="25"/>
        <v>1</v>
      </c>
      <c r="G314">
        <f t="shared" si="26"/>
        <v>0</v>
      </c>
      <c r="H314" t="str">
        <f t="shared" si="27"/>
        <v>ShowOnProjectSetupWorkflowUtilities</v>
      </c>
      <c r="I314">
        <f t="shared" si="28"/>
        <v>0</v>
      </c>
      <c r="J314" s="12"/>
      <c r="K314">
        <f t="shared" si="29"/>
        <v>0</v>
      </c>
      <c r="L314">
        <v>1</v>
      </c>
      <c r="M314" t="s">
        <v>1167</v>
      </c>
      <c r="N314">
        <v>1</v>
      </c>
      <c r="O314" t="s">
        <v>1167</v>
      </c>
      <c r="P314" t="str">
        <f>IF(ISNA(VLOOKUP(A314, '[1]Columns which need to display'!A$2:A$86, 3, FALSE)), "yes", VLOOKUP(A314, '[1]Columns which need to display'!A$2:D$86, 3, FALSE))</f>
        <v>yes</v>
      </c>
      <c r="Q314" s="5">
        <v>255</v>
      </c>
      <c r="R314" t="str">
        <f>IF(LEFT(C314, 3) = "GEP", "no", "yes")</f>
        <v>yes</v>
      </c>
      <c r="S314" s="11"/>
      <c r="T314" s="15"/>
    </row>
    <row r="315" spans="1:20" x14ac:dyDescent="0.35">
      <c r="A315" s="5" t="s">
        <v>750</v>
      </c>
      <c r="B315" s="12" t="s">
        <v>751</v>
      </c>
      <c r="C315" s="12" t="s">
        <v>211</v>
      </c>
      <c r="D315" s="5" t="s">
        <v>21</v>
      </c>
      <c r="E315" s="5">
        <f t="shared" si="24"/>
        <v>255</v>
      </c>
      <c r="F315">
        <f t="shared" si="25"/>
        <v>0</v>
      </c>
      <c r="G315">
        <f t="shared" si="26"/>
        <v>0</v>
      </c>
      <c r="H315" t="str">
        <f t="shared" si="27"/>
        <v>ShowOnProjectSetupWorkflowUtilities</v>
      </c>
      <c r="I315">
        <f t="shared" si="28"/>
        <v>0</v>
      </c>
      <c r="J315" s="12"/>
      <c r="K315">
        <f t="shared" si="29"/>
        <v>0</v>
      </c>
      <c r="L315">
        <v>1</v>
      </c>
      <c r="M315" t="s">
        <v>1167</v>
      </c>
      <c r="N315">
        <v>1</v>
      </c>
      <c r="O315" t="s">
        <v>1167</v>
      </c>
      <c r="P315" t="str">
        <f>IF(ISNA(VLOOKUP(A315, '[1]Columns which need to display'!A$2:A$86, 3, FALSE)), "yes", VLOOKUP(A315, '[1]Columns which need to display'!A$2:D$86, 3, FALSE))</f>
        <v>yes</v>
      </c>
      <c r="Q315" s="5">
        <v>255</v>
      </c>
      <c r="R315" t="str">
        <f>IF(LEFT(C315, 3) = "GEP", "no", "yes")</f>
        <v>no</v>
      </c>
      <c r="S315" s="11"/>
      <c r="T315" s="15"/>
    </row>
    <row r="316" spans="1:20" x14ac:dyDescent="0.35">
      <c r="A316" s="5" t="s">
        <v>752</v>
      </c>
      <c r="B316" s="12" t="s">
        <v>753</v>
      </c>
      <c r="C316" s="12" t="s">
        <v>82</v>
      </c>
      <c r="D316" s="5" t="s">
        <v>76</v>
      </c>
      <c r="E316" s="5">
        <f t="shared" si="24"/>
        <v>0</v>
      </c>
      <c r="F316">
        <f t="shared" si="25"/>
        <v>1</v>
      </c>
      <c r="G316">
        <f t="shared" si="26"/>
        <v>0</v>
      </c>
      <c r="H316" t="str">
        <f t="shared" si="27"/>
        <v>ShowOnProjectSetupWorkflowUtilities</v>
      </c>
      <c r="I316">
        <f t="shared" si="28"/>
        <v>0</v>
      </c>
      <c r="J316" s="12"/>
      <c r="K316">
        <f t="shared" si="29"/>
        <v>1</v>
      </c>
      <c r="L316">
        <v>1</v>
      </c>
      <c r="M316" t="s">
        <v>1167</v>
      </c>
      <c r="N316">
        <v>1</v>
      </c>
      <c r="O316" t="s">
        <v>1167</v>
      </c>
      <c r="P316" t="str">
        <f>IF(ISNA(VLOOKUP(A316, '[1]Columns which need to display'!A$2:A$86, 3, FALSE)), "yes", VLOOKUP(A316, '[1]Columns which need to display'!A$2:D$86, 3, FALSE))</f>
        <v>yes</v>
      </c>
      <c r="Q316" s="5"/>
      <c r="R316" t="str">
        <f>IF(LEFT(C316, 3) = "GEP", "no", "yes")</f>
        <v>yes</v>
      </c>
      <c r="S316" s="11"/>
      <c r="T316" s="14" t="str">
        <f>VLOOKUP(A316,'[2]From Spend Tech'!C$1:K$649,9,FALSE)</f>
        <v>S</v>
      </c>
    </row>
    <row r="317" spans="1:20" x14ac:dyDescent="0.35">
      <c r="A317" s="5" t="s">
        <v>754</v>
      </c>
      <c r="B317" s="12" t="s">
        <v>755</v>
      </c>
      <c r="C317" s="12" t="s">
        <v>133</v>
      </c>
      <c r="D317" s="5" t="s">
        <v>76</v>
      </c>
      <c r="E317" s="5">
        <f t="shared" si="24"/>
        <v>0</v>
      </c>
      <c r="F317">
        <f t="shared" si="25"/>
        <v>0</v>
      </c>
      <c r="G317">
        <f t="shared" si="26"/>
        <v>0</v>
      </c>
      <c r="H317" t="str">
        <f t="shared" si="27"/>
        <v>ShowOnProjectSetupWorkflowUtilities</v>
      </c>
      <c r="I317">
        <f t="shared" si="28"/>
        <v>0</v>
      </c>
      <c r="J317" s="12" t="s">
        <v>138</v>
      </c>
      <c r="K317">
        <f t="shared" si="29"/>
        <v>0</v>
      </c>
      <c r="L317">
        <v>1</v>
      </c>
      <c r="M317" t="s">
        <v>1167</v>
      </c>
      <c r="N317">
        <v>1</v>
      </c>
      <c r="O317" t="s">
        <v>1167</v>
      </c>
      <c r="P317" t="str">
        <f>IF(ISNA(VLOOKUP(A317, '[1]Columns which need to display'!A$2:A$86, 3, FALSE)), "yes", VLOOKUP(A317, '[1]Columns which need to display'!A$2:D$86, 3, FALSE))</f>
        <v>yes</v>
      </c>
      <c r="Q317" s="5"/>
      <c r="R317" t="str">
        <f>IF(LEFT(C317, 3) = "GEP", "no", "yes")</f>
        <v>no</v>
      </c>
      <c r="S317" s="11"/>
      <c r="T317" s="15"/>
    </row>
    <row r="318" spans="1:20" x14ac:dyDescent="0.35">
      <c r="A318" s="5" t="s">
        <v>756</v>
      </c>
      <c r="B318" s="12" t="s">
        <v>757</v>
      </c>
      <c r="C318" s="12" t="s">
        <v>82</v>
      </c>
      <c r="D318" s="5" t="s">
        <v>21</v>
      </c>
      <c r="E318" s="5">
        <f t="shared" si="24"/>
        <v>255</v>
      </c>
      <c r="F318">
        <f t="shared" si="25"/>
        <v>1</v>
      </c>
      <c r="G318">
        <f t="shared" si="26"/>
        <v>0</v>
      </c>
      <c r="H318" t="str">
        <f t="shared" si="27"/>
        <v>ShowOnProjectSetupWorkflowUtilities</v>
      </c>
      <c r="I318">
        <f t="shared" si="28"/>
        <v>0</v>
      </c>
      <c r="J318" s="12"/>
      <c r="K318">
        <f t="shared" si="29"/>
        <v>1</v>
      </c>
      <c r="L318">
        <v>1</v>
      </c>
      <c r="M318" t="s">
        <v>1167</v>
      </c>
      <c r="N318">
        <v>1</v>
      </c>
      <c r="O318" t="s">
        <v>1167</v>
      </c>
      <c r="P318" t="str">
        <f>IF(ISNA(VLOOKUP(A318, '[1]Columns which need to display'!A$2:A$86, 3, FALSE)), "yes", VLOOKUP(A318, '[1]Columns which need to display'!A$2:D$86, 3, FALSE))</f>
        <v>yes</v>
      </c>
      <c r="Q318" s="5">
        <v>255</v>
      </c>
      <c r="R318" t="str">
        <f>IF(LEFT(C318, 3) = "GEP", "no", "yes")</f>
        <v>yes</v>
      </c>
      <c r="S318" s="11"/>
      <c r="T318" s="14" t="str">
        <f>VLOOKUP(A318,'[2]From Spend Tech'!C$1:K$649,9,FALSE)</f>
        <v>S</v>
      </c>
    </row>
    <row r="319" spans="1:20" x14ac:dyDescent="0.35">
      <c r="A319" s="5" t="s">
        <v>758</v>
      </c>
      <c r="B319" s="12" t="s">
        <v>759</v>
      </c>
      <c r="C319" s="12" t="s">
        <v>133</v>
      </c>
      <c r="D319" s="5" t="s">
        <v>21</v>
      </c>
      <c r="E319" s="5">
        <f t="shared" si="24"/>
        <v>255</v>
      </c>
      <c r="F319">
        <f t="shared" si="25"/>
        <v>0</v>
      </c>
      <c r="G319">
        <f t="shared" si="26"/>
        <v>0</v>
      </c>
      <c r="H319" t="str">
        <f t="shared" si="27"/>
        <v>ShowOnProjectSetupWorkflowUtilities</v>
      </c>
      <c r="I319">
        <f t="shared" si="28"/>
        <v>0</v>
      </c>
      <c r="J319" s="12" t="s">
        <v>138</v>
      </c>
      <c r="K319">
        <f t="shared" si="29"/>
        <v>0</v>
      </c>
      <c r="L319">
        <v>1</v>
      </c>
      <c r="M319" t="s">
        <v>1167</v>
      </c>
      <c r="N319">
        <v>1</v>
      </c>
      <c r="O319" t="s">
        <v>1167</v>
      </c>
      <c r="P319" t="str">
        <f>IF(ISNA(VLOOKUP(A319, '[1]Columns which need to display'!A$2:A$86, 3, FALSE)), "yes", VLOOKUP(A319, '[1]Columns which need to display'!A$2:D$86, 3, FALSE))</f>
        <v>yes</v>
      </c>
      <c r="Q319" s="5">
        <v>255</v>
      </c>
      <c r="R319" t="str">
        <f>IF(LEFT(C319, 3) = "GEP", "no", "yes")</f>
        <v>no</v>
      </c>
      <c r="S319" s="11"/>
      <c r="T319" s="15"/>
    </row>
    <row r="320" spans="1:20" x14ac:dyDescent="0.35">
      <c r="A320" s="5" t="s">
        <v>760</v>
      </c>
      <c r="B320" s="12" t="s">
        <v>761</v>
      </c>
      <c r="C320" s="12" t="s">
        <v>82</v>
      </c>
      <c r="D320" s="5" t="s">
        <v>21</v>
      </c>
      <c r="E320" s="5">
        <f t="shared" si="24"/>
        <v>2000</v>
      </c>
      <c r="F320">
        <f t="shared" si="25"/>
        <v>1</v>
      </c>
      <c r="G320">
        <f t="shared" si="26"/>
        <v>0</v>
      </c>
      <c r="H320" t="str">
        <f t="shared" si="27"/>
        <v>ShowOnProjectSetupWorkflowUtilities</v>
      </c>
      <c r="I320">
        <f t="shared" si="28"/>
        <v>0</v>
      </c>
      <c r="J320" s="12"/>
      <c r="K320">
        <f t="shared" si="29"/>
        <v>1</v>
      </c>
      <c r="L320">
        <v>1</v>
      </c>
      <c r="M320" t="s">
        <v>1167</v>
      </c>
      <c r="N320">
        <v>1</v>
      </c>
      <c r="O320" t="s">
        <v>1167</v>
      </c>
      <c r="P320" t="str">
        <f>IF(ISNA(VLOOKUP(A320, '[1]Columns which need to display'!A$2:A$86, 3, FALSE)), "yes", VLOOKUP(A320, '[1]Columns which need to display'!A$2:D$86, 3, FALSE))</f>
        <v>yes</v>
      </c>
      <c r="Q320" s="5">
        <v>2000</v>
      </c>
      <c r="R320" t="str">
        <f>IF(LEFT(C320, 3) = "GEP", "no", "yes")</f>
        <v>yes</v>
      </c>
      <c r="S320" s="11"/>
      <c r="T320" s="14" t="str">
        <f>VLOOKUP(A320,'[2]From Spend Tech'!C$1:K$649,9,FALSE)</f>
        <v>S</v>
      </c>
    </row>
    <row r="321" spans="1:20" x14ac:dyDescent="0.35">
      <c r="A321" s="5" t="s">
        <v>762</v>
      </c>
      <c r="B321" s="12" t="s">
        <v>763</v>
      </c>
      <c r="C321" s="12" t="s">
        <v>82</v>
      </c>
      <c r="D321" s="5" t="s">
        <v>21</v>
      </c>
      <c r="E321" s="5">
        <f t="shared" si="24"/>
        <v>2000</v>
      </c>
      <c r="F321">
        <f t="shared" si="25"/>
        <v>1</v>
      </c>
      <c r="G321">
        <f t="shared" si="26"/>
        <v>0</v>
      </c>
      <c r="H321" t="str">
        <f t="shared" si="27"/>
        <v>ShowOnProjectSetupWorkflowUtilities</v>
      </c>
      <c r="I321">
        <f t="shared" si="28"/>
        <v>0</v>
      </c>
      <c r="J321" s="12"/>
      <c r="K321">
        <f t="shared" si="29"/>
        <v>0</v>
      </c>
      <c r="L321">
        <v>1</v>
      </c>
      <c r="M321" t="s">
        <v>1167</v>
      </c>
      <c r="N321">
        <v>1</v>
      </c>
      <c r="O321" t="s">
        <v>1167</v>
      </c>
      <c r="P321" t="str">
        <f>IF(ISNA(VLOOKUP(A321, '[1]Columns which need to display'!A$2:A$86, 3, FALSE)), "yes", VLOOKUP(A321, '[1]Columns which need to display'!A$2:D$86, 3, FALSE))</f>
        <v>yes</v>
      </c>
      <c r="Q321" s="5">
        <v>2000</v>
      </c>
      <c r="R321" t="str">
        <f>IF(LEFT(C321, 3) = "GEP", "no", "yes")</f>
        <v>yes</v>
      </c>
      <c r="S321" s="11"/>
      <c r="T321" s="15"/>
    </row>
    <row r="322" spans="1:20" x14ac:dyDescent="0.35">
      <c r="A322" s="5" t="s">
        <v>764</v>
      </c>
      <c r="B322" s="12" t="s">
        <v>765</v>
      </c>
      <c r="C322" s="12" t="s">
        <v>82</v>
      </c>
      <c r="D322" s="5" t="s">
        <v>21</v>
      </c>
      <c r="E322" s="5">
        <f t="shared" si="24"/>
        <v>255</v>
      </c>
      <c r="F322">
        <f t="shared" si="25"/>
        <v>1</v>
      </c>
      <c r="G322">
        <f t="shared" si="26"/>
        <v>0</v>
      </c>
      <c r="H322" t="str">
        <f t="shared" si="27"/>
        <v>ShowOnProjectSetupWorkflowUtilities</v>
      </c>
      <c r="I322">
        <f t="shared" si="28"/>
        <v>0</v>
      </c>
      <c r="J322" s="12" t="s">
        <v>448</v>
      </c>
      <c r="K322">
        <f t="shared" si="29"/>
        <v>0</v>
      </c>
      <c r="L322">
        <v>1</v>
      </c>
      <c r="M322" t="s">
        <v>1167</v>
      </c>
      <c r="N322">
        <v>1</v>
      </c>
      <c r="O322" t="s">
        <v>1167</v>
      </c>
      <c r="P322" t="str">
        <f>IF(ISNA(VLOOKUP(A322, '[1]Columns which need to display'!A$2:A$86, 3, FALSE)), "yes", VLOOKUP(A322, '[1]Columns which need to display'!A$2:D$86, 3, FALSE))</f>
        <v>yes</v>
      </c>
      <c r="Q322" s="5">
        <v>255</v>
      </c>
      <c r="R322" t="str">
        <f>IF(LEFT(C322, 3) = "GEP", "no", "yes")</f>
        <v>yes</v>
      </c>
      <c r="S322" s="11"/>
      <c r="T322" s="15"/>
    </row>
    <row r="323" spans="1:20" x14ac:dyDescent="0.35">
      <c r="A323" s="5" t="s">
        <v>766</v>
      </c>
      <c r="B323" s="12" t="s">
        <v>767</v>
      </c>
      <c r="C323" s="12" t="s">
        <v>82</v>
      </c>
      <c r="D323" s="5" t="s">
        <v>21</v>
      </c>
      <c r="E323" s="5">
        <f t="shared" ref="E323:E386" si="30">IF(Q323 = "", 0, Q323)</f>
        <v>255</v>
      </c>
      <c r="F323">
        <f t="shared" ref="F323:F386" si="31">IF(LEFT(C323, 3) = "GEP", 0, 1)</f>
        <v>1</v>
      </c>
      <c r="G323">
        <f t="shared" ref="G323:G386" si="32">IF(S323 = "PK", 1, 0)</f>
        <v>0</v>
      </c>
      <c r="H323" t="str">
        <f t="shared" ref="H323:H386" si="33">IF(P323 = "no", "HideEverywhere", "ShowOnProjectSetupWorkflowUtilities")</f>
        <v>ShowOnProjectSetupWorkflowUtilities</v>
      </c>
      <c r="I323">
        <f t="shared" ref="I323:I386" si="34">IF(P323 = "yes  (selected by default, user should not unselect)", 1, 0)</f>
        <v>0</v>
      </c>
      <c r="J323" s="12" t="s">
        <v>451</v>
      </c>
      <c r="K323">
        <f t="shared" ref="K323:K386" si="35">IF(T323 = "S", 1, 0)</f>
        <v>0</v>
      </c>
      <c r="L323">
        <v>1</v>
      </c>
      <c r="M323" t="s">
        <v>1167</v>
      </c>
      <c r="N323">
        <v>1</v>
      </c>
      <c r="O323" t="s">
        <v>1167</v>
      </c>
      <c r="P323" t="str">
        <f>IF(ISNA(VLOOKUP(A323, '[1]Columns which need to display'!A$2:A$86, 3, FALSE)), "yes", VLOOKUP(A323, '[1]Columns which need to display'!A$2:D$86, 3, FALSE))</f>
        <v>yes</v>
      </c>
      <c r="Q323" s="5">
        <v>255</v>
      </c>
      <c r="R323" t="str">
        <f>IF(LEFT(C323, 3) = "GEP", "no", "yes")</f>
        <v>yes</v>
      </c>
      <c r="S323" s="11"/>
      <c r="T323" s="15"/>
    </row>
    <row r="324" spans="1:20" x14ac:dyDescent="0.35">
      <c r="A324" s="5" t="s">
        <v>768</v>
      </c>
      <c r="B324" s="12" t="s">
        <v>769</v>
      </c>
      <c r="C324" s="12" t="s">
        <v>82</v>
      </c>
      <c r="D324" s="5" t="s">
        <v>21</v>
      </c>
      <c r="E324" s="5">
        <f t="shared" si="30"/>
        <v>255</v>
      </c>
      <c r="F324">
        <f t="shared" si="31"/>
        <v>1</v>
      </c>
      <c r="G324">
        <f t="shared" si="32"/>
        <v>0</v>
      </c>
      <c r="H324" t="str">
        <f t="shared" si="33"/>
        <v>ShowOnProjectSetupWorkflowUtilities</v>
      </c>
      <c r="I324">
        <f t="shared" si="34"/>
        <v>0</v>
      </c>
      <c r="J324" s="12" t="s">
        <v>454</v>
      </c>
      <c r="K324">
        <f t="shared" si="35"/>
        <v>0</v>
      </c>
      <c r="L324">
        <v>1</v>
      </c>
      <c r="M324" t="s">
        <v>1167</v>
      </c>
      <c r="N324">
        <v>1</v>
      </c>
      <c r="O324" t="s">
        <v>1167</v>
      </c>
      <c r="P324" t="str">
        <f>IF(ISNA(VLOOKUP(A324, '[1]Columns which need to display'!A$2:A$86, 3, FALSE)), "yes", VLOOKUP(A324, '[1]Columns which need to display'!A$2:D$86, 3, FALSE))</f>
        <v>yes</v>
      </c>
      <c r="Q324" s="5">
        <v>255</v>
      </c>
      <c r="R324" t="str">
        <f>IF(LEFT(C324, 3) = "GEP", "no", "yes")</f>
        <v>yes</v>
      </c>
      <c r="S324" s="11"/>
      <c r="T324" s="15"/>
    </row>
    <row r="325" spans="1:20" x14ac:dyDescent="0.35">
      <c r="A325" s="5" t="s">
        <v>770</v>
      </c>
      <c r="B325" s="12" t="s">
        <v>771</v>
      </c>
      <c r="C325" s="12" t="s">
        <v>82</v>
      </c>
      <c r="D325" s="5" t="s">
        <v>21</v>
      </c>
      <c r="E325" s="5">
        <f t="shared" si="30"/>
        <v>255</v>
      </c>
      <c r="F325">
        <f t="shared" si="31"/>
        <v>1</v>
      </c>
      <c r="G325">
        <f t="shared" si="32"/>
        <v>0</v>
      </c>
      <c r="H325" t="str">
        <f t="shared" si="33"/>
        <v>ShowOnProjectSetupWorkflowUtilities</v>
      </c>
      <c r="I325">
        <f t="shared" si="34"/>
        <v>0</v>
      </c>
      <c r="J325" s="12" t="s">
        <v>457</v>
      </c>
      <c r="K325">
        <f t="shared" si="35"/>
        <v>0</v>
      </c>
      <c r="L325">
        <v>1</v>
      </c>
      <c r="M325" t="s">
        <v>1167</v>
      </c>
      <c r="N325">
        <v>1</v>
      </c>
      <c r="O325" t="s">
        <v>1167</v>
      </c>
      <c r="P325" t="str">
        <f>IF(ISNA(VLOOKUP(A325, '[1]Columns which need to display'!A$2:A$86, 3, FALSE)), "yes", VLOOKUP(A325, '[1]Columns which need to display'!A$2:D$86, 3, FALSE))</f>
        <v>yes</v>
      </c>
      <c r="Q325" s="5">
        <v>255</v>
      </c>
      <c r="R325" t="str">
        <f>IF(LEFT(C325, 3) = "GEP", "no", "yes")</f>
        <v>yes</v>
      </c>
      <c r="S325" s="11"/>
      <c r="T325" s="15"/>
    </row>
    <row r="326" spans="1:20" x14ac:dyDescent="0.35">
      <c r="A326" s="5" t="s">
        <v>772</v>
      </c>
      <c r="B326" s="12" t="s">
        <v>773</v>
      </c>
      <c r="C326" s="12" t="s">
        <v>82</v>
      </c>
      <c r="D326" s="5" t="s">
        <v>21</v>
      </c>
      <c r="E326" s="5">
        <f t="shared" si="30"/>
        <v>255</v>
      </c>
      <c r="F326">
        <f t="shared" si="31"/>
        <v>1</v>
      </c>
      <c r="G326">
        <f t="shared" si="32"/>
        <v>0</v>
      </c>
      <c r="H326" t="str">
        <f t="shared" si="33"/>
        <v>ShowOnProjectSetupWorkflowUtilities</v>
      </c>
      <c r="I326">
        <f t="shared" si="34"/>
        <v>0</v>
      </c>
      <c r="J326" s="12" t="s">
        <v>460</v>
      </c>
      <c r="K326">
        <f t="shared" si="35"/>
        <v>0</v>
      </c>
      <c r="L326">
        <v>1</v>
      </c>
      <c r="M326" t="s">
        <v>1167</v>
      </c>
      <c r="N326">
        <v>1</v>
      </c>
      <c r="O326" t="s">
        <v>1167</v>
      </c>
      <c r="P326" t="str">
        <f>IF(ISNA(VLOOKUP(A326, '[1]Columns which need to display'!A$2:A$86, 3, FALSE)), "yes", VLOOKUP(A326, '[1]Columns which need to display'!A$2:D$86, 3, FALSE))</f>
        <v>yes</v>
      </c>
      <c r="Q326" s="5">
        <v>255</v>
      </c>
      <c r="R326" t="str">
        <f>IF(LEFT(C326, 3) = "GEP", "no", "yes")</f>
        <v>yes</v>
      </c>
      <c r="S326" s="11"/>
      <c r="T326" s="15"/>
    </row>
    <row r="327" spans="1:20" x14ac:dyDescent="0.35">
      <c r="A327" s="5" t="s">
        <v>774</v>
      </c>
      <c r="B327" s="12" t="s">
        <v>775</v>
      </c>
      <c r="C327" s="12" t="s">
        <v>82</v>
      </c>
      <c r="D327" s="5" t="s">
        <v>21</v>
      </c>
      <c r="E327" s="5">
        <f t="shared" si="30"/>
        <v>255</v>
      </c>
      <c r="F327">
        <f t="shared" si="31"/>
        <v>1</v>
      </c>
      <c r="G327">
        <f t="shared" si="32"/>
        <v>0</v>
      </c>
      <c r="H327" t="str">
        <f t="shared" si="33"/>
        <v>ShowOnProjectSetupWorkflowUtilities</v>
      </c>
      <c r="I327">
        <f t="shared" si="34"/>
        <v>0</v>
      </c>
      <c r="J327" s="12" t="s">
        <v>463</v>
      </c>
      <c r="K327">
        <f t="shared" si="35"/>
        <v>0</v>
      </c>
      <c r="L327">
        <v>1</v>
      </c>
      <c r="M327" t="s">
        <v>1167</v>
      </c>
      <c r="N327">
        <v>1</v>
      </c>
      <c r="O327" t="s">
        <v>1167</v>
      </c>
      <c r="P327" t="str">
        <f>IF(ISNA(VLOOKUP(A327, '[1]Columns which need to display'!A$2:A$86, 3, FALSE)), "yes", VLOOKUP(A327, '[1]Columns which need to display'!A$2:D$86, 3, FALSE))</f>
        <v>yes</v>
      </c>
      <c r="Q327" s="5">
        <v>255</v>
      </c>
      <c r="R327" t="str">
        <f>IF(LEFT(C327, 3) = "GEP", "no", "yes")</f>
        <v>yes</v>
      </c>
      <c r="S327" s="11"/>
      <c r="T327" s="15"/>
    </row>
    <row r="328" spans="1:20" x14ac:dyDescent="0.35">
      <c r="A328" s="5" t="s">
        <v>776</v>
      </c>
      <c r="B328" s="12" t="s">
        <v>777</v>
      </c>
      <c r="C328" s="12" t="s">
        <v>82</v>
      </c>
      <c r="D328" s="5" t="s">
        <v>21</v>
      </c>
      <c r="E328" s="5">
        <f t="shared" si="30"/>
        <v>255</v>
      </c>
      <c r="F328">
        <f t="shared" si="31"/>
        <v>1</v>
      </c>
      <c r="G328">
        <f t="shared" si="32"/>
        <v>0</v>
      </c>
      <c r="H328" t="str">
        <f t="shared" si="33"/>
        <v>ShowOnProjectSetupWorkflowUtilities</v>
      </c>
      <c r="I328">
        <f t="shared" si="34"/>
        <v>0</v>
      </c>
      <c r="J328" s="12" t="s">
        <v>466</v>
      </c>
      <c r="K328">
        <f t="shared" si="35"/>
        <v>0</v>
      </c>
      <c r="L328">
        <v>1</v>
      </c>
      <c r="M328" t="s">
        <v>1167</v>
      </c>
      <c r="N328">
        <v>1</v>
      </c>
      <c r="O328" t="s">
        <v>1167</v>
      </c>
      <c r="P328" t="str">
        <f>IF(ISNA(VLOOKUP(A328, '[1]Columns which need to display'!A$2:A$86, 3, FALSE)), "yes", VLOOKUP(A328, '[1]Columns which need to display'!A$2:D$86, 3, FALSE))</f>
        <v>yes</v>
      </c>
      <c r="Q328" s="5">
        <v>255</v>
      </c>
      <c r="R328" t="str">
        <f>IF(LEFT(C328, 3) = "GEP", "no", "yes")</f>
        <v>yes</v>
      </c>
      <c r="S328" s="11"/>
      <c r="T328" s="15"/>
    </row>
    <row r="329" spans="1:20" x14ac:dyDescent="0.35">
      <c r="A329" s="5" t="s">
        <v>778</v>
      </c>
      <c r="B329" s="12" t="s">
        <v>779</v>
      </c>
      <c r="C329" s="12" t="s">
        <v>82</v>
      </c>
      <c r="D329" s="5" t="s">
        <v>21</v>
      </c>
      <c r="E329" s="5">
        <f t="shared" si="30"/>
        <v>255</v>
      </c>
      <c r="F329">
        <f t="shared" si="31"/>
        <v>1</v>
      </c>
      <c r="G329">
        <f t="shared" si="32"/>
        <v>0</v>
      </c>
      <c r="H329" t="str">
        <f t="shared" si="33"/>
        <v>ShowOnProjectSetupWorkflowUtilities</v>
      </c>
      <c r="I329">
        <f t="shared" si="34"/>
        <v>0</v>
      </c>
      <c r="J329" s="12" t="s">
        <v>469</v>
      </c>
      <c r="K329">
        <f t="shared" si="35"/>
        <v>0</v>
      </c>
      <c r="L329">
        <v>1</v>
      </c>
      <c r="M329" t="s">
        <v>1167</v>
      </c>
      <c r="N329">
        <v>1</v>
      </c>
      <c r="O329" t="s">
        <v>1167</v>
      </c>
      <c r="P329" t="str">
        <f>IF(ISNA(VLOOKUP(A329, '[1]Columns which need to display'!A$2:A$86, 3, FALSE)), "yes", VLOOKUP(A329, '[1]Columns which need to display'!A$2:D$86, 3, FALSE))</f>
        <v>yes</v>
      </c>
      <c r="Q329" s="5">
        <v>255</v>
      </c>
      <c r="R329" t="str">
        <f>IF(LEFT(C329, 3) = "GEP", "no", "yes")</f>
        <v>yes</v>
      </c>
      <c r="S329" s="11"/>
      <c r="T329" s="15"/>
    </row>
    <row r="330" spans="1:20" x14ac:dyDescent="0.35">
      <c r="A330" s="5" t="s">
        <v>780</v>
      </c>
      <c r="B330" s="12" t="s">
        <v>781</v>
      </c>
      <c r="C330" s="12" t="s">
        <v>82</v>
      </c>
      <c r="D330" s="5" t="s">
        <v>21</v>
      </c>
      <c r="E330" s="5">
        <f t="shared" si="30"/>
        <v>255</v>
      </c>
      <c r="F330">
        <f t="shared" si="31"/>
        <v>1</v>
      </c>
      <c r="G330">
        <f t="shared" si="32"/>
        <v>0</v>
      </c>
      <c r="H330" t="str">
        <f t="shared" si="33"/>
        <v>ShowOnProjectSetupWorkflowUtilities</v>
      </c>
      <c r="I330">
        <f t="shared" si="34"/>
        <v>0</v>
      </c>
      <c r="J330" s="12" t="s">
        <v>445</v>
      </c>
      <c r="K330">
        <f t="shared" si="35"/>
        <v>0</v>
      </c>
      <c r="L330">
        <v>1</v>
      </c>
      <c r="M330" t="s">
        <v>1167</v>
      </c>
      <c r="N330">
        <v>1</v>
      </c>
      <c r="O330" t="s">
        <v>1167</v>
      </c>
      <c r="P330" t="str">
        <f>IF(ISNA(VLOOKUP(A330, '[1]Columns which need to display'!A$2:A$86, 3, FALSE)), "yes", VLOOKUP(A330, '[1]Columns which need to display'!A$2:D$86, 3, FALSE))</f>
        <v>yes</v>
      </c>
      <c r="Q330" s="5">
        <v>255</v>
      </c>
      <c r="R330" t="str">
        <f>IF(LEFT(C330, 3) = "GEP", "no", "yes")</f>
        <v>yes</v>
      </c>
      <c r="S330" s="11"/>
      <c r="T330" s="15"/>
    </row>
    <row r="331" spans="1:20" x14ac:dyDescent="0.35">
      <c r="A331" s="5" t="s">
        <v>782</v>
      </c>
      <c r="B331" s="12" t="s">
        <v>783</v>
      </c>
      <c r="C331" s="12" t="s">
        <v>82</v>
      </c>
      <c r="D331" s="5" t="s">
        <v>21</v>
      </c>
      <c r="E331" s="5">
        <f t="shared" si="30"/>
        <v>255</v>
      </c>
      <c r="F331">
        <f t="shared" si="31"/>
        <v>1</v>
      </c>
      <c r="G331">
        <f t="shared" si="32"/>
        <v>0</v>
      </c>
      <c r="H331" t="str">
        <f t="shared" si="33"/>
        <v>ShowOnProjectSetupWorkflowUtilities</v>
      </c>
      <c r="I331">
        <f t="shared" si="34"/>
        <v>0</v>
      </c>
      <c r="J331" s="12" t="s">
        <v>784</v>
      </c>
      <c r="K331">
        <f t="shared" si="35"/>
        <v>0</v>
      </c>
      <c r="L331">
        <v>1</v>
      </c>
      <c r="M331" t="s">
        <v>1167</v>
      </c>
      <c r="N331">
        <v>1</v>
      </c>
      <c r="O331" t="s">
        <v>1167</v>
      </c>
      <c r="P331" t="str">
        <f>IF(ISNA(VLOOKUP(A331, '[1]Columns which need to display'!A$2:A$86, 3, FALSE)), "yes", VLOOKUP(A331, '[1]Columns which need to display'!A$2:D$86, 3, FALSE))</f>
        <v>yes</v>
      </c>
      <c r="Q331" s="5">
        <v>255</v>
      </c>
      <c r="R331" t="str">
        <f>IF(LEFT(C331, 3) = "GEP", "no", "yes")</f>
        <v>yes</v>
      </c>
      <c r="S331" s="11"/>
      <c r="T331" s="15"/>
    </row>
    <row r="332" spans="1:20" x14ac:dyDescent="0.35">
      <c r="A332" s="5" t="s">
        <v>785</v>
      </c>
      <c r="B332" s="12" t="s">
        <v>786</v>
      </c>
      <c r="C332" s="12" t="s">
        <v>82</v>
      </c>
      <c r="D332" s="5" t="s">
        <v>21</v>
      </c>
      <c r="E332" s="5">
        <f t="shared" si="30"/>
        <v>255</v>
      </c>
      <c r="F332">
        <f t="shared" si="31"/>
        <v>1</v>
      </c>
      <c r="G332">
        <f t="shared" si="32"/>
        <v>0</v>
      </c>
      <c r="H332" t="str">
        <f t="shared" si="33"/>
        <v>ShowOnProjectSetupWorkflowUtilities</v>
      </c>
      <c r="I332">
        <f t="shared" si="34"/>
        <v>0</v>
      </c>
      <c r="J332" s="12"/>
      <c r="K332">
        <f t="shared" si="35"/>
        <v>0</v>
      </c>
      <c r="L332">
        <v>1</v>
      </c>
      <c r="M332" t="s">
        <v>1167</v>
      </c>
      <c r="N332">
        <v>1</v>
      </c>
      <c r="O332" t="s">
        <v>1167</v>
      </c>
      <c r="P332" t="str">
        <f>IF(ISNA(VLOOKUP(A332, '[1]Columns which need to display'!A$2:A$86, 3, FALSE)), "yes", VLOOKUP(A332, '[1]Columns which need to display'!A$2:D$86, 3, FALSE))</f>
        <v>yes</v>
      </c>
      <c r="Q332" s="5">
        <v>255</v>
      </c>
      <c r="R332" t="str">
        <f>IF(LEFT(C332, 3) = "GEP", "no", "yes")</f>
        <v>yes</v>
      </c>
      <c r="S332" s="11"/>
      <c r="T332" s="15"/>
    </row>
    <row r="333" spans="1:20" x14ac:dyDescent="0.35">
      <c r="A333" s="5" t="s">
        <v>787</v>
      </c>
      <c r="B333" s="12" t="s">
        <v>788</v>
      </c>
      <c r="C333" s="12" t="s">
        <v>82</v>
      </c>
      <c r="D333" s="5" t="s">
        <v>21</v>
      </c>
      <c r="E333" s="5">
        <f t="shared" si="30"/>
        <v>255</v>
      </c>
      <c r="F333">
        <f t="shared" si="31"/>
        <v>1</v>
      </c>
      <c r="G333">
        <f t="shared" si="32"/>
        <v>0</v>
      </c>
      <c r="H333" t="str">
        <f t="shared" si="33"/>
        <v>ShowOnProjectSetupWorkflowUtilities</v>
      </c>
      <c r="I333">
        <f t="shared" si="34"/>
        <v>0</v>
      </c>
      <c r="J333" s="12"/>
      <c r="K333">
        <f t="shared" si="35"/>
        <v>0</v>
      </c>
      <c r="L333">
        <v>1</v>
      </c>
      <c r="M333" t="s">
        <v>1167</v>
      </c>
      <c r="N333">
        <v>1</v>
      </c>
      <c r="O333" t="s">
        <v>1167</v>
      </c>
      <c r="P333" t="str">
        <f>IF(ISNA(VLOOKUP(A333, '[1]Columns which need to display'!A$2:A$86, 3, FALSE)), "yes", VLOOKUP(A333, '[1]Columns which need to display'!A$2:D$86, 3, FALSE))</f>
        <v>yes</v>
      </c>
      <c r="Q333" s="5">
        <v>255</v>
      </c>
      <c r="R333" t="str">
        <f>IF(LEFT(C333, 3) = "GEP", "no", "yes")</f>
        <v>yes</v>
      </c>
      <c r="S333" s="11"/>
      <c r="T333" s="15"/>
    </row>
    <row r="334" spans="1:20" x14ac:dyDescent="0.35">
      <c r="A334" s="5" t="s">
        <v>789</v>
      </c>
      <c r="B334" s="12" t="s">
        <v>790</v>
      </c>
      <c r="C334" s="12" t="s">
        <v>82</v>
      </c>
      <c r="D334" s="5" t="s">
        <v>21</v>
      </c>
      <c r="E334" s="5">
        <f t="shared" si="30"/>
        <v>255</v>
      </c>
      <c r="F334">
        <f t="shared" si="31"/>
        <v>1</v>
      </c>
      <c r="G334">
        <f t="shared" si="32"/>
        <v>0</v>
      </c>
      <c r="H334" t="str">
        <f t="shared" si="33"/>
        <v>ShowOnProjectSetupWorkflowUtilities</v>
      </c>
      <c r="I334">
        <f t="shared" si="34"/>
        <v>0</v>
      </c>
      <c r="J334" s="12"/>
      <c r="K334">
        <f t="shared" si="35"/>
        <v>0</v>
      </c>
      <c r="L334">
        <v>1</v>
      </c>
      <c r="M334" t="s">
        <v>1167</v>
      </c>
      <c r="N334">
        <v>1</v>
      </c>
      <c r="O334" t="s">
        <v>1167</v>
      </c>
      <c r="P334" t="str">
        <f>IF(ISNA(VLOOKUP(A334, '[1]Columns which need to display'!A$2:A$86, 3, FALSE)), "yes", VLOOKUP(A334, '[1]Columns which need to display'!A$2:D$86, 3, FALSE))</f>
        <v>yes</v>
      </c>
      <c r="Q334" s="5">
        <v>255</v>
      </c>
      <c r="R334" t="str">
        <f>IF(LEFT(C334, 3) = "GEP", "no", "yes")</f>
        <v>yes</v>
      </c>
      <c r="S334" s="11"/>
      <c r="T334" s="15"/>
    </row>
    <row r="335" spans="1:20" x14ac:dyDescent="0.35">
      <c r="A335" s="5" t="s">
        <v>791</v>
      </c>
      <c r="B335" s="12" t="s">
        <v>792</v>
      </c>
      <c r="C335" s="12" t="s">
        <v>82</v>
      </c>
      <c r="D335" s="5" t="s">
        <v>21</v>
      </c>
      <c r="E335" s="5">
        <f t="shared" si="30"/>
        <v>255</v>
      </c>
      <c r="F335">
        <f t="shared" si="31"/>
        <v>1</v>
      </c>
      <c r="G335">
        <f t="shared" si="32"/>
        <v>0</v>
      </c>
      <c r="H335" t="str">
        <f t="shared" si="33"/>
        <v>ShowOnProjectSetupWorkflowUtilities</v>
      </c>
      <c r="I335">
        <f t="shared" si="34"/>
        <v>0</v>
      </c>
      <c r="J335" s="12" t="s">
        <v>793</v>
      </c>
      <c r="K335">
        <f t="shared" si="35"/>
        <v>1</v>
      </c>
      <c r="L335">
        <v>1</v>
      </c>
      <c r="M335" t="s">
        <v>1167</v>
      </c>
      <c r="N335">
        <v>1</v>
      </c>
      <c r="O335" t="s">
        <v>1167</v>
      </c>
      <c r="P335" t="str">
        <f>IF(ISNA(VLOOKUP(A335, '[1]Columns which need to display'!A$2:A$86, 3, FALSE)), "yes", VLOOKUP(A335, '[1]Columns which need to display'!A$2:D$86, 3, FALSE))</f>
        <v>yes</v>
      </c>
      <c r="Q335" s="5">
        <v>255</v>
      </c>
      <c r="R335" t="str">
        <f>IF(LEFT(C335, 3) = "GEP", "no", "yes")</f>
        <v>yes</v>
      </c>
      <c r="S335" s="11"/>
      <c r="T335" s="14" t="str">
        <f>VLOOKUP(A335,'[2]From Spend Tech'!C$1:K$649,9,FALSE)</f>
        <v>S</v>
      </c>
    </row>
    <row r="336" spans="1:20" x14ac:dyDescent="0.35">
      <c r="A336" s="5" t="s">
        <v>794</v>
      </c>
      <c r="B336" s="12" t="s">
        <v>795</v>
      </c>
      <c r="C336" s="12" t="s">
        <v>82</v>
      </c>
      <c r="D336" s="5" t="s">
        <v>21</v>
      </c>
      <c r="E336" s="5">
        <f t="shared" si="30"/>
        <v>255</v>
      </c>
      <c r="F336">
        <f t="shared" si="31"/>
        <v>1</v>
      </c>
      <c r="G336">
        <f t="shared" si="32"/>
        <v>0</v>
      </c>
      <c r="H336" t="str">
        <f t="shared" si="33"/>
        <v>ShowOnProjectSetupWorkflowUtilities</v>
      </c>
      <c r="I336">
        <f t="shared" si="34"/>
        <v>0</v>
      </c>
      <c r="J336" s="12"/>
      <c r="K336">
        <f t="shared" si="35"/>
        <v>0</v>
      </c>
      <c r="L336">
        <v>1</v>
      </c>
      <c r="M336" t="s">
        <v>1167</v>
      </c>
      <c r="N336">
        <v>1</v>
      </c>
      <c r="O336" t="s">
        <v>1167</v>
      </c>
      <c r="P336" t="str">
        <f>IF(ISNA(VLOOKUP(A336, '[1]Columns which need to display'!A$2:A$86, 3, FALSE)), "yes", VLOOKUP(A336, '[1]Columns which need to display'!A$2:D$86, 3, FALSE))</f>
        <v>yes</v>
      </c>
      <c r="Q336" s="5">
        <v>255</v>
      </c>
      <c r="R336" t="str">
        <f>IF(LEFT(C336, 3) = "GEP", "no", "yes")</f>
        <v>yes</v>
      </c>
      <c r="S336" s="11"/>
      <c r="T336" s="15"/>
    </row>
    <row r="337" spans="1:20" x14ac:dyDescent="0.35">
      <c r="A337" s="5" t="s">
        <v>796</v>
      </c>
      <c r="B337" s="12" t="s">
        <v>797</v>
      </c>
      <c r="C337" s="12" t="s">
        <v>82</v>
      </c>
      <c r="D337" s="5" t="s">
        <v>21</v>
      </c>
      <c r="E337" s="5">
        <f t="shared" si="30"/>
        <v>255</v>
      </c>
      <c r="F337">
        <f t="shared" si="31"/>
        <v>1</v>
      </c>
      <c r="G337">
        <f t="shared" si="32"/>
        <v>0</v>
      </c>
      <c r="H337" t="str">
        <f t="shared" si="33"/>
        <v>ShowOnProjectSetupWorkflowUtilities</v>
      </c>
      <c r="I337">
        <f t="shared" si="34"/>
        <v>0</v>
      </c>
      <c r="J337" s="12" t="s">
        <v>798</v>
      </c>
      <c r="K337">
        <f t="shared" si="35"/>
        <v>0</v>
      </c>
      <c r="L337">
        <v>1</v>
      </c>
      <c r="M337" t="s">
        <v>1167</v>
      </c>
      <c r="N337">
        <v>1</v>
      </c>
      <c r="O337" t="s">
        <v>1167</v>
      </c>
      <c r="P337" t="str">
        <f>IF(ISNA(VLOOKUP(A337, '[1]Columns which need to display'!A$2:A$86, 3, FALSE)), "yes", VLOOKUP(A337, '[1]Columns which need to display'!A$2:D$86, 3, FALSE))</f>
        <v>yes</v>
      </c>
      <c r="Q337" s="5">
        <v>255</v>
      </c>
      <c r="R337" t="str">
        <f>IF(LEFT(C337, 3) = "GEP", "no", "yes")</f>
        <v>yes</v>
      </c>
      <c r="S337" s="11"/>
      <c r="T337" s="15"/>
    </row>
    <row r="338" spans="1:20" x14ac:dyDescent="0.35">
      <c r="A338" s="5" t="s">
        <v>799</v>
      </c>
      <c r="B338" s="12" t="s">
        <v>800</v>
      </c>
      <c r="C338" s="12" t="s">
        <v>82</v>
      </c>
      <c r="D338" s="5" t="s">
        <v>21</v>
      </c>
      <c r="E338" s="5">
        <f t="shared" si="30"/>
        <v>255</v>
      </c>
      <c r="F338">
        <f t="shared" si="31"/>
        <v>1</v>
      </c>
      <c r="G338">
        <f t="shared" si="32"/>
        <v>0</v>
      </c>
      <c r="H338" t="str">
        <f t="shared" si="33"/>
        <v>ShowOnProjectSetupWorkflowUtilities</v>
      </c>
      <c r="I338">
        <f t="shared" si="34"/>
        <v>0</v>
      </c>
      <c r="J338" s="12" t="s">
        <v>801</v>
      </c>
      <c r="K338">
        <f t="shared" si="35"/>
        <v>0</v>
      </c>
      <c r="L338">
        <v>1</v>
      </c>
      <c r="M338" t="s">
        <v>1167</v>
      </c>
      <c r="N338">
        <v>1</v>
      </c>
      <c r="O338" t="s">
        <v>1167</v>
      </c>
      <c r="P338" t="str">
        <f>IF(ISNA(VLOOKUP(A338, '[1]Columns which need to display'!A$2:A$86, 3, FALSE)), "yes", VLOOKUP(A338, '[1]Columns which need to display'!A$2:D$86, 3, FALSE))</f>
        <v>yes</v>
      </c>
      <c r="Q338" s="5">
        <v>255</v>
      </c>
      <c r="R338" t="str">
        <f>IF(LEFT(C338, 3) = "GEP", "no", "yes")</f>
        <v>yes</v>
      </c>
      <c r="S338" s="11"/>
      <c r="T338" s="15"/>
    </row>
    <row r="339" spans="1:20" x14ac:dyDescent="0.35">
      <c r="A339" s="5" t="s">
        <v>802</v>
      </c>
      <c r="B339" s="12" t="s">
        <v>803</v>
      </c>
      <c r="C339" s="12" t="s">
        <v>82</v>
      </c>
      <c r="D339" s="5" t="s">
        <v>21</v>
      </c>
      <c r="E339" s="5">
        <f t="shared" si="30"/>
        <v>255</v>
      </c>
      <c r="F339">
        <f t="shared" si="31"/>
        <v>1</v>
      </c>
      <c r="G339">
        <f t="shared" si="32"/>
        <v>0</v>
      </c>
      <c r="H339" t="str">
        <f t="shared" si="33"/>
        <v>ShowOnProjectSetupWorkflowUtilities</v>
      </c>
      <c r="I339">
        <f t="shared" si="34"/>
        <v>0</v>
      </c>
      <c r="J339" s="12"/>
      <c r="K339">
        <f t="shared" si="35"/>
        <v>0</v>
      </c>
      <c r="L339">
        <v>1</v>
      </c>
      <c r="M339" t="s">
        <v>1167</v>
      </c>
      <c r="N339">
        <v>1</v>
      </c>
      <c r="O339" t="s">
        <v>1167</v>
      </c>
      <c r="P339" t="str">
        <f>IF(ISNA(VLOOKUP(A339, '[1]Columns which need to display'!A$2:A$86, 3, FALSE)), "yes", VLOOKUP(A339, '[1]Columns which need to display'!A$2:D$86, 3, FALSE))</f>
        <v>yes</v>
      </c>
      <c r="Q339" s="5">
        <v>255</v>
      </c>
      <c r="R339" t="str">
        <f>IF(LEFT(C339, 3) = "GEP", "no", "yes")</f>
        <v>yes</v>
      </c>
      <c r="S339" s="11"/>
      <c r="T339" s="15"/>
    </row>
    <row r="340" spans="1:20" x14ac:dyDescent="0.35">
      <c r="A340" s="5" t="s">
        <v>804</v>
      </c>
      <c r="B340" s="12" t="s">
        <v>805</v>
      </c>
      <c r="C340" s="12" t="s">
        <v>82</v>
      </c>
      <c r="D340" s="5" t="s">
        <v>21</v>
      </c>
      <c r="E340" s="5">
        <f t="shared" si="30"/>
        <v>255</v>
      </c>
      <c r="F340">
        <f t="shared" si="31"/>
        <v>1</v>
      </c>
      <c r="G340">
        <f t="shared" si="32"/>
        <v>0</v>
      </c>
      <c r="H340" t="str">
        <f t="shared" si="33"/>
        <v>ShowOnProjectSetupWorkflowUtilities</v>
      </c>
      <c r="I340">
        <f t="shared" si="34"/>
        <v>0</v>
      </c>
      <c r="J340" s="12"/>
      <c r="K340">
        <f t="shared" si="35"/>
        <v>0</v>
      </c>
      <c r="L340">
        <v>1</v>
      </c>
      <c r="M340" t="s">
        <v>1167</v>
      </c>
      <c r="N340">
        <v>1</v>
      </c>
      <c r="O340" t="s">
        <v>1167</v>
      </c>
      <c r="P340" t="str">
        <f>IF(ISNA(VLOOKUP(A340, '[1]Columns which need to display'!A$2:A$86, 3, FALSE)), "yes", VLOOKUP(A340, '[1]Columns which need to display'!A$2:D$86, 3, FALSE))</f>
        <v>yes</v>
      </c>
      <c r="Q340" s="5">
        <v>255</v>
      </c>
      <c r="R340" t="str">
        <f>IF(LEFT(C340, 3) = "GEP", "no", "yes")</f>
        <v>yes</v>
      </c>
      <c r="S340" s="11"/>
      <c r="T340" s="15"/>
    </row>
    <row r="341" spans="1:20" x14ac:dyDescent="0.35">
      <c r="A341" s="5" t="s">
        <v>806</v>
      </c>
      <c r="B341" s="12" t="s">
        <v>807</v>
      </c>
      <c r="C341" s="12" t="s">
        <v>82</v>
      </c>
      <c r="D341" s="5" t="s">
        <v>21</v>
      </c>
      <c r="E341" s="5">
        <f t="shared" si="30"/>
        <v>255</v>
      </c>
      <c r="F341">
        <f t="shared" si="31"/>
        <v>1</v>
      </c>
      <c r="G341">
        <f t="shared" si="32"/>
        <v>0</v>
      </c>
      <c r="H341" t="str">
        <f t="shared" si="33"/>
        <v>ShowOnProjectSetupWorkflowUtilities</v>
      </c>
      <c r="I341">
        <f t="shared" si="34"/>
        <v>0</v>
      </c>
      <c r="J341" s="12"/>
      <c r="K341">
        <f t="shared" si="35"/>
        <v>0</v>
      </c>
      <c r="L341">
        <v>1</v>
      </c>
      <c r="M341" t="s">
        <v>1167</v>
      </c>
      <c r="N341">
        <v>1</v>
      </c>
      <c r="O341" t="s">
        <v>1167</v>
      </c>
      <c r="P341" t="str">
        <f>IF(ISNA(VLOOKUP(A341, '[1]Columns which need to display'!A$2:A$86, 3, FALSE)), "yes", VLOOKUP(A341, '[1]Columns which need to display'!A$2:D$86, 3, FALSE))</f>
        <v>yes</v>
      </c>
      <c r="Q341" s="5">
        <v>255</v>
      </c>
      <c r="R341" t="str">
        <f>IF(LEFT(C341, 3) = "GEP", "no", "yes")</f>
        <v>yes</v>
      </c>
      <c r="S341" s="11"/>
      <c r="T341" s="15"/>
    </row>
    <row r="342" spans="1:20" x14ac:dyDescent="0.35">
      <c r="A342" s="5" t="s">
        <v>808</v>
      </c>
      <c r="B342" s="12" t="s">
        <v>809</v>
      </c>
      <c r="C342" s="12" t="s">
        <v>82</v>
      </c>
      <c r="D342" s="5" t="s">
        <v>21</v>
      </c>
      <c r="E342" s="5">
        <f t="shared" si="30"/>
        <v>255</v>
      </c>
      <c r="F342">
        <f t="shared" si="31"/>
        <v>1</v>
      </c>
      <c r="G342">
        <f t="shared" si="32"/>
        <v>0</v>
      </c>
      <c r="H342" t="str">
        <f t="shared" si="33"/>
        <v>ShowOnProjectSetupWorkflowUtilities</v>
      </c>
      <c r="I342">
        <f t="shared" si="34"/>
        <v>0</v>
      </c>
      <c r="J342" s="12"/>
      <c r="K342">
        <f t="shared" si="35"/>
        <v>0</v>
      </c>
      <c r="L342">
        <v>1</v>
      </c>
      <c r="M342" t="s">
        <v>1167</v>
      </c>
      <c r="N342">
        <v>1</v>
      </c>
      <c r="O342" t="s">
        <v>1167</v>
      </c>
      <c r="P342" t="str">
        <f>IF(ISNA(VLOOKUP(A342, '[1]Columns which need to display'!A$2:A$86, 3, FALSE)), "yes", VLOOKUP(A342, '[1]Columns which need to display'!A$2:D$86, 3, FALSE))</f>
        <v>yes</v>
      </c>
      <c r="Q342" s="5">
        <v>255</v>
      </c>
      <c r="R342" t="str">
        <f>IF(LEFT(C342, 3) = "GEP", "no", "yes")</f>
        <v>yes</v>
      </c>
      <c r="S342" s="11"/>
      <c r="T342" s="15"/>
    </row>
    <row r="343" spans="1:20" x14ac:dyDescent="0.35">
      <c r="A343" s="5" t="s">
        <v>810</v>
      </c>
      <c r="B343" s="12" t="s">
        <v>811</v>
      </c>
      <c r="C343" s="12" t="s">
        <v>82</v>
      </c>
      <c r="D343" s="5" t="s">
        <v>21</v>
      </c>
      <c r="E343" s="5">
        <f t="shared" si="30"/>
        <v>255</v>
      </c>
      <c r="F343">
        <f t="shared" si="31"/>
        <v>1</v>
      </c>
      <c r="G343">
        <f t="shared" si="32"/>
        <v>0</v>
      </c>
      <c r="H343" t="str">
        <f t="shared" si="33"/>
        <v>ShowOnProjectSetupWorkflowUtilities</v>
      </c>
      <c r="I343">
        <f t="shared" si="34"/>
        <v>0</v>
      </c>
      <c r="J343" s="12"/>
      <c r="K343">
        <f t="shared" si="35"/>
        <v>0</v>
      </c>
      <c r="L343">
        <v>1</v>
      </c>
      <c r="M343" t="s">
        <v>1167</v>
      </c>
      <c r="N343">
        <v>1</v>
      </c>
      <c r="O343" t="s">
        <v>1167</v>
      </c>
      <c r="P343" t="str">
        <f>IF(ISNA(VLOOKUP(A343, '[1]Columns which need to display'!A$2:A$86, 3, FALSE)), "yes", VLOOKUP(A343, '[1]Columns which need to display'!A$2:D$86, 3, FALSE))</f>
        <v>yes</v>
      </c>
      <c r="Q343" s="5">
        <v>255</v>
      </c>
      <c r="R343" t="str">
        <f>IF(LEFT(C343, 3) = "GEP", "no", "yes")</f>
        <v>yes</v>
      </c>
      <c r="S343" s="11"/>
      <c r="T343" s="15"/>
    </row>
    <row r="344" spans="1:20" x14ac:dyDescent="0.35">
      <c r="A344" s="5" t="s">
        <v>812</v>
      </c>
      <c r="B344" s="12" t="s">
        <v>813</v>
      </c>
      <c r="C344" s="12" t="s">
        <v>82</v>
      </c>
      <c r="D344" s="5" t="s">
        <v>21</v>
      </c>
      <c r="E344" s="5">
        <f t="shared" si="30"/>
        <v>255</v>
      </c>
      <c r="F344">
        <f t="shared" si="31"/>
        <v>1</v>
      </c>
      <c r="G344">
        <f t="shared" si="32"/>
        <v>0</v>
      </c>
      <c r="H344" t="str">
        <f t="shared" si="33"/>
        <v>ShowOnProjectSetupWorkflowUtilities</v>
      </c>
      <c r="I344">
        <f t="shared" si="34"/>
        <v>0</v>
      </c>
      <c r="J344" s="12"/>
      <c r="K344">
        <f t="shared" si="35"/>
        <v>0</v>
      </c>
      <c r="L344">
        <v>1</v>
      </c>
      <c r="M344" t="s">
        <v>1167</v>
      </c>
      <c r="N344">
        <v>1</v>
      </c>
      <c r="O344" t="s">
        <v>1167</v>
      </c>
      <c r="P344" t="str">
        <f>IF(ISNA(VLOOKUP(A344, '[1]Columns which need to display'!A$2:A$86, 3, FALSE)), "yes", VLOOKUP(A344, '[1]Columns which need to display'!A$2:D$86, 3, FALSE))</f>
        <v>yes</v>
      </c>
      <c r="Q344" s="5">
        <v>255</v>
      </c>
      <c r="R344" t="str">
        <f>IF(LEFT(C344, 3) = "GEP", "no", "yes")</f>
        <v>yes</v>
      </c>
      <c r="S344" s="11"/>
      <c r="T344" s="15"/>
    </row>
    <row r="345" spans="1:20" x14ac:dyDescent="0.35">
      <c r="A345" s="5" t="s">
        <v>814</v>
      </c>
      <c r="B345" s="12" t="s">
        <v>815</v>
      </c>
      <c r="C345" s="12" t="s">
        <v>82</v>
      </c>
      <c r="D345" s="5" t="s">
        <v>21</v>
      </c>
      <c r="E345" s="5">
        <f t="shared" si="30"/>
        <v>255</v>
      </c>
      <c r="F345">
        <f t="shared" si="31"/>
        <v>1</v>
      </c>
      <c r="G345">
        <f t="shared" si="32"/>
        <v>0</v>
      </c>
      <c r="H345" t="str">
        <f t="shared" si="33"/>
        <v>ShowOnProjectSetupWorkflowUtilities</v>
      </c>
      <c r="I345">
        <f t="shared" si="34"/>
        <v>0</v>
      </c>
      <c r="J345" s="12"/>
      <c r="K345">
        <f t="shared" si="35"/>
        <v>0</v>
      </c>
      <c r="L345">
        <v>1</v>
      </c>
      <c r="M345" t="s">
        <v>1167</v>
      </c>
      <c r="N345">
        <v>1</v>
      </c>
      <c r="O345" t="s">
        <v>1167</v>
      </c>
      <c r="P345" t="str">
        <f>IF(ISNA(VLOOKUP(A345, '[1]Columns which need to display'!A$2:A$86, 3, FALSE)), "yes", VLOOKUP(A345, '[1]Columns which need to display'!A$2:D$86, 3, FALSE))</f>
        <v>yes</v>
      </c>
      <c r="Q345" s="5">
        <v>255</v>
      </c>
      <c r="R345" t="str">
        <f>IF(LEFT(C345, 3) = "GEP", "no", "yes")</f>
        <v>yes</v>
      </c>
      <c r="S345" s="11"/>
      <c r="T345" s="15"/>
    </row>
    <row r="346" spans="1:20" x14ac:dyDescent="0.35">
      <c r="A346" s="5" t="s">
        <v>816</v>
      </c>
      <c r="B346" s="12" t="s">
        <v>817</v>
      </c>
      <c r="C346" s="12" t="s">
        <v>82</v>
      </c>
      <c r="D346" s="5" t="s">
        <v>21</v>
      </c>
      <c r="E346" s="5">
        <f t="shared" si="30"/>
        <v>255</v>
      </c>
      <c r="F346">
        <f t="shared" si="31"/>
        <v>1</v>
      </c>
      <c r="G346">
        <f t="shared" si="32"/>
        <v>0</v>
      </c>
      <c r="H346" t="str">
        <f t="shared" si="33"/>
        <v>ShowOnProjectSetupWorkflowUtilities</v>
      </c>
      <c r="I346">
        <f t="shared" si="34"/>
        <v>0</v>
      </c>
      <c r="J346" s="12"/>
      <c r="K346">
        <f t="shared" si="35"/>
        <v>0</v>
      </c>
      <c r="L346">
        <v>1</v>
      </c>
      <c r="M346" t="s">
        <v>1167</v>
      </c>
      <c r="N346">
        <v>1</v>
      </c>
      <c r="O346" t="s">
        <v>1167</v>
      </c>
      <c r="P346" t="str">
        <f>IF(ISNA(VLOOKUP(A346, '[1]Columns which need to display'!A$2:A$86, 3, FALSE)), "yes", VLOOKUP(A346, '[1]Columns which need to display'!A$2:D$86, 3, FALSE))</f>
        <v>yes</v>
      </c>
      <c r="Q346" s="5">
        <v>255</v>
      </c>
      <c r="R346" t="str">
        <f>IF(LEFT(C346, 3) = "GEP", "no", "yes")</f>
        <v>yes</v>
      </c>
      <c r="S346" s="11"/>
      <c r="T346" s="15"/>
    </row>
    <row r="347" spans="1:20" x14ac:dyDescent="0.35">
      <c r="A347" s="5" t="s">
        <v>818</v>
      </c>
      <c r="B347" s="12" t="s">
        <v>819</v>
      </c>
      <c r="C347" s="12" t="s">
        <v>82</v>
      </c>
      <c r="D347" s="5" t="s">
        <v>21</v>
      </c>
      <c r="E347" s="5">
        <f t="shared" si="30"/>
        <v>255</v>
      </c>
      <c r="F347">
        <f t="shared" si="31"/>
        <v>1</v>
      </c>
      <c r="G347">
        <f t="shared" si="32"/>
        <v>0</v>
      </c>
      <c r="H347" t="str">
        <f t="shared" si="33"/>
        <v>ShowOnProjectSetupWorkflowUtilities</v>
      </c>
      <c r="I347">
        <f t="shared" si="34"/>
        <v>0</v>
      </c>
      <c r="J347" s="12"/>
      <c r="K347">
        <f t="shared" si="35"/>
        <v>0</v>
      </c>
      <c r="L347">
        <v>1</v>
      </c>
      <c r="M347" t="s">
        <v>1167</v>
      </c>
      <c r="N347">
        <v>1</v>
      </c>
      <c r="O347" t="s">
        <v>1167</v>
      </c>
      <c r="P347" t="str">
        <f>IF(ISNA(VLOOKUP(A347, '[1]Columns which need to display'!A$2:A$86, 3, FALSE)), "yes", VLOOKUP(A347, '[1]Columns which need to display'!A$2:D$86, 3, FALSE))</f>
        <v>yes</v>
      </c>
      <c r="Q347" s="5">
        <v>255</v>
      </c>
      <c r="R347" t="str">
        <f>IF(LEFT(C347, 3) = "GEP", "no", "yes")</f>
        <v>yes</v>
      </c>
      <c r="S347" s="11"/>
      <c r="T347" s="15"/>
    </row>
    <row r="348" spans="1:20" x14ac:dyDescent="0.35">
      <c r="A348" s="5" t="s">
        <v>820</v>
      </c>
      <c r="B348" s="12" t="s">
        <v>821</v>
      </c>
      <c r="C348" s="12" t="s">
        <v>82</v>
      </c>
      <c r="D348" s="5" t="s">
        <v>21</v>
      </c>
      <c r="E348" s="5">
        <f t="shared" si="30"/>
        <v>255</v>
      </c>
      <c r="F348">
        <f t="shared" si="31"/>
        <v>1</v>
      </c>
      <c r="G348">
        <f t="shared" si="32"/>
        <v>0</v>
      </c>
      <c r="H348" t="str">
        <f t="shared" si="33"/>
        <v>ShowOnProjectSetupWorkflowUtilities</v>
      </c>
      <c r="I348">
        <f t="shared" si="34"/>
        <v>0</v>
      </c>
      <c r="J348" s="12"/>
      <c r="K348">
        <f t="shared" si="35"/>
        <v>0</v>
      </c>
      <c r="L348">
        <v>1</v>
      </c>
      <c r="M348" t="s">
        <v>1167</v>
      </c>
      <c r="N348">
        <v>1</v>
      </c>
      <c r="O348" t="s">
        <v>1167</v>
      </c>
      <c r="P348" t="str">
        <f>IF(ISNA(VLOOKUP(A348, '[1]Columns which need to display'!A$2:A$86, 3, FALSE)), "yes", VLOOKUP(A348, '[1]Columns which need to display'!A$2:D$86, 3, FALSE))</f>
        <v>yes</v>
      </c>
      <c r="Q348" s="5">
        <v>255</v>
      </c>
      <c r="R348" t="str">
        <f>IF(LEFT(C348, 3) = "GEP", "no", "yes")</f>
        <v>yes</v>
      </c>
      <c r="S348" s="11"/>
      <c r="T348" s="15"/>
    </row>
    <row r="349" spans="1:20" x14ac:dyDescent="0.35">
      <c r="A349" s="5" t="s">
        <v>822</v>
      </c>
      <c r="B349" s="12" t="s">
        <v>823</v>
      </c>
      <c r="C349" s="12" t="s">
        <v>82</v>
      </c>
      <c r="D349" s="5" t="s">
        <v>21</v>
      </c>
      <c r="E349" s="5">
        <f t="shared" si="30"/>
        <v>255</v>
      </c>
      <c r="F349">
        <f t="shared" si="31"/>
        <v>1</v>
      </c>
      <c r="G349">
        <f t="shared" si="32"/>
        <v>0</v>
      </c>
      <c r="H349" t="str">
        <f t="shared" si="33"/>
        <v>ShowOnProjectSetupWorkflowUtilities</v>
      </c>
      <c r="I349">
        <f t="shared" si="34"/>
        <v>0</v>
      </c>
      <c r="J349" s="12"/>
      <c r="K349">
        <f t="shared" si="35"/>
        <v>0</v>
      </c>
      <c r="L349">
        <v>1</v>
      </c>
      <c r="M349" t="s">
        <v>1167</v>
      </c>
      <c r="N349">
        <v>1</v>
      </c>
      <c r="O349" t="s">
        <v>1167</v>
      </c>
      <c r="P349" t="str">
        <f>IF(ISNA(VLOOKUP(A349, '[1]Columns which need to display'!A$2:A$86, 3, FALSE)), "yes", VLOOKUP(A349, '[1]Columns which need to display'!A$2:D$86, 3, FALSE))</f>
        <v>yes</v>
      </c>
      <c r="Q349" s="5">
        <v>255</v>
      </c>
      <c r="R349" t="str">
        <f>IF(LEFT(C349, 3) = "GEP", "no", "yes")</f>
        <v>yes</v>
      </c>
      <c r="S349" s="11"/>
      <c r="T349" s="15"/>
    </row>
    <row r="350" spans="1:20" x14ac:dyDescent="0.35">
      <c r="A350" s="5" t="s">
        <v>824</v>
      </c>
      <c r="B350" s="12" t="s">
        <v>825</v>
      </c>
      <c r="C350" s="12" t="s">
        <v>82</v>
      </c>
      <c r="D350" s="5" t="s">
        <v>21</v>
      </c>
      <c r="E350" s="5">
        <f t="shared" si="30"/>
        <v>255</v>
      </c>
      <c r="F350">
        <f t="shared" si="31"/>
        <v>1</v>
      </c>
      <c r="G350">
        <f t="shared" si="32"/>
        <v>0</v>
      </c>
      <c r="H350" t="str">
        <f t="shared" si="33"/>
        <v>ShowOnProjectSetupWorkflowUtilities</v>
      </c>
      <c r="I350">
        <f t="shared" si="34"/>
        <v>0</v>
      </c>
      <c r="J350" s="12"/>
      <c r="K350">
        <f t="shared" si="35"/>
        <v>0</v>
      </c>
      <c r="L350">
        <v>1</v>
      </c>
      <c r="M350" t="s">
        <v>1167</v>
      </c>
      <c r="N350">
        <v>1</v>
      </c>
      <c r="O350" t="s">
        <v>1167</v>
      </c>
      <c r="P350" t="str">
        <f>IF(ISNA(VLOOKUP(A350, '[1]Columns which need to display'!A$2:A$86, 3, FALSE)), "yes", VLOOKUP(A350, '[1]Columns which need to display'!A$2:D$86, 3, FALSE))</f>
        <v>yes</v>
      </c>
      <c r="Q350" s="5">
        <v>255</v>
      </c>
      <c r="R350" t="str">
        <f>IF(LEFT(C350, 3) = "GEP", "no", "yes")</f>
        <v>yes</v>
      </c>
      <c r="S350" s="11"/>
      <c r="T350" s="15"/>
    </row>
    <row r="351" spans="1:20" x14ac:dyDescent="0.35">
      <c r="A351" s="5" t="s">
        <v>826</v>
      </c>
      <c r="B351" s="12" t="s">
        <v>827</v>
      </c>
      <c r="C351" s="12" t="s">
        <v>82</v>
      </c>
      <c r="D351" s="5" t="s">
        <v>21</v>
      </c>
      <c r="E351" s="5">
        <f t="shared" si="30"/>
        <v>255</v>
      </c>
      <c r="F351">
        <f t="shared" si="31"/>
        <v>1</v>
      </c>
      <c r="G351">
        <f t="shared" si="32"/>
        <v>0</v>
      </c>
      <c r="H351" t="str">
        <f t="shared" si="33"/>
        <v>ShowOnProjectSetupWorkflowUtilities</v>
      </c>
      <c r="I351">
        <f t="shared" si="34"/>
        <v>0</v>
      </c>
      <c r="J351" s="12"/>
      <c r="K351">
        <f t="shared" si="35"/>
        <v>0</v>
      </c>
      <c r="L351">
        <v>1</v>
      </c>
      <c r="M351" t="s">
        <v>1167</v>
      </c>
      <c r="N351">
        <v>1</v>
      </c>
      <c r="O351" t="s">
        <v>1167</v>
      </c>
      <c r="P351" t="str">
        <f>IF(ISNA(VLOOKUP(A351, '[1]Columns which need to display'!A$2:A$86, 3, FALSE)), "yes", VLOOKUP(A351, '[1]Columns which need to display'!A$2:D$86, 3, FALSE))</f>
        <v>yes</v>
      </c>
      <c r="Q351" s="5">
        <v>255</v>
      </c>
      <c r="R351" t="str">
        <f>IF(LEFT(C351, 3) = "GEP", "no", "yes")</f>
        <v>yes</v>
      </c>
      <c r="S351" s="11"/>
      <c r="T351" s="15"/>
    </row>
    <row r="352" spans="1:20" x14ac:dyDescent="0.35">
      <c r="A352" s="5" t="s">
        <v>828</v>
      </c>
      <c r="B352" s="12" t="s">
        <v>829</v>
      </c>
      <c r="C352" s="12" t="s">
        <v>82</v>
      </c>
      <c r="D352" s="5" t="s">
        <v>21</v>
      </c>
      <c r="E352" s="5">
        <f t="shared" si="30"/>
        <v>255</v>
      </c>
      <c r="F352">
        <f t="shared" si="31"/>
        <v>1</v>
      </c>
      <c r="G352">
        <f t="shared" si="32"/>
        <v>0</v>
      </c>
      <c r="H352" t="str">
        <f t="shared" si="33"/>
        <v>ShowOnProjectSetupWorkflowUtilities</v>
      </c>
      <c r="I352">
        <f t="shared" si="34"/>
        <v>0</v>
      </c>
      <c r="J352" s="12"/>
      <c r="K352">
        <f t="shared" si="35"/>
        <v>0</v>
      </c>
      <c r="L352">
        <v>1</v>
      </c>
      <c r="M352" t="s">
        <v>1167</v>
      </c>
      <c r="N352">
        <v>1</v>
      </c>
      <c r="O352" t="s">
        <v>1167</v>
      </c>
      <c r="P352" t="str">
        <f>IF(ISNA(VLOOKUP(A352, '[1]Columns which need to display'!A$2:A$86, 3, FALSE)), "yes", VLOOKUP(A352, '[1]Columns which need to display'!A$2:D$86, 3, FALSE))</f>
        <v>yes</v>
      </c>
      <c r="Q352" s="5">
        <v>255</v>
      </c>
      <c r="R352" t="str">
        <f>IF(LEFT(C352, 3) = "GEP", "no", "yes")</f>
        <v>yes</v>
      </c>
      <c r="S352" s="11"/>
      <c r="T352" s="15"/>
    </row>
    <row r="353" spans="1:20" x14ac:dyDescent="0.35">
      <c r="A353" s="5" t="s">
        <v>830</v>
      </c>
      <c r="B353" s="12" t="s">
        <v>831</v>
      </c>
      <c r="C353" s="12" t="s">
        <v>832</v>
      </c>
      <c r="D353" s="5" t="s">
        <v>21</v>
      </c>
      <c r="E353" s="5">
        <f t="shared" si="30"/>
        <v>255</v>
      </c>
      <c r="F353">
        <f t="shared" si="31"/>
        <v>1</v>
      </c>
      <c r="G353">
        <f t="shared" si="32"/>
        <v>0</v>
      </c>
      <c r="H353" t="str">
        <f t="shared" si="33"/>
        <v>ShowOnProjectSetupWorkflowUtilities</v>
      </c>
      <c r="I353">
        <f t="shared" si="34"/>
        <v>0</v>
      </c>
      <c r="J353" s="12"/>
      <c r="K353">
        <f t="shared" si="35"/>
        <v>1</v>
      </c>
      <c r="L353">
        <v>1</v>
      </c>
      <c r="M353" t="s">
        <v>1167</v>
      </c>
      <c r="N353">
        <v>1</v>
      </c>
      <c r="O353" t="s">
        <v>1167</v>
      </c>
      <c r="P353" t="str">
        <f>IF(ISNA(VLOOKUP(A353, '[1]Columns which need to display'!A$2:A$86, 3, FALSE)), "yes", VLOOKUP(A353, '[1]Columns which need to display'!A$2:D$86, 3, FALSE))</f>
        <v>yes</v>
      </c>
      <c r="Q353" s="5">
        <v>255</v>
      </c>
      <c r="R353" t="str">
        <f>IF(LEFT(C353, 3) = "GEP", "no", "yes")</f>
        <v>yes</v>
      </c>
      <c r="S353" s="11"/>
      <c r="T353" s="14" t="str">
        <f>VLOOKUP(A353,'[2]From Spend Tech'!C$1:K$649,9,FALSE)</f>
        <v>S</v>
      </c>
    </row>
    <row r="354" spans="1:20" x14ac:dyDescent="0.35">
      <c r="A354" s="5" t="s">
        <v>833</v>
      </c>
      <c r="B354" s="12" t="s">
        <v>834</v>
      </c>
      <c r="C354" s="12" t="s">
        <v>832</v>
      </c>
      <c r="D354" s="5" t="s">
        <v>21</v>
      </c>
      <c r="E354" s="5">
        <f t="shared" si="30"/>
        <v>255</v>
      </c>
      <c r="F354">
        <f t="shared" si="31"/>
        <v>1</v>
      </c>
      <c r="G354">
        <f t="shared" si="32"/>
        <v>0</v>
      </c>
      <c r="H354" t="str">
        <f t="shared" si="33"/>
        <v>ShowOnProjectSetupWorkflowUtilities</v>
      </c>
      <c r="I354">
        <f t="shared" si="34"/>
        <v>0</v>
      </c>
      <c r="J354" s="12"/>
      <c r="K354">
        <f t="shared" si="35"/>
        <v>0</v>
      </c>
      <c r="L354">
        <v>1</v>
      </c>
      <c r="M354" t="s">
        <v>1167</v>
      </c>
      <c r="N354">
        <v>1</v>
      </c>
      <c r="O354" t="s">
        <v>1167</v>
      </c>
      <c r="P354" t="str">
        <f>IF(ISNA(VLOOKUP(A354, '[1]Columns which need to display'!A$2:A$86, 3, FALSE)), "yes", VLOOKUP(A354, '[1]Columns which need to display'!A$2:D$86, 3, FALSE))</f>
        <v>yes</v>
      </c>
      <c r="Q354" s="5">
        <v>255</v>
      </c>
      <c r="R354" t="str">
        <f>IF(LEFT(C354, 3) = "GEP", "no", "yes")</f>
        <v>yes</v>
      </c>
      <c r="S354" s="11"/>
      <c r="T354" s="15"/>
    </row>
    <row r="355" spans="1:20" x14ac:dyDescent="0.35">
      <c r="A355" s="5" t="s">
        <v>835</v>
      </c>
      <c r="B355" s="12" t="s">
        <v>836</v>
      </c>
      <c r="C355" s="12" t="s">
        <v>832</v>
      </c>
      <c r="D355" s="5" t="s">
        <v>21</v>
      </c>
      <c r="E355" s="5">
        <f t="shared" si="30"/>
        <v>255</v>
      </c>
      <c r="F355">
        <f t="shared" si="31"/>
        <v>1</v>
      </c>
      <c r="G355">
        <f t="shared" si="32"/>
        <v>0</v>
      </c>
      <c r="H355" t="str">
        <f t="shared" si="33"/>
        <v>ShowOnProjectSetupWorkflowUtilities</v>
      </c>
      <c r="I355">
        <f t="shared" si="34"/>
        <v>0</v>
      </c>
      <c r="J355" s="12"/>
      <c r="K355">
        <f t="shared" si="35"/>
        <v>1</v>
      </c>
      <c r="L355">
        <v>1</v>
      </c>
      <c r="M355" t="s">
        <v>1167</v>
      </c>
      <c r="N355">
        <v>1</v>
      </c>
      <c r="O355" t="s">
        <v>1167</v>
      </c>
      <c r="P355" t="str">
        <f>IF(ISNA(VLOOKUP(A355, '[1]Columns which need to display'!A$2:A$86, 3, FALSE)), "yes", VLOOKUP(A355, '[1]Columns which need to display'!A$2:D$86, 3, FALSE))</f>
        <v>yes</v>
      </c>
      <c r="Q355" s="5">
        <v>255</v>
      </c>
      <c r="R355" t="str">
        <f>IF(LEFT(C355, 3) = "GEP", "no", "yes")</f>
        <v>yes</v>
      </c>
      <c r="S355" s="11"/>
      <c r="T355" s="14" t="str">
        <f>VLOOKUP(A355,'[2]From Spend Tech'!C$1:K$649,9,FALSE)</f>
        <v>S</v>
      </c>
    </row>
    <row r="356" spans="1:20" x14ac:dyDescent="0.35">
      <c r="A356" s="5" t="s">
        <v>837</v>
      </c>
      <c r="B356" s="12" t="s">
        <v>838</v>
      </c>
      <c r="C356" s="12" t="s">
        <v>832</v>
      </c>
      <c r="D356" s="5" t="s">
        <v>21</v>
      </c>
      <c r="E356" s="5">
        <f t="shared" si="30"/>
        <v>255</v>
      </c>
      <c r="F356">
        <f t="shared" si="31"/>
        <v>1</v>
      </c>
      <c r="G356">
        <f t="shared" si="32"/>
        <v>0</v>
      </c>
      <c r="H356" t="str">
        <f t="shared" si="33"/>
        <v>ShowOnProjectSetupWorkflowUtilities</v>
      </c>
      <c r="I356">
        <f t="shared" si="34"/>
        <v>0</v>
      </c>
      <c r="J356" s="12"/>
      <c r="K356">
        <f t="shared" si="35"/>
        <v>0</v>
      </c>
      <c r="L356">
        <v>1</v>
      </c>
      <c r="M356" t="s">
        <v>1167</v>
      </c>
      <c r="N356">
        <v>1</v>
      </c>
      <c r="O356" t="s">
        <v>1167</v>
      </c>
      <c r="P356" t="str">
        <f>IF(ISNA(VLOOKUP(A356, '[1]Columns which need to display'!A$2:A$86, 3, FALSE)), "yes", VLOOKUP(A356, '[1]Columns which need to display'!A$2:D$86, 3, FALSE))</f>
        <v>yes</v>
      </c>
      <c r="Q356" s="5">
        <v>255</v>
      </c>
      <c r="R356" t="str">
        <f>IF(LEFT(C356, 3) = "GEP", "no", "yes")</f>
        <v>yes</v>
      </c>
      <c r="S356" s="11"/>
      <c r="T356" s="15"/>
    </row>
    <row r="357" spans="1:20" x14ac:dyDescent="0.35">
      <c r="A357" s="5" t="s">
        <v>839</v>
      </c>
      <c r="B357" s="12" t="s">
        <v>840</v>
      </c>
      <c r="C357" s="12" t="s">
        <v>832</v>
      </c>
      <c r="D357" s="5" t="s">
        <v>21</v>
      </c>
      <c r="E357" s="5">
        <f t="shared" si="30"/>
        <v>255</v>
      </c>
      <c r="F357">
        <f t="shared" si="31"/>
        <v>1</v>
      </c>
      <c r="G357">
        <f t="shared" si="32"/>
        <v>0</v>
      </c>
      <c r="H357" t="str">
        <f t="shared" si="33"/>
        <v>ShowOnProjectSetupWorkflowUtilities</v>
      </c>
      <c r="I357">
        <f t="shared" si="34"/>
        <v>0</v>
      </c>
      <c r="J357" s="12"/>
      <c r="K357">
        <f t="shared" si="35"/>
        <v>1</v>
      </c>
      <c r="L357">
        <v>1</v>
      </c>
      <c r="M357" t="s">
        <v>1167</v>
      </c>
      <c r="N357">
        <v>1</v>
      </c>
      <c r="O357" t="s">
        <v>1167</v>
      </c>
      <c r="P357" t="str">
        <f>IF(ISNA(VLOOKUP(A357, '[1]Columns which need to display'!A$2:A$86, 3, FALSE)), "yes", VLOOKUP(A357, '[1]Columns which need to display'!A$2:D$86, 3, FALSE))</f>
        <v>yes</v>
      </c>
      <c r="Q357" s="5">
        <v>255</v>
      </c>
      <c r="R357" t="str">
        <f>IF(LEFT(C357, 3) = "GEP", "no", "yes")</f>
        <v>yes</v>
      </c>
      <c r="S357" s="11"/>
      <c r="T357" s="14" t="str">
        <f>VLOOKUP(A357,'[2]From Spend Tech'!C$1:K$649,9,FALSE)</f>
        <v>S</v>
      </c>
    </row>
    <row r="358" spans="1:20" x14ac:dyDescent="0.35">
      <c r="A358" s="5" t="s">
        <v>841</v>
      </c>
      <c r="B358" s="12" t="s">
        <v>842</v>
      </c>
      <c r="C358" s="12" t="s">
        <v>832</v>
      </c>
      <c r="D358" s="5" t="s">
        <v>21</v>
      </c>
      <c r="E358" s="5">
        <f t="shared" si="30"/>
        <v>255</v>
      </c>
      <c r="F358">
        <f t="shared" si="31"/>
        <v>1</v>
      </c>
      <c r="G358">
        <f t="shared" si="32"/>
        <v>0</v>
      </c>
      <c r="H358" t="str">
        <f t="shared" si="33"/>
        <v>ShowOnProjectSetupWorkflowUtilities</v>
      </c>
      <c r="I358">
        <f t="shared" si="34"/>
        <v>0</v>
      </c>
      <c r="J358" s="12" t="s">
        <v>843</v>
      </c>
      <c r="K358">
        <f t="shared" si="35"/>
        <v>0</v>
      </c>
      <c r="L358">
        <v>1</v>
      </c>
      <c r="M358" t="s">
        <v>1167</v>
      </c>
      <c r="N358">
        <v>1</v>
      </c>
      <c r="O358" t="s">
        <v>1167</v>
      </c>
      <c r="P358" t="str">
        <f>IF(ISNA(VLOOKUP(A358, '[1]Columns which need to display'!A$2:A$86, 3, FALSE)), "yes", VLOOKUP(A358, '[1]Columns which need to display'!A$2:D$86, 3, FALSE))</f>
        <v>yes</v>
      </c>
      <c r="Q358" s="5">
        <v>255</v>
      </c>
      <c r="R358" t="str">
        <f>IF(LEFT(C358, 3) = "GEP", "no", "yes")</f>
        <v>yes</v>
      </c>
      <c r="S358" s="11"/>
      <c r="T358" s="15"/>
    </row>
    <row r="359" spans="1:20" x14ac:dyDescent="0.35">
      <c r="A359" s="5" t="s">
        <v>844</v>
      </c>
      <c r="B359" s="12" t="s">
        <v>845</v>
      </c>
      <c r="C359" s="12" t="s">
        <v>832</v>
      </c>
      <c r="D359" s="5" t="s">
        <v>21</v>
      </c>
      <c r="E359" s="5">
        <f t="shared" si="30"/>
        <v>255</v>
      </c>
      <c r="F359">
        <f t="shared" si="31"/>
        <v>1</v>
      </c>
      <c r="G359">
        <f t="shared" si="32"/>
        <v>0</v>
      </c>
      <c r="H359" t="str">
        <f t="shared" si="33"/>
        <v>ShowOnProjectSetupWorkflowUtilities</v>
      </c>
      <c r="I359">
        <f t="shared" si="34"/>
        <v>0</v>
      </c>
      <c r="J359" s="12"/>
      <c r="K359">
        <f t="shared" si="35"/>
        <v>0</v>
      </c>
      <c r="L359">
        <v>1</v>
      </c>
      <c r="M359" t="s">
        <v>1167</v>
      </c>
      <c r="N359">
        <v>1</v>
      </c>
      <c r="O359" t="s">
        <v>1167</v>
      </c>
      <c r="P359" t="str">
        <f>IF(ISNA(VLOOKUP(A359, '[1]Columns which need to display'!A$2:A$86, 3, FALSE)), "yes", VLOOKUP(A359, '[1]Columns which need to display'!A$2:D$86, 3, FALSE))</f>
        <v>yes</v>
      </c>
      <c r="Q359" s="5">
        <v>255</v>
      </c>
      <c r="R359" t="str">
        <f>IF(LEFT(C359, 3) = "GEP", "no", "yes")</f>
        <v>yes</v>
      </c>
      <c r="S359" s="11"/>
      <c r="T359" s="15"/>
    </row>
    <row r="360" spans="1:20" x14ac:dyDescent="0.35">
      <c r="A360" s="5" t="s">
        <v>846</v>
      </c>
      <c r="B360" s="12" t="s">
        <v>847</v>
      </c>
      <c r="C360" s="12" t="s">
        <v>832</v>
      </c>
      <c r="D360" s="5" t="s">
        <v>21</v>
      </c>
      <c r="E360" s="5">
        <f t="shared" si="30"/>
        <v>255</v>
      </c>
      <c r="F360">
        <f t="shared" si="31"/>
        <v>1</v>
      </c>
      <c r="G360">
        <f t="shared" si="32"/>
        <v>0</v>
      </c>
      <c r="H360" t="str">
        <f t="shared" si="33"/>
        <v>ShowOnProjectSetupWorkflowUtilities</v>
      </c>
      <c r="I360">
        <f t="shared" si="34"/>
        <v>0</v>
      </c>
      <c r="J360" s="12"/>
      <c r="K360">
        <f t="shared" si="35"/>
        <v>0</v>
      </c>
      <c r="L360">
        <v>1</v>
      </c>
      <c r="M360" t="s">
        <v>1167</v>
      </c>
      <c r="N360">
        <v>1</v>
      </c>
      <c r="O360" t="s">
        <v>1167</v>
      </c>
      <c r="P360" t="str">
        <f>IF(ISNA(VLOOKUP(A360, '[1]Columns which need to display'!A$2:A$86, 3, FALSE)), "yes", VLOOKUP(A360, '[1]Columns which need to display'!A$2:D$86, 3, FALSE))</f>
        <v>yes</v>
      </c>
      <c r="Q360" s="5">
        <v>255</v>
      </c>
      <c r="R360" t="str">
        <f>IF(LEFT(C360, 3) = "GEP", "no", "yes")</f>
        <v>yes</v>
      </c>
      <c r="S360" s="11"/>
      <c r="T360" s="15"/>
    </row>
    <row r="361" spans="1:20" x14ac:dyDescent="0.35">
      <c r="A361" s="5" t="s">
        <v>848</v>
      </c>
      <c r="B361" s="12" t="s">
        <v>849</v>
      </c>
      <c r="C361" s="12" t="s">
        <v>832</v>
      </c>
      <c r="D361" s="5" t="s">
        <v>21</v>
      </c>
      <c r="E361" s="5">
        <f t="shared" si="30"/>
        <v>255</v>
      </c>
      <c r="F361">
        <f t="shared" si="31"/>
        <v>1</v>
      </c>
      <c r="G361">
        <f t="shared" si="32"/>
        <v>0</v>
      </c>
      <c r="H361" t="str">
        <f t="shared" si="33"/>
        <v>ShowOnProjectSetupWorkflowUtilities</v>
      </c>
      <c r="I361">
        <f t="shared" si="34"/>
        <v>0</v>
      </c>
      <c r="J361" s="12"/>
      <c r="K361">
        <f t="shared" si="35"/>
        <v>0</v>
      </c>
      <c r="L361">
        <v>1</v>
      </c>
      <c r="M361" t="s">
        <v>1167</v>
      </c>
      <c r="N361">
        <v>1</v>
      </c>
      <c r="O361" t="s">
        <v>1167</v>
      </c>
      <c r="P361" t="str">
        <f>IF(ISNA(VLOOKUP(A361, '[1]Columns which need to display'!A$2:A$86, 3, FALSE)), "yes", VLOOKUP(A361, '[1]Columns which need to display'!A$2:D$86, 3, FALSE))</f>
        <v>yes</v>
      </c>
      <c r="Q361" s="5">
        <v>255</v>
      </c>
      <c r="R361" t="str">
        <f>IF(LEFT(C361, 3) = "GEP", "no", "yes")</f>
        <v>yes</v>
      </c>
      <c r="S361" s="11"/>
      <c r="T361" s="15"/>
    </row>
    <row r="362" spans="1:20" x14ac:dyDescent="0.35">
      <c r="A362" s="5" t="s">
        <v>850</v>
      </c>
      <c r="B362" s="12" t="s">
        <v>851</v>
      </c>
      <c r="C362" s="12" t="s">
        <v>832</v>
      </c>
      <c r="D362" s="5" t="s">
        <v>21</v>
      </c>
      <c r="E362" s="5">
        <f t="shared" si="30"/>
        <v>255</v>
      </c>
      <c r="F362">
        <f t="shared" si="31"/>
        <v>1</v>
      </c>
      <c r="G362">
        <f t="shared" si="32"/>
        <v>0</v>
      </c>
      <c r="H362" t="str">
        <f t="shared" si="33"/>
        <v>ShowOnProjectSetupWorkflowUtilities</v>
      </c>
      <c r="I362">
        <f t="shared" si="34"/>
        <v>0</v>
      </c>
      <c r="J362" s="12" t="s">
        <v>852</v>
      </c>
      <c r="K362">
        <f t="shared" si="35"/>
        <v>0</v>
      </c>
      <c r="L362">
        <v>1</v>
      </c>
      <c r="M362" t="s">
        <v>1167</v>
      </c>
      <c r="N362">
        <v>1</v>
      </c>
      <c r="O362" t="s">
        <v>1167</v>
      </c>
      <c r="P362" t="str">
        <f>IF(ISNA(VLOOKUP(A362, '[1]Columns which need to display'!A$2:A$86, 3, FALSE)), "yes", VLOOKUP(A362, '[1]Columns which need to display'!A$2:D$86, 3, FALSE))</f>
        <v>yes</v>
      </c>
      <c r="Q362" s="5">
        <v>255</v>
      </c>
      <c r="R362" t="str">
        <f>IF(LEFT(C362, 3) = "GEP", "no", "yes")</f>
        <v>yes</v>
      </c>
      <c r="S362" s="11"/>
      <c r="T362" s="15"/>
    </row>
    <row r="363" spans="1:20" x14ac:dyDescent="0.35">
      <c r="A363" s="5" t="s">
        <v>853</v>
      </c>
      <c r="B363" s="12" t="s">
        <v>854</v>
      </c>
      <c r="C363" s="12" t="s">
        <v>832</v>
      </c>
      <c r="D363" s="5" t="s">
        <v>21</v>
      </c>
      <c r="E363" s="5">
        <f t="shared" si="30"/>
        <v>255</v>
      </c>
      <c r="F363">
        <f t="shared" si="31"/>
        <v>1</v>
      </c>
      <c r="G363">
        <f t="shared" si="32"/>
        <v>0</v>
      </c>
      <c r="H363" t="str">
        <f t="shared" si="33"/>
        <v>ShowOnProjectSetupWorkflowUtilities</v>
      </c>
      <c r="I363">
        <f t="shared" si="34"/>
        <v>0</v>
      </c>
      <c r="J363" s="12" t="s">
        <v>852</v>
      </c>
      <c r="K363">
        <f t="shared" si="35"/>
        <v>0</v>
      </c>
      <c r="L363">
        <v>1</v>
      </c>
      <c r="M363" t="s">
        <v>1167</v>
      </c>
      <c r="N363">
        <v>1</v>
      </c>
      <c r="O363" t="s">
        <v>1167</v>
      </c>
      <c r="P363" t="str">
        <f>IF(ISNA(VLOOKUP(A363, '[1]Columns which need to display'!A$2:A$86, 3, FALSE)), "yes", VLOOKUP(A363, '[1]Columns which need to display'!A$2:D$86, 3, FALSE))</f>
        <v>yes</v>
      </c>
      <c r="Q363" s="5">
        <v>255</v>
      </c>
      <c r="R363" t="str">
        <f>IF(LEFT(C363, 3) = "GEP", "no", "yes")</f>
        <v>yes</v>
      </c>
      <c r="S363" s="11"/>
      <c r="T363" s="15"/>
    </row>
    <row r="364" spans="1:20" x14ac:dyDescent="0.35">
      <c r="A364" s="5" t="s">
        <v>855</v>
      </c>
      <c r="B364" s="12" t="s">
        <v>856</v>
      </c>
      <c r="C364" s="12" t="s">
        <v>832</v>
      </c>
      <c r="D364" s="5" t="s">
        <v>21</v>
      </c>
      <c r="E364" s="5">
        <f t="shared" si="30"/>
        <v>255</v>
      </c>
      <c r="F364">
        <f t="shared" si="31"/>
        <v>1</v>
      </c>
      <c r="G364">
        <f t="shared" si="32"/>
        <v>0</v>
      </c>
      <c r="H364" t="str">
        <f t="shared" si="33"/>
        <v>ShowOnProjectSetupWorkflowUtilities</v>
      </c>
      <c r="I364">
        <f t="shared" si="34"/>
        <v>0</v>
      </c>
      <c r="J364" s="12" t="s">
        <v>852</v>
      </c>
      <c r="K364">
        <f t="shared" si="35"/>
        <v>0</v>
      </c>
      <c r="L364">
        <v>1</v>
      </c>
      <c r="M364" t="s">
        <v>1167</v>
      </c>
      <c r="N364">
        <v>1</v>
      </c>
      <c r="O364" t="s">
        <v>1167</v>
      </c>
      <c r="P364" t="str">
        <f>IF(ISNA(VLOOKUP(A364, '[1]Columns which need to display'!A$2:A$86, 3, FALSE)), "yes", VLOOKUP(A364, '[1]Columns which need to display'!A$2:D$86, 3, FALSE))</f>
        <v>yes</v>
      </c>
      <c r="Q364" s="5">
        <v>255</v>
      </c>
      <c r="R364" t="str">
        <f>IF(LEFT(C364, 3) = "GEP", "no", "yes")</f>
        <v>yes</v>
      </c>
      <c r="S364" s="11"/>
      <c r="T364" s="15"/>
    </row>
    <row r="365" spans="1:20" x14ac:dyDescent="0.35">
      <c r="A365" s="5" t="s">
        <v>857</v>
      </c>
      <c r="B365" s="12" t="s">
        <v>858</v>
      </c>
      <c r="C365" s="12" t="s">
        <v>832</v>
      </c>
      <c r="D365" s="5" t="s">
        <v>21</v>
      </c>
      <c r="E365" s="5">
        <f t="shared" si="30"/>
        <v>255</v>
      </c>
      <c r="F365">
        <f t="shared" si="31"/>
        <v>1</v>
      </c>
      <c r="G365">
        <f t="shared" si="32"/>
        <v>0</v>
      </c>
      <c r="H365" t="str">
        <f t="shared" si="33"/>
        <v>ShowOnProjectSetupWorkflowUtilities</v>
      </c>
      <c r="I365">
        <f t="shared" si="34"/>
        <v>0</v>
      </c>
      <c r="J365" s="12" t="s">
        <v>852</v>
      </c>
      <c r="K365">
        <f t="shared" si="35"/>
        <v>0</v>
      </c>
      <c r="L365">
        <v>1</v>
      </c>
      <c r="M365" t="s">
        <v>1167</v>
      </c>
      <c r="N365">
        <v>1</v>
      </c>
      <c r="O365" t="s">
        <v>1167</v>
      </c>
      <c r="P365" t="str">
        <f>IF(ISNA(VLOOKUP(A365, '[1]Columns which need to display'!A$2:A$86, 3, FALSE)), "yes", VLOOKUP(A365, '[1]Columns which need to display'!A$2:D$86, 3, FALSE))</f>
        <v>yes</v>
      </c>
      <c r="Q365" s="5">
        <v>255</v>
      </c>
      <c r="R365" t="str">
        <f>IF(LEFT(C365, 3) = "GEP", "no", "yes")</f>
        <v>yes</v>
      </c>
      <c r="S365" s="11"/>
      <c r="T365" s="15"/>
    </row>
    <row r="366" spans="1:20" x14ac:dyDescent="0.35">
      <c r="A366" s="5" t="s">
        <v>859</v>
      </c>
      <c r="B366" s="12" t="s">
        <v>860</v>
      </c>
      <c r="C366" s="12" t="s">
        <v>832</v>
      </c>
      <c r="D366" s="5" t="s">
        <v>21</v>
      </c>
      <c r="E366" s="5">
        <f t="shared" si="30"/>
        <v>255</v>
      </c>
      <c r="F366">
        <f t="shared" si="31"/>
        <v>1</v>
      </c>
      <c r="G366">
        <f t="shared" si="32"/>
        <v>0</v>
      </c>
      <c r="H366" t="str">
        <f t="shared" si="33"/>
        <v>ShowOnProjectSetupWorkflowUtilities</v>
      </c>
      <c r="I366">
        <f t="shared" si="34"/>
        <v>0</v>
      </c>
      <c r="J366" s="12" t="s">
        <v>852</v>
      </c>
      <c r="K366">
        <f t="shared" si="35"/>
        <v>0</v>
      </c>
      <c r="L366">
        <v>1</v>
      </c>
      <c r="M366" t="s">
        <v>1167</v>
      </c>
      <c r="N366">
        <v>1</v>
      </c>
      <c r="O366" t="s">
        <v>1167</v>
      </c>
      <c r="P366" t="str">
        <f>IF(ISNA(VLOOKUP(A366, '[1]Columns which need to display'!A$2:A$86, 3, FALSE)), "yes", VLOOKUP(A366, '[1]Columns which need to display'!A$2:D$86, 3, FALSE))</f>
        <v>yes</v>
      </c>
      <c r="Q366" s="5">
        <v>255</v>
      </c>
      <c r="R366" t="str">
        <f>IF(LEFT(C366, 3) = "GEP", "no", "yes")</f>
        <v>yes</v>
      </c>
      <c r="S366" s="11"/>
      <c r="T366" s="15"/>
    </row>
    <row r="367" spans="1:20" x14ac:dyDescent="0.35">
      <c r="A367" s="5" t="s">
        <v>861</v>
      </c>
      <c r="B367" s="12" t="s">
        <v>862</v>
      </c>
      <c r="C367" s="12" t="s">
        <v>832</v>
      </c>
      <c r="D367" s="5" t="s">
        <v>21</v>
      </c>
      <c r="E367" s="5">
        <f t="shared" si="30"/>
        <v>255</v>
      </c>
      <c r="F367">
        <f t="shared" si="31"/>
        <v>1</v>
      </c>
      <c r="G367">
        <f t="shared" si="32"/>
        <v>0</v>
      </c>
      <c r="H367" t="str">
        <f t="shared" si="33"/>
        <v>ShowOnProjectSetupWorkflowUtilities</v>
      </c>
      <c r="I367">
        <f t="shared" si="34"/>
        <v>0</v>
      </c>
      <c r="J367" s="12" t="s">
        <v>863</v>
      </c>
      <c r="K367">
        <f t="shared" si="35"/>
        <v>0</v>
      </c>
      <c r="L367">
        <v>1</v>
      </c>
      <c r="M367" t="s">
        <v>1167</v>
      </c>
      <c r="N367">
        <v>1</v>
      </c>
      <c r="O367" t="s">
        <v>1167</v>
      </c>
      <c r="P367" t="str">
        <f>IF(ISNA(VLOOKUP(A367, '[1]Columns which need to display'!A$2:A$86, 3, FALSE)), "yes", VLOOKUP(A367, '[1]Columns which need to display'!A$2:D$86, 3, FALSE))</f>
        <v>yes</v>
      </c>
      <c r="Q367" s="5">
        <v>255</v>
      </c>
      <c r="R367" t="str">
        <f>IF(LEFT(C367, 3) = "GEP", "no", "yes")</f>
        <v>yes</v>
      </c>
      <c r="S367" s="11"/>
      <c r="T367" s="15"/>
    </row>
    <row r="368" spans="1:20" x14ac:dyDescent="0.35">
      <c r="A368" s="5" t="s">
        <v>864</v>
      </c>
      <c r="B368" s="12" t="s">
        <v>865</v>
      </c>
      <c r="C368" s="12" t="s">
        <v>832</v>
      </c>
      <c r="D368" s="5" t="s">
        <v>21</v>
      </c>
      <c r="E368" s="5">
        <f t="shared" si="30"/>
        <v>255</v>
      </c>
      <c r="F368">
        <f t="shared" si="31"/>
        <v>1</v>
      </c>
      <c r="G368">
        <f t="shared" si="32"/>
        <v>0</v>
      </c>
      <c r="H368" t="str">
        <f t="shared" si="33"/>
        <v>ShowOnProjectSetupWorkflowUtilities</v>
      </c>
      <c r="I368">
        <f t="shared" si="34"/>
        <v>0</v>
      </c>
      <c r="J368" s="12" t="s">
        <v>866</v>
      </c>
      <c r="K368">
        <f t="shared" si="35"/>
        <v>0</v>
      </c>
      <c r="L368">
        <v>1</v>
      </c>
      <c r="M368" t="s">
        <v>1167</v>
      </c>
      <c r="N368">
        <v>1</v>
      </c>
      <c r="O368" t="s">
        <v>1167</v>
      </c>
      <c r="P368" t="str">
        <f>IF(ISNA(VLOOKUP(A368, '[1]Columns which need to display'!A$2:A$86, 3, FALSE)), "yes", VLOOKUP(A368, '[1]Columns which need to display'!A$2:D$86, 3, FALSE))</f>
        <v>yes</v>
      </c>
      <c r="Q368" s="5">
        <v>255</v>
      </c>
      <c r="R368" t="str">
        <f>IF(LEFT(C368, 3) = "GEP", "no", "yes")</f>
        <v>yes</v>
      </c>
      <c r="S368" s="11"/>
      <c r="T368" s="15"/>
    </row>
    <row r="369" spans="1:20" x14ac:dyDescent="0.35">
      <c r="A369" s="5" t="s">
        <v>867</v>
      </c>
      <c r="B369" s="12" t="s">
        <v>868</v>
      </c>
      <c r="C369" s="12" t="s">
        <v>832</v>
      </c>
      <c r="D369" s="5" t="s">
        <v>21</v>
      </c>
      <c r="E369" s="5">
        <f t="shared" si="30"/>
        <v>255</v>
      </c>
      <c r="F369">
        <f t="shared" si="31"/>
        <v>1</v>
      </c>
      <c r="G369">
        <f t="shared" si="32"/>
        <v>0</v>
      </c>
      <c r="H369" t="str">
        <f t="shared" si="33"/>
        <v>ShowOnProjectSetupWorkflowUtilities</v>
      </c>
      <c r="I369">
        <f t="shared" si="34"/>
        <v>0</v>
      </c>
      <c r="J369" s="12"/>
      <c r="K369">
        <f t="shared" si="35"/>
        <v>0</v>
      </c>
      <c r="L369">
        <v>1</v>
      </c>
      <c r="M369" t="s">
        <v>1167</v>
      </c>
      <c r="N369">
        <v>1</v>
      </c>
      <c r="O369" t="s">
        <v>1167</v>
      </c>
      <c r="P369" t="str">
        <f>IF(ISNA(VLOOKUP(A369, '[1]Columns which need to display'!A$2:A$86, 3, FALSE)), "yes", VLOOKUP(A369, '[1]Columns which need to display'!A$2:D$86, 3, FALSE))</f>
        <v>yes</v>
      </c>
      <c r="Q369" s="5">
        <v>255</v>
      </c>
      <c r="R369" t="str">
        <f>IF(LEFT(C369, 3) = "GEP", "no", "yes")</f>
        <v>yes</v>
      </c>
      <c r="S369" s="11"/>
      <c r="T369" s="15"/>
    </row>
    <row r="370" spans="1:20" x14ac:dyDescent="0.35">
      <c r="A370" s="5" t="s">
        <v>869</v>
      </c>
      <c r="B370" s="12" t="s">
        <v>870</v>
      </c>
      <c r="C370" s="12" t="s">
        <v>832</v>
      </c>
      <c r="D370" s="5" t="s">
        <v>76</v>
      </c>
      <c r="E370" s="5">
        <f t="shared" si="30"/>
        <v>0</v>
      </c>
      <c r="F370">
        <f t="shared" si="31"/>
        <v>1</v>
      </c>
      <c r="G370">
        <f t="shared" si="32"/>
        <v>0</v>
      </c>
      <c r="H370" t="str">
        <f t="shared" si="33"/>
        <v>ShowOnProjectSetupWorkflowUtilities</v>
      </c>
      <c r="I370">
        <f t="shared" si="34"/>
        <v>0</v>
      </c>
      <c r="J370" s="12"/>
      <c r="K370">
        <f t="shared" si="35"/>
        <v>0</v>
      </c>
      <c r="L370">
        <v>1</v>
      </c>
      <c r="M370" t="s">
        <v>1167</v>
      </c>
      <c r="N370">
        <v>1</v>
      </c>
      <c r="O370" t="s">
        <v>1167</v>
      </c>
      <c r="P370" t="str">
        <f>IF(ISNA(VLOOKUP(A370, '[1]Columns which need to display'!A$2:A$86, 3, FALSE)), "yes", VLOOKUP(A370, '[1]Columns which need to display'!A$2:D$86, 3, FALSE))</f>
        <v>yes</v>
      </c>
      <c r="Q370" s="5"/>
      <c r="R370" t="str">
        <f>IF(LEFT(C370, 3) = "GEP", "no", "yes")</f>
        <v>yes</v>
      </c>
      <c r="S370" s="11"/>
      <c r="T370" s="15"/>
    </row>
    <row r="371" spans="1:20" x14ac:dyDescent="0.35">
      <c r="A371" s="5" t="s">
        <v>871</v>
      </c>
      <c r="B371" s="12" t="s">
        <v>872</v>
      </c>
      <c r="C371" s="12" t="s">
        <v>832</v>
      </c>
      <c r="D371" s="5" t="s">
        <v>76</v>
      </c>
      <c r="E371" s="5">
        <f t="shared" si="30"/>
        <v>0</v>
      </c>
      <c r="F371">
        <f t="shared" si="31"/>
        <v>1</v>
      </c>
      <c r="G371">
        <f t="shared" si="32"/>
        <v>0</v>
      </c>
      <c r="H371" t="str">
        <f t="shared" si="33"/>
        <v>ShowOnProjectSetupWorkflowUtilities</v>
      </c>
      <c r="I371">
        <f t="shared" si="34"/>
        <v>0</v>
      </c>
      <c r="J371" s="12"/>
      <c r="K371">
        <f t="shared" si="35"/>
        <v>0</v>
      </c>
      <c r="L371">
        <v>1</v>
      </c>
      <c r="M371" t="s">
        <v>1167</v>
      </c>
      <c r="N371">
        <v>1</v>
      </c>
      <c r="O371" t="s">
        <v>1167</v>
      </c>
      <c r="P371" t="str">
        <f>IF(ISNA(VLOOKUP(A371, '[1]Columns which need to display'!A$2:A$86, 3, FALSE)), "yes", VLOOKUP(A371, '[1]Columns which need to display'!A$2:D$86, 3, FALSE))</f>
        <v>yes</v>
      </c>
      <c r="Q371" s="5"/>
      <c r="R371" t="str">
        <f>IF(LEFT(C371, 3) = "GEP", "no", "yes")</f>
        <v>yes</v>
      </c>
      <c r="S371" s="11"/>
      <c r="T371" s="15"/>
    </row>
    <row r="372" spans="1:20" x14ac:dyDescent="0.35">
      <c r="A372" s="5" t="s">
        <v>873</v>
      </c>
      <c r="B372" s="12" t="s">
        <v>874</v>
      </c>
      <c r="C372" s="12" t="s">
        <v>832</v>
      </c>
      <c r="D372" s="5" t="s">
        <v>21</v>
      </c>
      <c r="E372" s="5">
        <f t="shared" si="30"/>
        <v>255</v>
      </c>
      <c r="F372">
        <f t="shared" si="31"/>
        <v>1</v>
      </c>
      <c r="G372">
        <f t="shared" si="32"/>
        <v>0</v>
      </c>
      <c r="H372" t="str">
        <f t="shared" si="33"/>
        <v>ShowOnProjectSetupWorkflowUtilities</v>
      </c>
      <c r="I372">
        <f t="shared" si="34"/>
        <v>0</v>
      </c>
      <c r="J372" s="12"/>
      <c r="K372">
        <f t="shared" si="35"/>
        <v>0</v>
      </c>
      <c r="L372">
        <v>1</v>
      </c>
      <c r="M372" t="s">
        <v>1167</v>
      </c>
      <c r="N372">
        <v>1</v>
      </c>
      <c r="O372" t="s">
        <v>1167</v>
      </c>
      <c r="P372" t="str">
        <f>IF(ISNA(VLOOKUP(A372, '[1]Columns which need to display'!A$2:A$86, 3, FALSE)), "yes", VLOOKUP(A372, '[1]Columns which need to display'!A$2:D$86, 3, FALSE))</f>
        <v>yes</v>
      </c>
      <c r="Q372" s="5">
        <v>255</v>
      </c>
      <c r="R372" t="str">
        <f>IF(LEFT(C372, 3) = "GEP", "no", "yes")</f>
        <v>yes</v>
      </c>
      <c r="S372" s="11"/>
      <c r="T372" s="15"/>
    </row>
    <row r="373" spans="1:20" x14ac:dyDescent="0.35">
      <c r="A373" s="5" t="s">
        <v>875</v>
      </c>
      <c r="B373" s="12" t="s">
        <v>876</v>
      </c>
      <c r="C373" s="12" t="s">
        <v>832</v>
      </c>
      <c r="D373" s="5" t="s">
        <v>21</v>
      </c>
      <c r="E373" s="5">
        <f t="shared" si="30"/>
        <v>255</v>
      </c>
      <c r="F373">
        <f t="shared" si="31"/>
        <v>1</v>
      </c>
      <c r="G373">
        <f t="shared" si="32"/>
        <v>0</v>
      </c>
      <c r="H373" t="str">
        <f t="shared" si="33"/>
        <v>ShowOnProjectSetupWorkflowUtilities</v>
      </c>
      <c r="I373">
        <f t="shared" si="34"/>
        <v>0</v>
      </c>
      <c r="J373" s="12"/>
      <c r="K373">
        <f t="shared" si="35"/>
        <v>0</v>
      </c>
      <c r="L373">
        <v>1</v>
      </c>
      <c r="M373" t="s">
        <v>1167</v>
      </c>
      <c r="N373">
        <v>1</v>
      </c>
      <c r="O373" t="s">
        <v>1167</v>
      </c>
      <c r="P373" t="str">
        <f>IF(ISNA(VLOOKUP(A373, '[1]Columns which need to display'!A$2:A$86, 3, FALSE)), "yes", VLOOKUP(A373, '[1]Columns which need to display'!A$2:D$86, 3, FALSE))</f>
        <v>yes</v>
      </c>
      <c r="Q373" s="5">
        <v>255</v>
      </c>
      <c r="R373" t="str">
        <f>IF(LEFT(C373, 3) = "GEP", "no", "yes")</f>
        <v>yes</v>
      </c>
      <c r="S373" s="11"/>
      <c r="T373" s="15"/>
    </row>
    <row r="374" spans="1:20" x14ac:dyDescent="0.35">
      <c r="A374" s="5" t="s">
        <v>877</v>
      </c>
      <c r="B374" s="12" t="s">
        <v>878</v>
      </c>
      <c r="C374" s="12" t="s">
        <v>832</v>
      </c>
      <c r="D374" s="5" t="s">
        <v>58</v>
      </c>
      <c r="E374" s="5">
        <f t="shared" si="30"/>
        <v>0</v>
      </c>
      <c r="F374">
        <f t="shared" si="31"/>
        <v>1</v>
      </c>
      <c r="G374">
        <f t="shared" si="32"/>
        <v>0</v>
      </c>
      <c r="H374" t="str">
        <f t="shared" si="33"/>
        <v>ShowOnProjectSetupWorkflowUtilities</v>
      </c>
      <c r="I374">
        <f t="shared" si="34"/>
        <v>0</v>
      </c>
      <c r="J374" s="12"/>
      <c r="K374">
        <f t="shared" si="35"/>
        <v>0</v>
      </c>
      <c r="L374">
        <v>1</v>
      </c>
      <c r="M374" t="s">
        <v>1167</v>
      </c>
      <c r="N374">
        <v>1</v>
      </c>
      <c r="O374" t="s">
        <v>1167</v>
      </c>
      <c r="P374" t="str">
        <f>IF(ISNA(VLOOKUP(A374, '[1]Columns which need to display'!A$2:A$86, 3, FALSE)), "yes", VLOOKUP(A374, '[1]Columns which need to display'!A$2:D$86, 3, FALSE))</f>
        <v>yes</v>
      </c>
      <c r="Q374" s="5"/>
      <c r="R374" t="str">
        <f>IF(LEFT(C374, 3) = "GEP", "no", "yes")</f>
        <v>yes</v>
      </c>
      <c r="S374" s="11"/>
      <c r="T374" s="15"/>
    </row>
    <row r="375" spans="1:20" x14ac:dyDescent="0.35">
      <c r="A375" s="5" t="s">
        <v>879</v>
      </c>
      <c r="B375" s="12" t="s">
        <v>880</v>
      </c>
      <c r="C375" s="12" t="s">
        <v>832</v>
      </c>
      <c r="D375" s="5" t="s">
        <v>21</v>
      </c>
      <c r="E375" s="5">
        <f t="shared" si="30"/>
        <v>255</v>
      </c>
      <c r="F375">
        <f t="shared" si="31"/>
        <v>1</v>
      </c>
      <c r="G375">
        <f t="shared" si="32"/>
        <v>0</v>
      </c>
      <c r="H375" t="str">
        <f t="shared" si="33"/>
        <v>ShowOnProjectSetupWorkflowUtilities</v>
      </c>
      <c r="I375">
        <f t="shared" si="34"/>
        <v>0</v>
      </c>
      <c r="J375" s="12" t="s">
        <v>881</v>
      </c>
      <c r="K375">
        <f t="shared" si="35"/>
        <v>0</v>
      </c>
      <c r="L375">
        <v>1</v>
      </c>
      <c r="M375" t="s">
        <v>1167</v>
      </c>
      <c r="N375">
        <v>1</v>
      </c>
      <c r="O375" t="s">
        <v>1167</v>
      </c>
      <c r="P375" t="str">
        <f>IF(ISNA(VLOOKUP(A375, '[1]Columns which need to display'!A$2:A$86, 3, FALSE)), "yes", VLOOKUP(A375, '[1]Columns which need to display'!A$2:D$86, 3, FALSE))</f>
        <v>yes</v>
      </c>
      <c r="Q375" s="5">
        <v>255</v>
      </c>
      <c r="R375" t="str">
        <f>IF(LEFT(C375, 3) = "GEP", "no", "yes")</f>
        <v>yes</v>
      </c>
      <c r="S375" s="11"/>
      <c r="T375" s="15"/>
    </row>
    <row r="376" spans="1:20" x14ac:dyDescent="0.35">
      <c r="A376" s="5" t="s">
        <v>882</v>
      </c>
      <c r="B376" s="12" t="s">
        <v>883</v>
      </c>
      <c r="C376" s="12" t="s">
        <v>832</v>
      </c>
      <c r="D376" s="5" t="s">
        <v>21</v>
      </c>
      <c r="E376" s="5">
        <f t="shared" si="30"/>
        <v>255</v>
      </c>
      <c r="F376">
        <f t="shared" si="31"/>
        <v>1</v>
      </c>
      <c r="G376">
        <f t="shared" si="32"/>
        <v>0</v>
      </c>
      <c r="H376" t="str">
        <f t="shared" si="33"/>
        <v>ShowOnProjectSetupWorkflowUtilities</v>
      </c>
      <c r="I376">
        <f t="shared" si="34"/>
        <v>0</v>
      </c>
      <c r="J376" s="12"/>
      <c r="K376">
        <f t="shared" si="35"/>
        <v>0</v>
      </c>
      <c r="L376">
        <v>1</v>
      </c>
      <c r="M376" t="s">
        <v>1167</v>
      </c>
      <c r="N376">
        <v>1</v>
      </c>
      <c r="O376" t="s">
        <v>1167</v>
      </c>
      <c r="P376" t="str">
        <f>IF(ISNA(VLOOKUP(A376, '[1]Columns which need to display'!A$2:A$86, 3, FALSE)), "yes", VLOOKUP(A376, '[1]Columns which need to display'!A$2:D$86, 3, FALSE))</f>
        <v>yes</v>
      </c>
      <c r="Q376" s="5">
        <v>255</v>
      </c>
      <c r="R376" t="str">
        <f>IF(LEFT(C376, 3) = "GEP", "no", "yes")</f>
        <v>yes</v>
      </c>
      <c r="S376" s="11"/>
      <c r="T376" s="15"/>
    </row>
    <row r="377" spans="1:20" x14ac:dyDescent="0.35">
      <c r="A377" s="5" t="s">
        <v>884</v>
      </c>
      <c r="B377" s="12" t="s">
        <v>885</v>
      </c>
      <c r="C377" s="12" t="s">
        <v>886</v>
      </c>
      <c r="D377" s="5" t="s">
        <v>21</v>
      </c>
      <c r="E377" s="5">
        <f t="shared" si="30"/>
        <v>255</v>
      </c>
      <c r="F377">
        <f t="shared" si="31"/>
        <v>1</v>
      </c>
      <c r="G377">
        <f t="shared" si="32"/>
        <v>0</v>
      </c>
      <c r="H377" t="str">
        <f t="shared" si="33"/>
        <v>ShowOnProjectSetupWorkflowUtilities</v>
      </c>
      <c r="I377">
        <f t="shared" si="34"/>
        <v>1</v>
      </c>
      <c r="J377" s="12"/>
      <c r="K377">
        <f t="shared" si="35"/>
        <v>1</v>
      </c>
      <c r="L377">
        <v>1</v>
      </c>
      <c r="M377" t="s">
        <v>1167</v>
      </c>
      <c r="N377">
        <v>1</v>
      </c>
      <c r="O377" t="s">
        <v>1167</v>
      </c>
      <c r="P377" t="str">
        <f>IF(ISNA(VLOOKUP(A377, '[1]Columns which need to display'!A$2:A$86, 3, FALSE)), "yes", VLOOKUP(A377, '[1]Columns which need to display'!A$2:D$86, 3, FALSE))</f>
        <v>yes  (selected by default, user should not unselect)</v>
      </c>
      <c r="Q377" s="5">
        <v>255</v>
      </c>
      <c r="R377" t="str">
        <f>IF(LEFT(C377, 3) = "GEP", "no", "yes")</f>
        <v>yes</v>
      </c>
      <c r="S377" s="11"/>
      <c r="T377" s="14" t="str">
        <f>VLOOKUP(A377,'[2]From Spend Tech'!C$1:K$649,9,FALSE)</f>
        <v>S</v>
      </c>
    </row>
    <row r="378" spans="1:20" x14ac:dyDescent="0.35">
      <c r="A378" s="5" t="s">
        <v>887</v>
      </c>
      <c r="B378" s="12" t="s">
        <v>888</v>
      </c>
      <c r="C378" s="12" t="s">
        <v>886</v>
      </c>
      <c r="D378" s="5" t="s">
        <v>21</v>
      </c>
      <c r="E378" s="5">
        <f t="shared" si="30"/>
        <v>255</v>
      </c>
      <c r="F378">
        <f t="shared" si="31"/>
        <v>1</v>
      </c>
      <c r="G378">
        <f t="shared" si="32"/>
        <v>0</v>
      </c>
      <c r="H378" t="str">
        <f t="shared" si="33"/>
        <v>ShowOnProjectSetupWorkflowUtilities</v>
      </c>
      <c r="I378">
        <f t="shared" si="34"/>
        <v>0</v>
      </c>
      <c r="J378" s="12"/>
      <c r="K378">
        <f t="shared" si="35"/>
        <v>0</v>
      </c>
      <c r="L378">
        <v>1</v>
      </c>
      <c r="M378" t="s">
        <v>1167</v>
      </c>
      <c r="N378">
        <v>1</v>
      </c>
      <c r="O378" t="s">
        <v>1167</v>
      </c>
      <c r="P378" t="str">
        <f>IF(ISNA(VLOOKUP(A378, '[1]Columns which need to display'!A$2:A$86, 3, FALSE)), "yes", VLOOKUP(A378, '[1]Columns which need to display'!A$2:D$86, 3, FALSE))</f>
        <v>yes</v>
      </c>
      <c r="Q378" s="5">
        <v>255</v>
      </c>
      <c r="R378" t="str">
        <f>IF(LEFT(C378, 3) = "GEP", "no", "yes")</f>
        <v>yes</v>
      </c>
      <c r="S378" s="11"/>
      <c r="T378" s="15"/>
    </row>
    <row r="379" spans="1:20" x14ac:dyDescent="0.35">
      <c r="A379" s="5" t="s">
        <v>889</v>
      </c>
      <c r="B379" s="12" t="s">
        <v>890</v>
      </c>
      <c r="C379" s="12" t="s">
        <v>886</v>
      </c>
      <c r="D379" s="5" t="s">
        <v>21</v>
      </c>
      <c r="E379" s="5">
        <f t="shared" si="30"/>
        <v>255</v>
      </c>
      <c r="F379">
        <f t="shared" si="31"/>
        <v>1</v>
      </c>
      <c r="G379">
        <f t="shared" si="32"/>
        <v>0</v>
      </c>
      <c r="H379" t="str">
        <f t="shared" si="33"/>
        <v>ShowOnProjectSetupWorkflowUtilities</v>
      </c>
      <c r="I379">
        <f t="shared" si="34"/>
        <v>0</v>
      </c>
      <c r="J379" s="12"/>
      <c r="K379">
        <f t="shared" si="35"/>
        <v>0</v>
      </c>
      <c r="L379">
        <v>1</v>
      </c>
      <c r="M379" t="s">
        <v>1167</v>
      </c>
      <c r="N379">
        <v>1</v>
      </c>
      <c r="O379" t="s">
        <v>1167</v>
      </c>
      <c r="P379" t="str">
        <f>IF(ISNA(VLOOKUP(A379, '[1]Columns which need to display'!A$2:A$86, 3, FALSE)), "yes", VLOOKUP(A379, '[1]Columns which need to display'!A$2:D$86, 3, FALSE))</f>
        <v>yes</v>
      </c>
      <c r="Q379" s="5">
        <v>255</v>
      </c>
      <c r="R379" t="str">
        <f>IF(LEFT(C379, 3) = "GEP", "no", "yes")</f>
        <v>yes</v>
      </c>
      <c r="S379" s="11"/>
      <c r="T379" s="15"/>
    </row>
    <row r="380" spans="1:20" x14ac:dyDescent="0.35">
      <c r="A380" s="5" t="s">
        <v>891</v>
      </c>
      <c r="B380" s="12" t="s">
        <v>892</v>
      </c>
      <c r="C380" s="12" t="s">
        <v>893</v>
      </c>
      <c r="D380" s="5" t="s">
        <v>21</v>
      </c>
      <c r="E380" s="5">
        <f t="shared" si="30"/>
        <v>255</v>
      </c>
      <c r="F380">
        <f t="shared" si="31"/>
        <v>0</v>
      </c>
      <c r="G380">
        <f t="shared" si="32"/>
        <v>0</v>
      </c>
      <c r="H380" t="str">
        <f t="shared" si="33"/>
        <v>ShowOnProjectSetupWorkflowUtilities</v>
      </c>
      <c r="I380">
        <f t="shared" si="34"/>
        <v>0</v>
      </c>
      <c r="J380" s="12"/>
      <c r="K380">
        <f t="shared" si="35"/>
        <v>0</v>
      </c>
      <c r="L380">
        <v>1</v>
      </c>
      <c r="M380" t="s">
        <v>1167</v>
      </c>
      <c r="N380">
        <v>1</v>
      </c>
      <c r="O380" t="s">
        <v>1167</v>
      </c>
      <c r="P380" t="str">
        <f>IF(ISNA(VLOOKUP(A380, '[1]Columns which need to display'!A$2:A$86, 3, FALSE)), "yes", VLOOKUP(A380, '[1]Columns which need to display'!A$2:D$86, 3, FALSE))</f>
        <v>yes</v>
      </c>
      <c r="Q380" s="5">
        <v>255</v>
      </c>
      <c r="R380" t="str">
        <f>IF(LEFT(C380, 3) = "GEP", "no", "yes")</f>
        <v>no</v>
      </c>
      <c r="S380" s="11"/>
      <c r="T380" s="15"/>
    </row>
    <row r="381" spans="1:20" x14ac:dyDescent="0.35">
      <c r="A381" s="5" t="s">
        <v>894</v>
      </c>
      <c r="B381" s="12" t="s">
        <v>895</v>
      </c>
      <c r="C381" s="12" t="s">
        <v>893</v>
      </c>
      <c r="D381" s="5" t="s">
        <v>21</v>
      </c>
      <c r="E381" s="5">
        <f t="shared" si="30"/>
        <v>255</v>
      </c>
      <c r="F381">
        <f t="shared" si="31"/>
        <v>0</v>
      </c>
      <c r="G381">
        <f t="shared" si="32"/>
        <v>0</v>
      </c>
      <c r="H381" t="str">
        <f t="shared" si="33"/>
        <v>ShowOnProjectSetupWorkflowUtilities</v>
      </c>
      <c r="I381">
        <f t="shared" si="34"/>
        <v>0</v>
      </c>
      <c r="J381" s="12"/>
      <c r="K381">
        <f t="shared" si="35"/>
        <v>0</v>
      </c>
      <c r="L381">
        <v>1</v>
      </c>
      <c r="M381" t="s">
        <v>1167</v>
      </c>
      <c r="N381">
        <v>1</v>
      </c>
      <c r="O381" t="s">
        <v>1167</v>
      </c>
      <c r="P381" t="str">
        <f>IF(ISNA(VLOOKUP(A381, '[1]Columns which need to display'!A$2:A$86, 3, FALSE)), "yes", VLOOKUP(A381, '[1]Columns which need to display'!A$2:D$86, 3, FALSE))</f>
        <v>yes</v>
      </c>
      <c r="Q381" s="5">
        <v>255</v>
      </c>
      <c r="R381" t="str">
        <f>IF(LEFT(C381, 3) = "GEP", "no", "yes")</f>
        <v>no</v>
      </c>
      <c r="S381" s="11"/>
      <c r="T381" s="15"/>
    </row>
    <row r="382" spans="1:20" x14ac:dyDescent="0.35">
      <c r="A382" s="5" t="s">
        <v>896</v>
      </c>
      <c r="B382" s="12" t="s">
        <v>897</v>
      </c>
      <c r="C382" s="12" t="s">
        <v>893</v>
      </c>
      <c r="D382" s="5" t="s">
        <v>21</v>
      </c>
      <c r="E382" s="5">
        <f t="shared" si="30"/>
        <v>255</v>
      </c>
      <c r="F382">
        <f t="shared" si="31"/>
        <v>0</v>
      </c>
      <c r="G382">
        <f t="shared" si="32"/>
        <v>0</v>
      </c>
      <c r="H382" t="str">
        <f t="shared" si="33"/>
        <v>ShowOnProjectSetupWorkflowUtilities</v>
      </c>
      <c r="I382">
        <f t="shared" si="34"/>
        <v>0</v>
      </c>
      <c r="J382" s="12"/>
      <c r="K382">
        <f t="shared" si="35"/>
        <v>0</v>
      </c>
      <c r="L382">
        <v>1</v>
      </c>
      <c r="M382" t="s">
        <v>1167</v>
      </c>
      <c r="N382">
        <v>1</v>
      </c>
      <c r="O382" t="s">
        <v>1167</v>
      </c>
      <c r="P382" t="str">
        <f>IF(ISNA(VLOOKUP(A382, '[1]Columns which need to display'!A$2:A$86, 3, FALSE)), "yes", VLOOKUP(A382, '[1]Columns which need to display'!A$2:D$86, 3, FALSE))</f>
        <v>yes</v>
      </c>
      <c r="Q382" s="5">
        <v>255</v>
      </c>
      <c r="R382" t="str">
        <f>IF(LEFT(C382, 3) = "GEP", "no", "yes")</f>
        <v>no</v>
      </c>
      <c r="S382" s="11"/>
      <c r="T382" s="15"/>
    </row>
    <row r="383" spans="1:20" x14ac:dyDescent="0.35">
      <c r="A383" s="5" t="s">
        <v>898</v>
      </c>
      <c r="B383" s="12" t="s">
        <v>899</v>
      </c>
      <c r="C383" s="12" t="s">
        <v>580</v>
      </c>
      <c r="D383" s="5" t="s">
        <v>21</v>
      </c>
      <c r="E383" s="5">
        <f t="shared" si="30"/>
        <v>255</v>
      </c>
      <c r="F383">
        <f t="shared" si="31"/>
        <v>1</v>
      </c>
      <c r="G383">
        <f t="shared" si="32"/>
        <v>0</v>
      </c>
      <c r="H383" t="str">
        <f t="shared" si="33"/>
        <v>ShowOnProjectSetupWorkflowUtilities</v>
      </c>
      <c r="I383">
        <f t="shared" si="34"/>
        <v>0</v>
      </c>
      <c r="J383" s="12" t="s">
        <v>900</v>
      </c>
      <c r="K383">
        <f t="shared" si="35"/>
        <v>0</v>
      </c>
      <c r="L383">
        <v>1</v>
      </c>
      <c r="M383" t="s">
        <v>1167</v>
      </c>
      <c r="N383">
        <v>1</v>
      </c>
      <c r="O383" t="s">
        <v>1167</v>
      </c>
      <c r="P383" t="str">
        <f>IF(ISNA(VLOOKUP(A383, '[1]Columns which need to display'!A$2:A$86, 3, FALSE)), "yes", VLOOKUP(A383, '[1]Columns which need to display'!A$2:D$86, 3, FALSE))</f>
        <v>yes</v>
      </c>
      <c r="Q383" s="5">
        <v>255</v>
      </c>
      <c r="R383" t="str">
        <f>IF(LEFT(C383, 3) = "GEP", "no", "yes")</f>
        <v>yes</v>
      </c>
      <c r="S383" s="11"/>
      <c r="T383" s="15"/>
    </row>
    <row r="384" spans="1:20" x14ac:dyDescent="0.35">
      <c r="A384" s="5" t="s">
        <v>901</v>
      </c>
      <c r="B384" s="12" t="s">
        <v>902</v>
      </c>
      <c r="C384" s="12" t="s">
        <v>580</v>
      </c>
      <c r="D384" s="5" t="s">
        <v>21</v>
      </c>
      <c r="E384" s="5">
        <f t="shared" si="30"/>
        <v>255</v>
      </c>
      <c r="F384">
        <f t="shared" si="31"/>
        <v>1</v>
      </c>
      <c r="G384">
        <f t="shared" si="32"/>
        <v>0</v>
      </c>
      <c r="H384" t="str">
        <f t="shared" si="33"/>
        <v>ShowOnProjectSetupWorkflowUtilities</v>
      </c>
      <c r="I384">
        <f t="shared" si="34"/>
        <v>0</v>
      </c>
      <c r="J384" s="12"/>
      <c r="K384">
        <f t="shared" si="35"/>
        <v>0</v>
      </c>
      <c r="L384">
        <v>1</v>
      </c>
      <c r="M384" t="s">
        <v>1167</v>
      </c>
      <c r="N384">
        <v>1</v>
      </c>
      <c r="O384" t="s">
        <v>1167</v>
      </c>
      <c r="P384" t="str">
        <f>IF(ISNA(VLOOKUP(A384, '[1]Columns which need to display'!A$2:A$86, 3, FALSE)), "yes", VLOOKUP(A384, '[1]Columns which need to display'!A$2:D$86, 3, FALSE))</f>
        <v>yes</v>
      </c>
      <c r="Q384" s="5">
        <v>255</v>
      </c>
      <c r="R384" t="str">
        <f>IF(LEFT(C384, 3) = "GEP", "no", "yes")</f>
        <v>yes</v>
      </c>
      <c r="S384" s="11"/>
      <c r="T384" s="15"/>
    </row>
    <row r="385" spans="1:20" x14ac:dyDescent="0.35">
      <c r="A385" s="5" t="s">
        <v>903</v>
      </c>
      <c r="B385" s="12" t="s">
        <v>904</v>
      </c>
      <c r="C385" s="12" t="s">
        <v>580</v>
      </c>
      <c r="D385" s="5" t="s">
        <v>21</v>
      </c>
      <c r="E385" s="5">
        <f t="shared" si="30"/>
        <v>255</v>
      </c>
      <c r="F385">
        <f t="shared" si="31"/>
        <v>1</v>
      </c>
      <c r="G385">
        <f t="shared" si="32"/>
        <v>0</v>
      </c>
      <c r="H385" t="str">
        <f t="shared" si="33"/>
        <v>ShowOnProjectSetupWorkflowUtilities</v>
      </c>
      <c r="I385">
        <f t="shared" si="34"/>
        <v>0</v>
      </c>
      <c r="J385" s="12"/>
      <c r="K385">
        <f t="shared" si="35"/>
        <v>0</v>
      </c>
      <c r="L385">
        <v>1</v>
      </c>
      <c r="M385" t="s">
        <v>1167</v>
      </c>
      <c r="N385">
        <v>1</v>
      </c>
      <c r="O385" t="s">
        <v>1167</v>
      </c>
      <c r="P385" t="str">
        <f>IF(ISNA(VLOOKUP(A385, '[1]Columns which need to display'!A$2:A$86, 3, FALSE)), "yes", VLOOKUP(A385, '[1]Columns which need to display'!A$2:D$86, 3, FALSE))</f>
        <v>yes</v>
      </c>
      <c r="Q385" s="5">
        <v>255</v>
      </c>
      <c r="R385" t="str">
        <f>IF(LEFT(C385, 3) = "GEP", "no", "yes")</f>
        <v>yes</v>
      </c>
      <c r="S385" s="11"/>
      <c r="T385" s="15"/>
    </row>
    <row r="386" spans="1:20" x14ac:dyDescent="0.35">
      <c r="A386" s="5" t="s">
        <v>905</v>
      </c>
      <c r="B386" s="12" t="s">
        <v>906</v>
      </c>
      <c r="C386" s="12" t="s">
        <v>580</v>
      </c>
      <c r="D386" s="5" t="s">
        <v>21</v>
      </c>
      <c r="E386" s="5">
        <f t="shared" si="30"/>
        <v>255</v>
      </c>
      <c r="F386">
        <f t="shared" si="31"/>
        <v>1</v>
      </c>
      <c r="G386">
        <f t="shared" si="32"/>
        <v>0</v>
      </c>
      <c r="H386" t="str">
        <f t="shared" si="33"/>
        <v>ShowOnProjectSetupWorkflowUtilities</v>
      </c>
      <c r="I386">
        <f t="shared" si="34"/>
        <v>0</v>
      </c>
      <c r="J386" s="12"/>
      <c r="K386">
        <f t="shared" si="35"/>
        <v>0</v>
      </c>
      <c r="L386">
        <v>1</v>
      </c>
      <c r="M386" t="s">
        <v>1167</v>
      </c>
      <c r="N386">
        <v>1</v>
      </c>
      <c r="O386" t="s">
        <v>1167</v>
      </c>
      <c r="P386" t="str">
        <f>IF(ISNA(VLOOKUP(A386, '[1]Columns which need to display'!A$2:A$86, 3, FALSE)), "yes", VLOOKUP(A386, '[1]Columns which need to display'!A$2:D$86, 3, FALSE))</f>
        <v>yes</v>
      </c>
      <c r="Q386" s="5">
        <v>255</v>
      </c>
      <c r="R386" t="str">
        <f>IF(LEFT(C386, 3) = "GEP", "no", "yes")</f>
        <v>yes</v>
      </c>
      <c r="S386" s="11"/>
      <c r="T386" s="15"/>
    </row>
    <row r="387" spans="1:20" x14ac:dyDescent="0.35">
      <c r="A387" s="5" t="s">
        <v>907</v>
      </c>
      <c r="B387" s="12" t="s">
        <v>908</v>
      </c>
      <c r="C387" s="12" t="s">
        <v>580</v>
      </c>
      <c r="D387" s="5" t="s">
        <v>21</v>
      </c>
      <c r="E387" s="5">
        <f t="shared" ref="E387:E450" si="36">IF(Q387 = "", 0, Q387)</f>
        <v>255</v>
      </c>
      <c r="F387">
        <f t="shared" ref="F387:F450" si="37">IF(LEFT(C387, 3) = "GEP", 0, 1)</f>
        <v>1</v>
      </c>
      <c r="G387">
        <f t="shared" ref="G387:G450" si="38">IF(S387 = "PK", 1, 0)</f>
        <v>0</v>
      </c>
      <c r="H387" t="str">
        <f t="shared" ref="H387:H450" si="39">IF(P387 = "no", "HideEverywhere", "ShowOnProjectSetupWorkflowUtilities")</f>
        <v>ShowOnProjectSetupWorkflowUtilities</v>
      </c>
      <c r="I387">
        <f t="shared" ref="I387:I450" si="40">IF(P387 = "yes  (selected by default, user should not unselect)", 1, 0)</f>
        <v>0</v>
      </c>
      <c r="J387" s="12"/>
      <c r="K387">
        <f t="shared" ref="K387:K450" si="41">IF(T387 = "S", 1, 0)</f>
        <v>0</v>
      </c>
      <c r="L387">
        <v>1</v>
      </c>
      <c r="M387" t="s">
        <v>1167</v>
      </c>
      <c r="N387">
        <v>1</v>
      </c>
      <c r="O387" t="s">
        <v>1167</v>
      </c>
      <c r="P387" t="str">
        <f>IF(ISNA(VLOOKUP(A387, '[1]Columns which need to display'!A$2:A$86, 3, FALSE)), "yes", VLOOKUP(A387, '[1]Columns which need to display'!A$2:D$86, 3, FALSE))</f>
        <v>yes</v>
      </c>
      <c r="Q387" s="5">
        <v>255</v>
      </c>
      <c r="R387" t="str">
        <f>IF(LEFT(C387, 3) = "GEP", "no", "yes")</f>
        <v>yes</v>
      </c>
      <c r="S387" s="11"/>
      <c r="T387" s="15"/>
    </row>
    <row r="388" spans="1:20" x14ac:dyDescent="0.35">
      <c r="A388" s="5" t="s">
        <v>909</v>
      </c>
      <c r="B388" s="12" t="s">
        <v>910</v>
      </c>
      <c r="C388" s="12" t="s">
        <v>580</v>
      </c>
      <c r="D388" s="5" t="s">
        <v>21</v>
      </c>
      <c r="E388" s="5">
        <f t="shared" si="36"/>
        <v>255</v>
      </c>
      <c r="F388">
        <f t="shared" si="37"/>
        <v>1</v>
      </c>
      <c r="G388">
        <f t="shared" si="38"/>
        <v>0</v>
      </c>
      <c r="H388" t="str">
        <f t="shared" si="39"/>
        <v>ShowOnProjectSetupWorkflowUtilities</v>
      </c>
      <c r="I388">
        <f t="shared" si="40"/>
        <v>0</v>
      </c>
      <c r="J388" s="12"/>
      <c r="K388">
        <f t="shared" si="41"/>
        <v>0</v>
      </c>
      <c r="L388">
        <v>1</v>
      </c>
      <c r="M388" t="s">
        <v>1167</v>
      </c>
      <c r="N388">
        <v>1</v>
      </c>
      <c r="O388" t="s">
        <v>1167</v>
      </c>
      <c r="P388" t="str">
        <f>IF(ISNA(VLOOKUP(A388, '[1]Columns which need to display'!A$2:A$86, 3, FALSE)), "yes", VLOOKUP(A388, '[1]Columns which need to display'!A$2:D$86, 3, FALSE))</f>
        <v>yes</v>
      </c>
      <c r="Q388" s="5">
        <v>255</v>
      </c>
      <c r="R388" t="str">
        <f>IF(LEFT(C388, 3) = "GEP", "no", "yes")</f>
        <v>yes</v>
      </c>
      <c r="S388" s="11"/>
      <c r="T388" s="15"/>
    </row>
    <row r="389" spans="1:20" x14ac:dyDescent="0.35">
      <c r="A389" s="5" t="s">
        <v>911</v>
      </c>
      <c r="B389" s="12" t="s">
        <v>912</v>
      </c>
      <c r="C389" s="12" t="s">
        <v>580</v>
      </c>
      <c r="D389" s="5" t="s">
        <v>21</v>
      </c>
      <c r="E389" s="5">
        <f t="shared" si="36"/>
        <v>255</v>
      </c>
      <c r="F389">
        <f t="shared" si="37"/>
        <v>1</v>
      </c>
      <c r="G389">
        <f t="shared" si="38"/>
        <v>0</v>
      </c>
      <c r="H389" t="str">
        <f t="shared" si="39"/>
        <v>ShowOnProjectSetupWorkflowUtilities</v>
      </c>
      <c r="I389">
        <f t="shared" si="40"/>
        <v>0</v>
      </c>
      <c r="J389" s="12"/>
      <c r="K389">
        <f t="shared" si="41"/>
        <v>0</v>
      </c>
      <c r="L389">
        <v>1</v>
      </c>
      <c r="M389" t="s">
        <v>1167</v>
      </c>
      <c r="N389">
        <v>1</v>
      </c>
      <c r="O389" t="s">
        <v>1167</v>
      </c>
      <c r="P389" t="str">
        <f>IF(ISNA(VLOOKUP(A389, '[1]Columns which need to display'!A$2:A$86, 3, FALSE)), "yes", VLOOKUP(A389, '[1]Columns which need to display'!A$2:D$86, 3, FALSE))</f>
        <v>yes</v>
      </c>
      <c r="Q389" s="5">
        <v>255</v>
      </c>
      <c r="R389" t="str">
        <f>IF(LEFT(C389, 3) = "GEP", "no", "yes")</f>
        <v>yes</v>
      </c>
      <c r="S389" s="11"/>
      <c r="T389" s="15"/>
    </row>
    <row r="390" spans="1:20" x14ac:dyDescent="0.35">
      <c r="A390" s="5" t="s">
        <v>913</v>
      </c>
      <c r="B390" s="12" t="s">
        <v>914</v>
      </c>
      <c r="C390" s="12" t="s">
        <v>580</v>
      </c>
      <c r="D390" s="5" t="s">
        <v>21</v>
      </c>
      <c r="E390" s="5">
        <f t="shared" si="36"/>
        <v>255</v>
      </c>
      <c r="F390">
        <f t="shared" si="37"/>
        <v>1</v>
      </c>
      <c r="G390">
        <f t="shared" si="38"/>
        <v>0</v>
      </c>
      <c r="H390" t="str">
        <f t="shared" si="39"/>
        <v>ShowOnProjectSetupWorkflowUtilities</v>
      </c>
      <c r="I390">
        <f t="shared" si="40"/>
        <v>0</v>
      </c>
      <c r="J390" s="12"/>
      <c r="K390">
        <f t="shared" si="41"/>
        <v>0</v>
      </c>
      <c r="L390">
        <v>1</v>
      </c>
      <c r="M390" t="s">
        <v>1167</v>
      </c>
      <c r="N390">
        <v>1</v>
      </c>
      <c r="O390" t="s">
        <v>1167</v>
      </c>
      <c r="P390" t="str">
        <f>IF(ISNA(VLOOKUP(A390, '[1]Columns which need to display'!A$2:A$86, 3, FALSE)), "yes", VLOOKUP(A390, '[1]Columns which need to display'!A$2:D$86, 3, FALSE))</f>
        <v>yes</v>
      </c>
      <c r="Q390" s="5">
        <v>255</v>
      </c>
      <c r="R390" t="str">
        <f>IF(LEFT(C390, 3) = "GEP", "no", "yes")</f>
        <v>yes</v>
      </c>
      <c r="S390" s="11"/>
      <c r="T390" s="15"/>
    </row>
    <row r="391" spans="1:20" x14ac:dyDescent="0.35">
      <c r="A391" s="5" t="s">
        <v>915</v>
      </c>
      <c r="B391" s="12" t="s">
        <v>916</v>
      </c>
      <c r="C391" s="12" t="s">
        <v>118</v>
      </c>
      <c r="D391" s="5" t="s">
        <v>21</v>
      </c>
      <c r="E391" s="5">
        <f t="shared" si="36"/>
        <v>255</v>
      </c>
      <c r="F391">
        <f t="shared" si="37"/>
        <v>1</v>
      </c>
      <c r="G391">
        <f t="shared" si="38"/>
        <v>0</v>
      </c>
      <c r="H391" t="str">
        <f t="shared" si="39"/>
        <v>ShowOnProjectSetupWorkflowUtilities</v>
      </c>
      <c r="I391">
        <f t="shared" si="40"/>
        <v>0</v>
      </c>
      <c r="J391" s="12" t="s">
        <v>917</v>
      </c>
      <c r="K391">
        <f t="shared" si="41"/>
        <v>0</v>
      </c>
      <c r="L391">
        <v>1</v>
      </c>
      <c r="M391" t="s">
        <v>1167</v>
      </c>
      <c r="N391">
        <v>1</v>
      </c>
      <c r="O391" t="s">
        <v>1167</v>
      </c>
      <c r="P391" t="str">
        <f>IF(ISNA(VLOOKUP(A391, '[1]Columns which need to display'!A$2:A$86, 3, FALSE)), "yes", VLOOKUP(A391, '[1]Columns which need to display'!A$2:D$86, 3, FALSE))</f>
        <v>yes</v>
      </c>
      <c r="Q391" s="5">
        <v>255</v>
      </c>
      <c r="R391" t="str">
        <f>IF(LEFT(C391, 3) = "GEP", "no", "yes")</f>
        <v>yes</v>
      </c>
      <c r="S391" s="11"/>
      <c r="T391" s="15"/>
    </row>
    <row r="392" spans="1:20" x14ac:dyDescent="0.35">
      <c r="A392" s="5" t="s">
        <v>918</v>
      </c>
      <c r="B392" s="12" t="s">
        <v>919</v>
      </c>
      <c r="C392" s="12" t="s">
        <v>118</v>
      </c>
      <c r="D392" s="5" t="s">
        <v>21</v>
      </c>
      <c r="E392" s="5">
        <f t="shared" si="36"/>
        <v>255</v>
      </c>
      <c r="F392">
        <f t="shared" si="37"/>
        <v>1</v>
      </c>
      <c r="G392">
        <f t="shared" si="38"/>
        <v>0</v>
      </c>
      <c r="H392" t="str">
        <f t="shared" si="39"/>
        <v>ShowOnProjectSetupWorkflowUtilities</v>
      </c>
      <c r="I392">
        <f t="shared" si="40"/>
        <v>0</v>
      </c>
      <c r="J392" s="12" t="s">
        <v>110</v>
      </c>
      <c r="K392">
        <f t="shared" si="41"/>
        <v>0</v>
      </c>
      <c r="L392">
        <v>1</v>
      </c>
      <c r="M392" t="s">
        <v>1167</v>
      </c>
      <c r="N392">
        <v>1</v>
      </c>
      <c r="O392" t="s">
        <v>1167</v>
      </c>
      <c r="P392" t="str">
        <f>IF(ISNA(VLOOKUP(A392, '[1]Columns which need to display'!A$2:A$86, 3, FALSE)), "yes", VLOOKUP(A392, '[1]Columns which need to display'!A$2:D$86, 3, FALSE))</f>
        <v>yes</v>
      </c>
      <c r="Q392" s="5">
        <v>255</v>
      </c>
      <c r="R392" t="str">
        <f>IF(LEFT(C392, 3) = "GEP", "no", "yes")</f>
        <v>yes</v>
      </c>
      <c r="S392" s="11"/>
      <c r="T392" s="15"/>
    </row>
    <row r="393" spans="1:20" x14ac:dyDescent="0.35">
      <c r="A393" s="5" t="s">
        <v>920</v>
      </c>
      <c r="B393" s="12" t="s">
        <v>921</v>
      </c>
      <c r="C393" s="12" t="s">
        <v>922</v>
      </c>
      <c r="D393" s="5" t="s">
        <v>21</v>
      </c>
      <c r="E393" s="5">
        <f t="shared" si="36"/>
        <v>255</v>
      </c>
      <c r="F393">
        <f t="shared" si="37"/>
        <v>0</v>
      </c>
      <c r="G393">
        <f t="shared" si="38"/>
        <v>0</v>
      </c>
      <c r="H393" t="str">
        <f t="shared" si="39"/>
        <v>ShowOnProjectSetupWorkflowUtilities</v>
      </c>
      <c r="I393">
        <f t="shared" si="40"/>
        <v>0</v>
      </c>
      <c r="J393" s="12" t="s">
        <v>923</v>
      </c>
      <c r="K393">
        <f t="shared" si="41"/>
        <v>0</v>
      </c>
      <c r="L393">
        <v>1</v>
      </c>
      <c r="M393" t="s">
        <v>1167</v>
      </c>
      <c r="N393">
        <v>1</v>
      </c>
      <c r="O393" t="s">
        <v>1167</v>
      </c>
      <c r="P393" t="str">
        <f>IF(ISNA(VLOOKUP(A393, '[1]Columns which need to display'!A$2:A$86, 3, FALSE)), "yes", VLOOKUP(A393, '[1]Columns which need to display'!A$2:D$86, 3, FALSE))</f>
        <v>yes</v>
      </c>
      <c r="Q393" s="5">
        <v>255</v>
      </c>
      <c r="R393" t="str">
        <f>IF(LEFT(C393, 3) = "GEP", "no", "yes")</f>
        <v>no</v>
      </c>
      <c r="S393" s="11"/>
      <c r="T393" s="15"/>
    </row>
    <row r="394" spans="1:20" x14ac:dyDescent="0.35">
      <c r="A394" s="5" t="s">
        <v>924</v>
      </c>
      <c r="B394" s="12" t="s">
        <v>925</v>
      </c>
      <c r="C394" s="12" t="s">
        <v>922</v>
      </c>
      <c r="D394" s="5" t="s">
        <v>21</v>
      </c>
      <c r="E394" s="5">
        <f t="shared" si="36"/>
        <v>255</v>
      </c>
      <c r="F394">
        <f t="shared" si="37"/>
        <v>0</v>
      </c>
      <c r="G394">
        <f t="shared" si="38"/>
        <v>0</v>
      </c>
      <c r="H394" t="str">
        <f t="shared" si="39"/>
        <v>ShowOnProjectSetupWorkflowUtilities</v>
      </c>
      <c r="I394">
        <f t="shared" si="40"/>
        <v>0</v>
      </c>
      <c r="J394" s="12" t="s">
        <v>926</v>
      </c>
      <c r="K394">
        <f t="shared" si="41"/>
        <v>0</v>
      </c>
      <c r="L394">
        <v>1</v>
      </c>
      <c r="M394" t="s">
        <v>1167</v>
      </c>
      <c r="N394">
        <v>1</v>
      </c>
      <c r="O394" t="s">
        <v>1167</v>
      </c>
      <c r="P394" t="str">
        <f>IF(ISNA(VLOOKUP(A394, '[1]Columns which need to display'!A$2:A$86, 3, FALSE)), "yes", VLOOKUP(A394, '[1]Columns which need to display'!A$2:D$86, 3, FALSE))</f>
        <v>yes</v>
      </c>
      <c r="Q394" s="5">
        <v>255</v>
      </c>
      <c r="R394" t="str">
        <f>IF(LEFT(C394, 3) = "GEP", "no", "yes")</f>
        <v>no</v>
      </c>
      <c r="S394" s="11"/>
      <c r="T394" s="15"/>
    </row>
    <row r="395" spans="1:20" x14ac:dyDescent="0.35">
      <c r="A395" s="5" t="s">
        <v>927</v>
      </c>
      <c r="B395" s="12" t="s">
        <v>928</v>
      </c>
      <c r="C395" s="12" t="s">
        <v>922</v>
      </c>
      <c r="D395" s="19" t="s">
        <v>21</v>
      </c>
      <c r="E395" s="5">
        <f t="shared" si="36"/>
        <v>255</v>
      </c>
      <c r="F395">
        <f t="shared" si="37"/>
        <v>0</v>
      </c>
      <c r="G395">
        <f t="shared" si="38"/>
        <v>0</v>
      </c>
      <c r="H395" t="str">
        <f t="shared" si="39"/>
        <v>ShowOnProjectSetupWorkflowUtilities</v>
      </c>
      <c r="I395">
        <f t="shared" si="40"/>
        <v>0</v>
      </c>
      <c r="J395" s="12"/>
      <c r="K395">
        <f t="shared" si="41"/>
        <v>0</v>
      </c>
      <c r="L395">
        <v>1</v>
      </c>
      <c r="M395" t="s">
        <v>1167</v>
      </c>
      <c r="N395">
        <v>1</v>
      </c>
      <c r="O395" t="s">
        <v>1167</v>
      </c>
      <c r="P395" t="str">
        <f>IF(ISNA(VLOOKUP(A395, '[1]Columns which need to display'!A$2:A$86, 3, FALSE)), "yes", VLOOKUP(A395, '[1]Columns which need to display'!A$2:D$86, 3, FALSE))</f>
        <v>yes</v>
      </c>
      <c r="Q395" s="19">
        <v>255</v>
      </c>
      <c r="R395" t="str">
        <f>IF(LEFT(C395, 3) = "GEP", "no", "yes")</f>
        <v>no</v>
      </c>
      <c r="S395" s="11"/>
      <c r="T395" s="15"/>
    </row>
    <row r="396" spans="1:20" x14ac:dyDescent="0.35">
      <c r="A396" s="5" t="s">
        <v>929</v>
      </c>
      <c r="B396" s="12" t="s">
        <v>930</v>
      </c>
      <c r="C396" s="12" t="s">
        <v>922</v>
      </c>
      <c r="D396" s="19" t="s">
        <v>21</v>
      </c>
      <c r="E396" s="5">
        <f t="shared" si="36"/>
        <v>255</v>
      </c>
      <c r="F396">
        <f t="shared" si="37"/>
        <v>0</v>
      </c>
      <c r="G396">
        <f t="shared" si="38"/>
        <v>0</v>
      </c>
      <c r="H396" t="str">
        <f t="shared" si="39"/>
        <v>ShowOnProjectSetupWorkflowUtilities</v>
      </c>
      <c r="I396">
        <f t="shared" si="40"/>
        <v>0</v>
      </c>
      <c r="J396" s="12"/>
      <c r="K396">
        <f t="shared" si="41"/>
        <v>0</v>
      </c>
      <c r="L396">
        <v>1</v>
      </c>
      <c r="M396" t="s">
        <v>1167</v>
      </c>
      <c r="N396">
        <v>1</v>
      </c>
      <c r="O396" t="s">
        <v>1167</v>
      </c>
      <c r="P396" t="str">
        <f>IF(ISNA(VLOOKUP(A396, '[1]Columns which need to display'!A$2:A$86, 3, FALSE)), "yes", VLOOKUP(A396, '[1]Columns which need to display'!A$2:D$86, 3, FALSE))</f>
        <v>yes</v>
      </c>
      <c r="Q396" s="19">
        <v>255</v>
      </c>
      <c r="R396" t="str">
        <f>IF(LEFT(C396, 3) = "GEP", "no", "yes")</f>
        <v>no</v>
      </c>
      <c r="S396" s="11"/>
      <c r="T396" s="15"/>
    </row>
    <row r="397" spans="1:20" x14ac:dyDescent="0.35">
      <c r="A397" s="5" t="s">
        <v>931</v>
      </c>
      <c r="B397" s="12" t="s">
        <v>932</v>
      </c>
      <c r="C397" s="12" t="s">
        <v>922</v>
      </c>
      <c r="D397" s="19" t="s">
        <v>21</v>
      </c>
      <c r="E397" s="5">
        <f t="shared" si="36"/>
        <v>255</v>
      </c>
      <c r="F397">
        <f t="shared" si="37"/>
        <v>0</v>
      </c>
      <c r="G397">
        <f t="shared" si="38"/>
        <v>0</v>
      </c>
      <c r="H397" t="str">
        <f t="shared" si="39"/>
        <v>ShowOnProjectSetupWorkflowUtilities</v>
      </c>
      <c r="I397">
        <f t="shared" si="40"/>
        <v>0</v>
      </c>
      <c r="J397" s="12"/>
      <c r="K397">
        <f t="shared" si="41"/>
        <v>0</v>
      </c>
      <c r="L397">
        <v>1</v>
      </c>
      <c r="M397" t="s">
        <v>1167</v>
      </c>
      <c r="N397">
        <v>1</v>
      </c>
      <c r="O397" t="s">
        <v>1167</v>
      </c>
      <c r="P397" t="str">
        <f>IF(ISNA(VLOOKUP(A397, '[1]Columns which need to display'!A$2:A$86, 3, FALSE)), "yes", VLOOKUP(A397, '[1]Columns which need to display'!A$2:D$86, 3, FALSE))</f>
        <v>yes</v>
      </c>
      <c r="Q397" s="19">
        <v>255</v>
      </c>
      <c r="R397" t="str">
        <f>IF(LEFT(C397, 3) = "GEP", "no", "yes")</f>
        <v>no</v>
      </c>
      <c r="S397" s="11"/>
      <c r="T397" s="15"/>
    </row>
    <row r="398" spans="1:20" x14ac:dyDescent="0.35">
      <c r="A398" s="5" t="s">
        <v>933</v>
      </c>
      <c r="B398" s="12" t="s">
        <v>934</v>
      </c>
      <c r="C398" s="12" t="s">
        <v>922</v>
      </c>
      <c r="D398" s="19" t="s">
        <v>21</v>
      </c>
      <c r="E398" s="5">
        <f t="shared" si="36"/>
        <v>255</v>
      </c>
      <c r="F398">
        <f t="shared" si="37"/>
        <v>0</v>
      </c>
      <c r="G398">
        <f t="shared" si="38"/>
        <v>0</v>
      </c>
      <c r="H398" t="str">
        <f t="shared" si="39"/>
        <v>ShowOnProjectSetupWorkflowUtilities</v>
      </c>
      <c r="I398">
        <f t="shared" si="40"/>
        <v>0</v>
      </c>
      <c r="J398" s="12"/>
      <c r="K398">
        <f t="shared" si="41"/>
        <v>0</v>
      </c>
      <c r="L398">
        <v>1</v>
      </c>
      <c r="M398" t="s">
        <v>1167</v>
      </c>
      <c r="N398">
        <v>1</v>
      </c>
      <c r="O398" t="s">
        <v>1167</v>
      </c>
      <c r="P398" t="str">
        <f>IF(ISNA(VLOOKUP(A398, '[1]Columns which need to display'!A$2:A$86, 3, FALSE)), "yes", VLOOKUP(A398, '[1]Columns which need to display'!A$2:D$86, 3, FALSE))</f>
        <v>yes</v>
      </c>
      <c r="Q398" s="19">
        <v>255</v>
      </c>
      <c r="R398" t="str">
        <f>IF(LEFT(C398, 3) = "GEP", "no", "yes")</f>
        <v>no</v>
      </c>
      <c r="S398" s="11"/>
      <c r="T398" s="15"/>
    </row>
    <row r="399" spans="1:20" x14ac:dyDescent="0.35">
      <c r="A399" s="5" t="s">
        <v>935</v>
      </c>
      <c r="B399" s="12" t="s">
        <v>936</v>
      </c>
      <c r="C399" s="12" t="s">
        <v>922</v>
      </c>
      <c r="D399" s="19" t="s">
        <v>21</v>
      </c>
      <c r="E399" s="5">
        <f t="shared" si="36"/>
        <v>255</v>
      </c>
      <c r="F399">
        <f t="shared" si="37"/>
        <v>0</v>
      </c>
      <c r="G399">
        <f t="shared" si="38"/>
        <v>0</v>
      </c>
      <c r="H399" t="str">
        <f t="shared" si="39"/>
        <v>ShowOnProjectSetupWorkflowUtilities</v>
      </c>
      <c r="I399">
        <f t="shared" si="40"/>
        <v>0</v>
      </c>
      <c r="J399" s="12"/>
      <c r="K399">
        <f t="shared" si="41"/>
        <v>0</v>
      </c>
      <c r="L399">
        <v>1</v>
      </c>
      <c r="M399" t="s">
        <v>1167</v>
      </c>
      <c r="N399">
        <v>1</v>
      </c>
      <c r="O399" t="s">
        <v>1167</v>
      </c>
      <c r="P399" t="str">
        <f>IF(ISNA(VLOOKUP(A399, '[1]Columns which need to display'!A$2:A$86, 3, FALSE)), "yes", VLOOKUP(A399, '[1]Columns which need to display'!A$2:D$86, 3, FALSE))</f>
        <v>yes</v>
      </c>
      <c r="Q399" s="19">
        <v>255</v>
      </c>
      <c r="R399" t="str">
        <f>IF(LEFT(C399, 3) = "GEP", "no", "yes")</f>
        <v>no</v>
      </c>
      <c r="S399" s="11"/>
      <c r="T399" s="15"/>
    </row>
    <row r="400" spans="1:20" x14ac:dyDescent="0.35">
      <c r="A400" s="5" t="s">
        <v>937</v>
      </c>
      <c r="B400" s="12" t="s">
        <v>938</v>
      </c>
      <c r="C400" s="12" t="s">
        <v>922</v>
      </c>
      <c r="D400" s="19" t="s">
        <v>21</v>
      </c>
      <c r="E400" s="5">
        <f t="shared" si="36"/>
        <v>255</v>
      </c>
      <c r="F400">
        <f t="shared" si="37"/>
        <v>0</v>
      </c>
      <c r="G400">
        <f t="shared" si="38"/>
        <v>0</v>
      </c>
      <c r="H400" t="str">
        <f t="shared" si="39"/>
        <v>ShowOnProjectSetupWorkflowUtilities</v>
      </c>
      <c r="I400">
        <f t="shared" si="40"/>
        <v>0</v>
      </c>
      <c r="J400" s="12"/>
      <c r="K400">
        <f t="shared" si="41"/>
        <v>0</v>
      </c>
      <c r="L400">
        <v>1</v>
      </c>
      <c r="M400" t="s">
        <v>1167</v>
      </c>
      <c r="N400">
        <v>1</v>
      </c>
      <c r="O400" t="s">
        <v>1167</v>
      </c>
      <c r="P400" t="str">
        <f>IF(ISNA(VLOOKUP(A400, '[1]Columns which need to display'!A$2:A$86, 3, FALSE)), "yes", VLOOKUP(A400, '[1]Columns which need to display'!A$2:D$86, 3, FALSE))</f>
        <v>yes</v>
      </c>
      <c r="Q400" s="19">
        <v>255</v>
      </c>
      <c r="R400" t="str">
        <f>IF(LEFT(C400, 3) = "GEP", "no", "yes")</f>
        <v>no</v>
      </c>
      <c r="S400" s="11"/>
      <c r="T400" s="15"/>
    </row>
    <row r="401" spans="1:20" x14ac:dyDescent="0.35">
      <c r="A401" s="5" t="s">
        <v>939</v>
      </c>
      <c r="B401" s="12" t="s">
        <v>940</v>
      </c>
      <c r="C401" s="12" t="s">
        <v>922</v>
      </c>
      <c r="D401" s="19" t="s">
        <v>21</v>
      </c>
      <c r="E401" s="5">
        <f t="shared" si="36"/>
        <v>255</v>
      </c>
      <c r="F401">
        <f t="shared" si="37"/>
        <v>0</v>
      </c>
      <c r="G401">
        <f t="shared" si="38"/>
        <v>0</v>
      </c>
      <c r="H401" t="str">
        <f t="shared" si="39"/>
        <v>ShowOnProjectSetupWorkflowUtilities</v>
      </c>
      <c r="I401">
        <f t="shared" si="40"/>
        <v>0</v>
      </c>
      <c r="J401" s="12"/>
      <c r="K401">
        <f t="shared" si="41"/>
        <v>0</v>
      </c>
      <c r="L401">
        <v>1</v>
      </c>
      <c r="M401" t="s">
        <v>1167</v>
      </c>
      <c r="N401">
        <v>1</v>
      </c>
      <c r="O401" t="s">
        <v>1167</v>
      </c>
      <c r="P401" t="str">
        <f>IF(ISNA(VLOOKUP(A401, '[1]Columns which need to display'!A$2:A$86, 3, FALSE)), "yes", VLOOKUP(A401, '[1]Columns which need to display'!A$2:D$86, 3, FALSE))</f>
        <v>yes</v>
      </c>
      <c r="Q401" s="19">
        <v>255</v>
      </c>
      <c r="R401" t="str">
        <f>IF(LEFT(C401, 3) = "GEP", "no", "yes")</f>
        <v>no</v>
      </c>
      <c r="S401" s="11"/>
      <c r="T401" s="15"/>
    </row>
    <row r="402" spans="1:20" x14ac:dyDescent="0.35">
      <c r="A402" s="5" t="s">
        <v>941</v>
      </c>
      <c r="B402" s="12" t="s">
        <v>942</v>
      </c>
      <c r="C402" s="12" t="s">
        <v>922</v>
      </c>
      <c r="D402" s="19" t="s">
        <v>21</v>
      </c>
      <c r="E402" s="5">
        <f t="shared" si="36"/>
        <v>255</v>
      </c>
      <c r="F402">
        <f t="shared" si="37"/>
        <v>0</v>
      </c>
      <c r="G402">
        <f t="shared" si="38"/>
        <v>0</v>
      </c>
      <c r="H402" t="str">
        <f t="shared" si="39"/>
        <v>ShowOnProjectSetupWorkflowUtilities</v>
      </c>
      <c r="I402">
        <f t="shared" si="40"/>
        <v>0</v>
      </c>
      <c r="J402" s="12"/>
      <c r="K402">
        <f t="shared" si="41"/>
        <v>0</v>
      </c>
      <c r="L402">
        <v>1</v>
      </c>
      <c r="M402" t="s">
        <v>1167</v>
      </c>
      <c r="N402">
        <v>1</v>
      </c>
      <c r="O402" t="s">
        <v>1167</v>
      </c>
      <c r="P402" t="str">
        <f>IF(ISNA(VLOOKUP(A402, '[1]Columns which need to display'!A$2:A$86, 3, FALSE)), "yes", VLOOKUP(A402, '[1]Columns which need to display'!A$2:D$86, 3, FALSE))</f>
        <v>yes</v>
      </c>
      <c r="Q402" s="19">
        <v>255</v>
      </c>
      <c r="R402" t="str">
        <f>IF(LEFT(C402, 3) = "GEP", "no", "yes")</f>
        <v>no</v>
      </c>
      <c r="S402" s="11"/>
      <c r="T402" s="15"/>
    </row>
    <row r="403" spans="1:20" x14ac:dyDescent="0.35">
      <c r="A403" s="5" t="s">
        <v>943</v>
      </c>
      <c r="B403" s="12" t="s">
        <v>944</v>
      </c>
      <c r="C403" s="12" t="s">
        <v>922</v>
      </c>
      <c r="D403" s="19" t="s">
        <v>21</v>
      </c>
      <c r="E403" s="5">
        <f t="shared" si="36"/>
        <v>255</v>
      </c>
      <c r="F403">
        <f t="shared" si="37"/>
        <v>0</v>
      </c>
      <c r="G403">
        <f t="shared" si="38"/>
        <v>0</v>
      </c>
      <c r="H403" t="str">
        <f t="shared" si="39"/>
        <v>ShowOnProjectSetupWorkflowUtilities</v>
      </c>
      <c r="I403">
        <f t="shared" si="40"/>
        <v>0</v>
      </c>
      <c r="J403" s="12"/>
      <c r="K403">
        <f t="shared" si="41"/>
        <v>0</v>
      </c>
      <c r="L403">
        <v>1</v>
      </c>
      <c r="M403" t="s">
        <v>1167</v>
      </c>
      <c r="N403">
        <v>1</v>
      </c>
      <c r="O403" t="s">
        <v>1167</v>
      </c>
      <c r="P403" t="str">
        <f>IF(ISNA(VLOOKUP(A403, '[1]Columns which need to display'!A$2:A$86, 3, FALSE)), "yes", VLOOKUP(A403, '[1]Columns which need to display'!A$2:D$86, 3, FALSE))</f>
        <v>yes</v>
      </c>
      <c r="Q403" s="19">
        <v>255</v>
      </c>
      <c r="R403" t="str">
        <f>IF(LEFT(C403, 3) = "GEP", "no", "yes")</f>
        <v>no</v>
      </c>
      <c r="S403" s="11"/>
      <c r="T403" s="15"/>
    </row>
    <row r="404" spans="1:20" x14ac:dyDescent="0.35">
      <c r="A404" s="5" t="s">
        <v>945</v>
      </c>
      <c r="B404" s="12" t="s">
        <v>946</v>
      </c>
      <c r="C404" s="12" t="s">
        <v>922</v>
      </c>
      <c r="D404" s="19" t="s">
        <v>21</v>
      </c>
      <c r="E404" s="5">
        <f t="shared" si="36"/>
        <v>255</v>
      </c>
      <c r="F404">
        <f t="shared" si="37"/>
        <v>0</v>
      </c>
      <c r="G404">
        <f t="shared" si="38"/>
        <v>0</v>
      </c>
      <c r="H404" t="str">
        <f t="shared" si="39"/>
        <v>ShowOnProjectSetupWorkflowUtilities</v>
      </c>
      <c r="I404">
        <f t="shared" si="40"/>
        <v>0</v>
      </c>
      <c r="J404" s="12"/>
      <c r="K404">
        <f t="shared" si="41"/>
        <v>0</v>
      </c>
      <c r="L404">
        <v>1</v>
      </c>
      <c r="M404" t="s">
        <v>1167</v>
      </c>
      <c r="N404">
        <v>1</v>
      </c>
      <c r="O404" t="s">
        <v>1167</v>
      </c>
      <c r="P404" t="str">
        <f>IF(ISNA(VLOOKUP(A404, '[1]Columns which need to display'!A$2:A$86, 3, FALSE)), "yes", VLOOKUP(A404, '[1]Columns which need to display'!A$2:D$86, 3, FALSE))</f>
        <v>yes</v>
      </c>
      <c r="Q404" s="19">
        <v>255</v>
      </c>
      <c r="R404" t="str">
        <f>IF(LEFT(C404, 3) = "GEP", "no", "yes")</f>
        <v>no</v>
      </c>
      <c r="S404" s="11"/>
      <c r="T404" s="15"/>
    </row>
    <row r="405" spans="1:20" x14ac:dyDescent="0.35">
      <c r="A405" s="5" t="s">
        <v>947</v>
      </c>
      <c r="B405" s="12" t="s">
        <v>948</v>
      </c>
      <c r="C405" s="12" t="s">
        <v>922</v>
      </c>
      <c r="D405" s="19" t="s">
        <v>21</v>
      </c>
      <c r="E405" s="5">
        <f t="shared" si="36"/>
        <v>255</v>
      </c>
      <c r="F405">
        <f t="shared" si="37"/>
        <v>0</v>
      </c>
      <c r="G405">
        <f t="shared" si="38"/>
        <v>0</v>
      </c>
      <c r="H405" t="str">
        <f t="shared" si="39"/>
        <v>ShowOnProjectSetupWorkflowUtilities</v>
      </c>
      <c r="I405">
        <f t="shared" si="40"/>
        <v>0</v>
      </c>
      <c r="J405" s="12"/>
      <c r="K405">
        <f t="shared" si="41"/>
        <v>0</v>
      </c>
      <c r="L405">
        <v>1</v>
      </c>
      <c r="M405" t="s">
        <v>1167</v>
      </c>
      <c r="N405">
        <v>1</v>
      </c>
      <c r="O405" t="s">
        <v>1167</v>
      </c>
      <c r="P405" t="str">
        <f>IF(ISNA(VLOOKUP(A405, '[1]Columns which need to display'!A$2:A$86, 3, FALSE)), "yes", VLOOKUP(A405, '[1]Columns which need to display'!A$2:D$86, 3, FALSE))</f>
        <v>yes</v>
      </c>
      <c r="Q405" s="19">
        <v>255</v>
      </c>
      <c r="R405" t="str">
        <f>IF(LEFT(C405, 3) = "GEP", "no", "yes")</f>
        <v>no</v>
      </c>
      <c r="S405" s="11"/>
      <c r="T405" s="15"/>
    </row>
    <row r="406" spans="1:20" x14ac:dyDescent="0.35">
      <c r="A406" s="5" t="s">
        <v>949</v>
      </c>
      <c r="B406" s="12" t="s">
        <v>950</v>
      </c>
      <c r="C406" s="12" t="s">
        <v>922</v>
      </c>
      <c r="D406" s="19" t="s">
        <v>21</v>
      </c>
      <c r="E406" s="5">
        <f t="shared" si="36"/>
        <v>255</v>
      </c>
      <c r="F406">
        <f t="shared" si="37"/>
        <v>0</v>
      </c>
      <c r="G406">
        <f t="shared" si="38"/>
        <v>0</v>
      </c>
      <c r="H406" t="str">
        <f t="shared" si="39"/>
        <v>ShowOnProjectSetupWorkflowUtilities</v>
      </c>
      <c r="I406">
        <f t="shared" si="40"/>
        <v>0</v>
      </c>
      <c r="J406" s="12"/>
      <c r="K406">
        <f t="shared" si="41"/>
        <v>0</v>
      </c>
      <c r="L406">
        <v>1</v>
      </c>
      <c r="M406" t="s">
        <v>1167</v>
      </c>
      <c r="N406">
        <v>1</v>
      </c>
      <c r="O406" t="s">
        <v>1167</v>
      </c>
      <c r="P406" t="str">
        <f>IF(ISNA(VLOOKUP(A406, '[1]Columns which need to display'!A$2:A$86, 3, FALSE)), "yes", VLOOKUP(A406, '[1]Columns which need to display'!A$2:D$86, 3, FALSE))</f>
        <v>yes</v>
      </c>
      <c r="Q406" s="19">
        <v>255</v>
      </c>
      <c r="R406" t="str">
        <f>IF(LEFT(C406, 3) = "GEP", "no", "yes")</f>
        <v>no</v>
      </c>
      <c r="S406" s="11"/>
      <c r="T406" s="15"/>
    </row>
    <row r="407" spans="1:20" x14ac:dyDescent="0.35">
      <c r="A407" s="5" t="s">
        <v>951</v>
      </c>
      <c r="B407" s="12" t="s">
        <v>952</v>
      </c>
      <c r="C407" s="12" t="s">
        <v>922</v>
      </c>
      <c r="D407" s="19" t="s">
        <v>21</v>
      </c>
      <c r="E407" s="5">
        <f t="shared" si="36"/>
        <v>255</v>
      </c>
      <c r="F407">
        <f t="shared" si="37"/>
        <v>0</v>
      </c>
      <c r="G407">
        <f t="shared" si="38"/>
        <v>0</v>
      </c>
      <c r="H407" t="str">
        <f t="shared" si="39"/>
        <v>ShowOnProjectSetupWorkflowUtilities</v>
      </c>
      <c r="I407">
        <f t="shared" si="40"/>
        <v>0</v>
      </c>
      <c r="J407" s="12"/>
      <c r="K407">
        <f t="shared" si="41"/>
        <v>0</v>
      </c>
      <c r="L407">
        <v>1</v>
      </c>
      <c r="M407" t="s">
        <v>1167</v>
      </c>
      <c r="N407">
        <v>1</v>
      </c>
      <c r="O407" t="s">
        <v>1167</v>
      </c>
      <c r="P407" t="str">
        <f>IF(ISNA(VLOOKUP(A407, '[1]Columns which need to display'!A$2:A$86, 3, FALSE)), "yes", VLOOKUP(A407, '[1]Columns which need to display'!A$2:D$86, 3, FALSE))</f>
        <v>yes</v>
      </c>
      <c r="Q407" s="19">
        <v>255</v>
      </c>
      <c r="R407" t="str">
        <f>IF(LEFT(C407, 3) = "GEP", "no", "yes")</f>
        <v>no</v>
      </c>
      <c r="S407" s="11"/>
      <c r="T407" s="15"/>
    </row>
    <row r="408" spans="1:20" x14ac:dyDescent="0.35">
      <c r="A408" s="5" t="s">
        <v>953</v>
      </c>
      <c r="B408" s="12" t="s">
        <v>954</v>
      </c>
      <c r="C408" s="12" t="s">
        <v>922</v>
      </c>
      <c r="D408" s="19" t="s">
        <v>21</v>
      </c>
      <c r="E408" s="5">
        <f t="shared" si="36"/>
        <v>255</v>
      </c>
      <c r="F408">
        <f t="shared" si="37"/>
        <v>0</v>
      </c>
      <c r="G408">
        <f t="shared" si="38"/>
        <v>0</v>
      </c>
      <c r="H408" t="str">
        <f t="shared" si="39"/>
        <v>ShowOnProjectSetupWorkflowUtilities</v>
      </c>
      <c r="I408">
        <f t="shared" si="40"/>
        <v>0</v>
      </c>
      <c r="J408" s="12"/>
      <c r="K408">
        <f t="shared" si="41"/>
        <v>0</v>
      </c>
      <c r="L408">
        <v>1</v>
      </c>
      <c r="M408" t="s">
        <v>1167</v>
      </c>
      <c r="N408">
        <v>1</v>
      </c>
      <c r="O408" t="s">
        <v>1167</v>
      </c>
      <c r="P408" t="str">
        <f>IF(ISNA(VLOOKUP(A408, '[1]Columns which need to display'!A$2:A$86, 3, FALSE)), "yes", VLOOKUP(A408, '[1]Columns which need to display'!A$2:D$86, 3, FALSE))</f>
        <v>yes</v>
      </c>
      <c r="Q408" s="19">
        <v>255</v>
      </c>
      <c r="R408" t="str">
        <f>IF(LEFT(C408, 3) = "GEP", "no", "yes")</f>
        <v>no</v>
      </c>
      <c r="S408" s="11"/>
      <c r="T408" s="15"/>
    </row>
    <row r="409" spans="1:20" x14ac:dyDescent="0.35">
      <c r="A409" s="5" t="s">
        <v>955</v>
      </c>
      <c r="B409" s="12" t="s">
        <v>956</v>
      </c>
      <c r="C409" s="12" t="s">
        <v>922</v>
      </c>
      <c r="D409" s="19" t="s">
        <v>21</v>
      </c>
      <c r="E409" s="5">
        <f t="shared" si="36"/>
        <v>255</v>
      </c>
      <c r="F409">
        <f t="shared" si="37"/>
        <v>0</v>
      </c>
      <c r="G409">
        <f t="shared" si="38"/>
        <v>0</v>
      </c>
      <c r="H409" t="str">
        <f t="shared" si="39"/>
        <v>ShowOnProjectSetupWorkflowUtilities</v>
      </c>
      <c r="I409">
        <f t="shared" si="40"/>
        <v>0</v>
      </c>
      <c r="J409" s="12"/>
      <c r="K409">
        <f t="shared" si="41"/>
        <v>0</v>
      </c>
      <c r="L409">
        <v>1</v>
      </c>
      <c r="M409" t="s">
        <v>1167</v>
      </c>
      <c r="N409">
        <v>1</v>
      </c>
      <c r="O409" t="s">
        <v>1167</v>
      </c>
      <c r="P409" t="str">
        <f>IF(ISNA(VLOOKUP(A409, '[1]Columns which need to display'!A$2:A$86, 3, FALSE)), "yes", VLOOKUP(A409, '[1]Columns which need to display'!A$2:D$86, 3, FALSE))</f>
        <v>yes</v>
      </c>
      <c r="Q409" s="19">
        <v>255</v>
      </c>
      <c r="R409" t="str">
        <f>IF(LEFT(C409, 3) = "GEP", "no", "yes")</f>
        <v>no</v>
      </c>
      <c r="S409" s="11"/>
      <c r="T409" s="15"/>
    </row>
    <row r="410" spans="1:20" x14ac:dyDescent="0.35">
      <c r="A410" s="5" t="s">
        <v>957</v>
      </c>
      <c r="B410" s="12" t="s">
        <v>958</v>
      </c>
      <c r="C410" s="12" t="s">
        <v>922</v>
      </c>
      <c r="D410" s="19" t="s">
        <v>21</v>
      </c>
      <c r="E410" s="5">
        <f t="shared" si="36"/>
        <v>255</v>
      </c>
      <c r="F410">
        <f t="shared" si="37"/>
        <v>0</v>
      </c>
      <c r="G410">
        <f t="shared" si="38"/>
        <v>0</v>
      </c>
      <c r="H410" t="str">
        <f t="shared" si="39"/>
        <v>ShowOnProjectSetupWorkflowUtilities</v>
      </c>
      <c r="I410">
        <f t="shared" si="40"/>
        <v>0</v>
      </c>
      <c r="J410" s="12"/>
      <c r="K410">
        <f t="shared" si="41"/>
        <v>0</v>
      </c>
      <c r="L410">
        <v>1</v>
      </c>
      <c r="M410" t="s">
        <v>1167</v>
      </c>
      <c r="N410">
        <v>1</v>
      </c>
      <c r="O410" t="s">
        <v>1167</v>
      </c>
      <c r="P410" t="str">
        <f>IF(ISNA(VLOOKUP(A410, '[1]Columns which need to display'!A$2:A$86, 3, FALSE)), "yes", VLOOKUP(A410, '[1]Columns which need to display'!A$2:D$86, 3, FALSE))</f>
        <v>yes</v>
      </c>
      <c r="Q410" s="19">
        <v>255</v>
      </c>
      <c r="R410" t="str">
        <f>IF(LEFT(C410, 3) = "GEP", "no", "yes")</f>
        <v>no</v>
      </c>
      <c r="S410" s="11"/>
      <c r="T410" s="15"/>
    </row>
    <row r="411" spans="1:20" x14ac:dyDescent="0.35">
      <c r="A411" s="5" t="s">
        <v>959</v>
      </c>
      <c r="B411" s="12" t="s">
        <v>960</v>
      </c>
      <c r="C411" s="12" t="s">
        <v>922</v>
      </c>
      <c r="D411" s="19" t="s">
        <v>21</v>
      </c>
      <c r="E411" s="5">
        <f t="shared" si="36"/>
        <v>255</v>
      </c>
      <c r="F411">
        <f t="shared" si="37"/>
        <v>0</v>
      </c>
      <c r="G411">
        <f t="shared" si="38"/>
        <v>0</v>
      </c>
      <c r="H411" t="str">
        <f t="shared" si="39"/>
        <v>ShowOnProjectSetupWorkflowUtilities</v>
      </c>
      <c r="I411">
        <f t="shared" si="40"/>
        <v>0</v>
      </c>
      <c r="J411" s="12"/>
      <c r="K411">
        <f t="shared" si="41"/>
        <v>0</v>
      </c>
      <c r="L411">
        <v>1</v>
      </c>
      <c r="M411" t="s">
        <v>1167</v>
      </c>
      <c r="N411">
        <v>1</v>
      </c>
      <c r="O411" t="s">
        <v>1167</v>
      </c>
      <c r="P411" t="str">
        <f>IF(ISNA(VLOOKUP(A411, '[1]Columns which need to display'!A$2:A$86, 3, FALSE)), "yes", VLOOKUP(A411, '[1]Columns which need to display'!A$2:D$86, 3, FALSE))</f>
        <v>yes</v>
      </c>
      <c r="Q411" s="19">
        <v>255</v>
      </c>
      <c r="R411" t="str">
        <f>IF(LEFT(C411, 3) = "GEP", "no", "yes")</f>
        <v>no</v>
      </c>
      <c r="S411" s="11"/>
      <c r="T411" s="15"/>
    </row>
    <row r="412" spans="1:20" x14ac:dyDescent="0.35">
      <c r="A412" s="5" t="s">
        <v>961</v>
      </c>
      <c r="B412" s="12" t="s">
        <v>962</v>
      </c>
      <c r="C412" s="12" t="s">
        <v>922</v>
      </c>
      <c r="D412" s="19" t="s">
        <v>21</v>
      </c>
      <c r="E412" s="5">
        <f t="shared" si="36"/>
        <v>255</v>
      </c>
      <c r="F412">
        <f t="shared" si="37"/>
        <v>0</v>
      </c>
      <c r="G412">
        <f t="shared" si="38"/>
        <v>0</v>
      </c>
      <c r="H412" t="str">
        <f t="shared" si="39"/>
        <v>ShowOnProjectSetupWorkflowUtilities</v>
      </c>
      <c r="I412">
        <f t="shared" si="40"/>
        <v>0</v>
      </c>
      <c r="J412" s="12"/>
      <c r="K412">
        <f t="shared" si="41"/>
        <v>0</v>
      </c>
      <c r="L412">
        <v>1</v>
      </c>
      <c r="M412" t="s">
        <v>1167</v>
      </c>
      <c r="N412">
        <v>1</v>
      </c>
      <c r="O412" t="s">
        <v>1167</v>
      </c>
      <c r="P412" t="str">
        <f>IF(ISNA(VLOOKUP(A412, '[1]Columns which need to display'!A$2:A$86, 3, FALSE)), "yes", VLOOKUP(A412, '[1]Columns which need to display'!A$2:D$86, 3, FALSE))</f>
        <v>yes</v>
      </c>
      <c r="Q412" s="19">
        <v>255</v>
      </c>
      <c r="R412" t="str">
        <f>IF(LEFT(C412, 3) = "GEP", "no", "yes")</f>
        <v>no</v>
      </c>
      <c r="S412" s="11"/>
      <c r="T412" s="15"/>
    </row>
    <row r="413" spans="1:20" x14ac:dyDescent="0.35">
      <c r="A413" s="5" t="s">
        <v>963</v>
      </c>
      <c r="B413" s="12" t="s">
        <v>964</v>
      </c>
      <c r="C413" s="12" t="s">
        <v>922</v>
      </c>
      <c r="D413" s="19" t="s">
        <v>21</v>
      </c>
      <c r="E413" s="5">
        <f t="shared" si="36"/>
        <v>255</v>
      </c>
      <c r="F413">
        <f t="shared" si="37"/>
        <v>0</v>
      </c>
      <c r="G413">
        <f t="shared" si="38"/>
        <v>0</v>
      </c>
      <c r="H413" t="str">
        <f t="shared" si="39"/>
        <v>ShowOnProjectSetupWorkflowUtilities</v>
      </c>
      <c r="I413">
        <f t="shared" si="40"/>
        <v>0</v>
      </c>
      <c r="J413" s="12"/>
      <c r="K413">
        <f t="shared" si="41"/>
        <v>0</v>
      </c>
      <c r="L413">
        <v>1</v>
      </c>
      <c r="M413" t="s">
        <v>1167</v>
      </c>
      <c r="N413">
        <v>1</v>
      </c>
      <c r="O413" t="s">
        <v>1167</v>
      </c>
      <c r="P413" t="str">
        <f>IF(ISNA(VLOOKUP(A413, '[1]Columns which need to display'!A$2:A$86, 3, FALSE)), "yes", VLOOKUP(A413, '[1]Columns which need to display'!A$2:D$86, 3, FALSE))</f>
        <v>yes</v>
      </c>
      <c r="Q413" s="19">
        <v>255</v>
      </c>
      <c r="R413" t="str">
        <f>IF(LEFT(C413, 3) = "GEP", "no", "yes")</f>
        <v>no</v>
      </c>
      <c r="S413" s="11"/>
      <c r="T413" s="15"/>
    </row>
    <row r="414" spans="1:20" x14ac:dyDescent="0.35">
      <c r="A414" s="5" t="s">
        <v>965</v>
      </c>
      <c r="B414" s="12" t="s">
        <v>966</v>
      </c>
      <c r="C414" s="12" t="s">
        <v>922</v>
      </c>
      <c r="D414" s="19" t="s">
        <v>21</v>
      </c>
      <c r="E414" s="5">
        <f t="shared" si="36"/>
        <v>255</v>
      </c>
      <c r="F414">
        <f t="shared" si="37"/>
        <v>0</v>
      </c>
      <c r="G414">
        <f t="shared" si="38"/>
        <v>0</v>
      </c>
      <c r="H414" t="str">
        <f t="shared" si="39"/>
        <v>ShowOnProjectSetupWorkflowUtilities</v>
      </c>
      <c r="I414">
        <f t="shared" si="40"/>
        <v>0</v>
      </c>
      <c r="J414" s="12"/>
      <c r="K414">
        <f t="shared" si="41"/>
        <v>0</v>
      </c>
      <c r="L414">
        <v>1</v>
      </c>
      <c r="M414" t="s">
        <v>1167</v>
      </c>
      <c r="N414">
        <v>1</v>
      </c>
      <c r="O414" t="s">
        <v>1167</v>
      </c>
      <c r="P414" t="str">
        <f>IF(ISNA(VLOOKUP(A414, '[1]Columns which need to display'!A$2:A$86, 3, FALSE)), "yes", VLOOKUP(A414, '[1]Columns which need to display'!A$2:D$86, 3, FALSE))</f>
        <v>yes</v>
      </c>
      <c r="Q414" s="19">
        <v>255</v>
      </c>
      <c r="R414" t="str">
        <f>IF(LEFT(C414, 3) = "GEP", "no", "yes")</f>
        <v>no</v>
      </c>
      <c r="S414" s="11"/>
      <c r="T414" s="15"/>
    </row>
    <row r="415" spans="1:20" x14ac:dyDescent="0.35">
      <c r="A415" s="5" t="s">
        <v>967</v>
      </c>
      <c r="B415" s="12" t="s">
        <v>968</v>
      </c>
      <c r="C415" s="12" t="s">
        <v>922</v>
      </c>
      <c r="D415" s="19" t="s">
        <v>21</v>
      </c>
      <c r="E415" s="5">
        <f t="shared" si="36"/>
        <v>255</v>
      </c>
      <c r="F415">
        <f t="shared" si="37"/>
        <v>0</v>
      </c>
      <c r="G415">
        <f t="shared" si="38"/>
        <v>0</v>
      </c>
      <c r="H415" t="str">
        <f t="shared" si="39"/>
        <v>ShowOnProjectSetupWorkflowUtilities</v>
      </c>
      <c r="I415">
        <f t="shared" si="40"/>
        <v>0</v>
      </c>
      <c r="J415" s="12"/>
      <c r="K415">
        <f t="shared" si="41"/>
        <v>0</v>
      </c>
      <c r="L415">
        <v>1</v>
      </c>
      <c r="M415" t="s">
        <v>1167</v>
      </c>
      <c r="N415">
        <v>1</v>
      </c>
      <c r="O415" t="s">
        <v>1167</v>
      </c>
      <c r="P415" t="str">
        <f>IF(ISNA(VLOOKUP(A415, '[1]Columns which need to display'!A$2:A$86, 3, FALSE)), "yes", VLOOKUP(A415, '[1]Columns which need to display'!A$2:D$86, 3, FALSE))</f>
        <v>yes</v>
      </c>
      <c r="Q415" s="19">
        <v>255</v>
      </c>
      <c r="R415" t="str">
        <f>IF(LEFT(C415, 3) = "GEP", "no", "yes")</f>
        <v>no</v>
      </c>
      <c r="S415" s="11"/>
      <c r="T415" s="15"/>
    </row>
    <row r="416" spans="1:20" x14ac:dyDescent="0.35">
      <c r="A416" s="5" t="s">
        <v>969</v>
      </c>
      <c r="B416" s="12" t="s">
        <v>970</v>
      </c>
      <c r="C416" s="12" t="s">
        <v>922</v>
      </c>
      <c r="D416" s="19" t="s">
        <v>21</v>
      </c>
      <c r="E416" s="5">
        <f t="shared" si="36"/>
        <v>255</v>
      </c>
      <c r="F416">
        <f t="shared" si="37"/>
        <v>0</v>
      </c>
      <c r="G416">
        <f t="shared" si="38"/>
        <v>0</v>
      </c>
      <c r="H416" t="str">
        <f t="shared" si="39"/>
        <v>ShowOnProjectSetupWorkflowUtilities</v>
      </c>
      <c r="I416">
        <f t="shared" si="40"/>
        <v>0</v>
      </c>
      <c r="J416" s="12"/>
      <c r="K416">
        <f t="shared" si="41"/>
        <v>0</v>
      </c>
      <c r="L416">
        <v>1</v>
      </c>
      <c r="M416" t="s">
        <v>1167</v>
      </c>
      <c r="N416">
        <v>1</v>
      </c>
      <c r="O416" t="s">
        <v>1167</v>
      </c>
      <c r="P416" t="str">
        <f>IF(ISNA(VLOOKUP(A416, '[1]Columns which need to display'!A$2:A$86, 3, FALSE)), "yes", VLOOKUP(A416, '[1]Columns which need to display'!A$2:D$86, 3, FALSE))</f>
        <v>yes</v>
      </c>
      <c r="Q416" s="19">
        <v>255</v>
      </c>
      <c r="R416" t="str">
        <f>IF(LEFT(C416, 3) = "GEP", "no", "yes")</f>
        <v>no</v>
      </c>
      <c r="S416" s="11"/>
      <c r="T416" s="15"/>
    </row>
    <row r="417" spans="1:20" x14ac:dyDescent="0.35">
      <c r="A417" s="5" t="s">
        <v>971</v>
      </c>
      <c r="B417" s="12" t="s">
        <v>972</v>
      </c>
      <c r="C417" s="12" t="s">
        <v>922</v>
      </c>
      <c r="D417" s="19" t="s">
        <v>21</v>
      </c>
      <c r="E417" s="5">
        <f t="shared" si="36"/>
        <v>255</v>
      </c>
      <c r="F417">
        <f t="shared" si="37"/>
        <v>0</v>
      </c>
      <c r="G417">
        <f t="shared" si="38"/>
        <v>0</v>
      </c>
      <c r="H417" t="str">
        <f t="shared" si="39"/>
        <v>ShowOnProjectSetupWorkflowUtilities</v>
      </c>
      <c r="I417">
        <f t="shared" si="40"/>
        <v>0</v>
      </c>
      <c r="J417" s="12"/>
      <c r="K417">
        <f t="shared" si="41"/>
        <v>0</v>
      </c>
      <c r="L417">
        <v>1</v>
      </c>
      <c r="M417" t="s">
        <v>1167</v>
      </c>
      <c r="N417">
        <v>1</v>
      </c>
      <c r="O417" t="s">
        <v>1167</v>
      </c>
      <c r="P417" t="str">
        <f>IF(ISNA(VLOOKUP(A417, '[1]Columns which need to display'!A$2:A$86, 3, FALSE)), "yes", VLOOKUP(A417, '[1]Columns which need to display'!A$2:D$86, 3, FALSE))</f>
        <v>yes</v>
      </c>
      <c r="Q417" s="19">
        <v>255</v>
      </c>
      <c r="R417" t="str">
        <f>IF(LEFT(C417, 3) = "GEP", "no", "yes")</f>
        <v>no</v>
      </c>
      <c r="S417" s="11"/>
      <c r="T417" s="15"/>
    </row>
    <row r="418" spans="1:20" x14ac:dyDescent="0.35">
      <c r="A418" s="5" t="s">
        <v>973</v>
      </c>
      <c r="B418" s="12" t="s">
        <v>974</v>
      </c>
      <c r="C418" s="12" t="s">
        <v>922</v>
      </c>
      <c r="D418" s="19" t="s">
        <v>21</v>
      </c>
      <c r="E418" s="5">
        <f t="shared" si="36"/>
        <v>255</v>
      </c>
      <c r="F418">
        <f t="shared" si="37"/>
        <v>0</v>
      </c>
      <c r="G418">
        <f t="shared" si="38"/>
        <v>0</v>
      </c>
      <c r="H418" t="str">
        <f t="shared" si="39"/>
        <v>ShowOnProjectSetupWorkflowUtilities</v>
      </c>
      <c r="I418">
        <f t="shared" si="40"/>
        <v>0</v>
      </c>
      <c r="J418" s="12"/>
      <c r="K418">
        <f t="shared" si="41"/>
        <v>0</v>
      </c>
      <c r="L418">
        <v>1</v>
      </c>
      <c r="M418" t="s">
        <v>1167</v>
      </c>
      <c r="N418">
        <v>1</v>
      </c>
      <c r="O418" t="s">
        <v>1167</v>
      </c>
      <c r="P418" t="str">
        <f>IF(ISNA(VLOOKUP(A418, '[1]Columns which need to display'!A$2:A$86, 3, FALSE)), "yes", VLOOKUP(A418, '[1]Columns which need to display'!A$2:D$86, 3, FALSE))</f>
        <v>yes</v>
      </c>
      <c r="Q418" s="19">
        <v>255</v>
      </c>
      <c r="R418" t="str">
        <f>IF(LEFT(C418, 3) = "GEP", "no", "yes")</f>
        <v>no</v>
      </c>
      <c r="S418" s="11"/>
      <c r="T418" s="15"/>
    </row>
    <row r="419" spans="1:20" x14ac:dyDescent="0.35">
      <c r="A419" s="5" t="s">
        <v>975</v>
      </c>
      <c r="B419" s="12" t="s">
        <v>976</v>
      </c>
      <c r="C419" s="12" t="s">
        <v>922</v>
      </c>
      <c r="D419" s="19" t="s">
        <v>21</v>
      </c>
      <c r="E419" s="5">
        <f t="shared" si="36"/>
        <v>255</v>
      </c>
      <c r="F419">
        <f t="shared" si="37"/>
        <v>0</v>
      </c>
      <c r="G419">
        <f t="shared" si="38"/>
        <v>0</v>
      </c>
      <c r="H419" t="str">
        <f t="shared" si="39"/>
        <v>ShowOnProjectSetupWorkflowUtilities</v>
      </c>
      <c r="I419">
        <f t="shared" si="40"/>
        <v>0</v>
      </c>
      <c r="J419" s="12"/>
      <c r="K419">
        <f t="shared" si="41"/>
        <v>0</v>
      </c>
      <c r="L419">
        <v>1</v>
      </c>
      <c r="M419" t="s">
        <v>1167</v>
      </c>
      <c r="N419">
        <v>1</v>
      </c>
      <c r="O419" t="s">
        <v>1167</v>
      </c>
      <c r="P419" t="str">
        <f>IF(ISNA(VLOOKUP(A419, '[1]Columns which need to display'!A$2:A$86, 3, FALSE)), "yes", VLOOKUP(A419, '[1]Columns which need to display'!A$2:D$86, 3, FALSE))</f>
        <v>yes</v>
      </c>
      <c r="Q419" s="19">
        <v>255</v>
      </c>
      <c r="R419" t="str">
        <f>IF(LEFT(C419, 3) = "GEP", "no", "yes")</f>
        <v>no</v>
      </c>
      <c r="S419" s="11"/>
      <c r="T419" s="15"/>
    </row>
    <row r="420" spans="1:20" x14ac:dyDescent="0.35">
      <c r="A420" s="5" t="s">
        <v>977</v>
      </c>
      <c r="B420" s="12" t="s">
        <v>978</v>
      </c>
      <c r="C420" s="12" t="s">
        <v>922</v>
      </c>
      <c r="D420" s="19" t="s">
        <v>21</v>
      </c>
      <c r="E420" s="5">
        <f t="shared" si="36"/>
        <v>255</v>
      </c>
      <c r="F420">
        <f t="shared" si="37"/>
        <v>0</v>
      </c>
      <c r="G420">
        <f t="shared" si="38"/>
        <v>0</v>
      </c>
      <c r="H420" t="str">
        <f t="shared" si="39"/>
        <v>ShowOnProjectSetupWorkflowUtilities</v>
      </c>
      <c r="I420">
        <f t="shared" si="40"/>
        <v>0</v>
      </c>
      <c r="J420" s="12"/>
      <c r="K420">
        <f t="shared" si="41"/>
        <v>0</v>
      </c>
      <c r="L420">
        <v>1</v>
      </c>
      <c r="M420" t="s">
        <v>1167</v>
      </c>
      <c r="N420">
        <v>1</v>
      </c>
      <c r="O420" t="s">
        <v>1167</v>
      </c>
      <c r="P420" t="str">
        <f>IF(ISNA(VLOOKUP(A420, '[1]Columns which need to display'!A$2:A$86, 3, FALSE)), "yes", VLOOKUP(A420, '[1]Columns which need to display'!A$2:D$86, 3, FALSE))</f>
        <v>yes</v>
      </c>
      <c r="Q420" s="19">
        <v>255</v>
      </c>
      <c r="R420" t="str">
        <f>IF(LEFT(C420, 3) = "GEP", "no", "yes")</f>
        <v>no</v>
      </c>
      <c r="S420" s="11"/>
      <c r="T420" s="15"/>
    </row>
    <row r="421" spans="1:20" x14ac:dyDescent="0.35">
      <c r="A421" s="5" t="s">
        <v>979</v>
      </c>
      <c r="B421" s="12" t="s">
        <v>980</v>
      </c>
      <c r="C421" s="12" t="s">
        <v>922</v>
      </c>
      <c r="D421" s="19" t="s">
        <v>21</v>
      </c>
      <c r="E421" s="5">
        <f t="shared" si="36"/>
        <v>255</v>
      </c>
      <c r="F421">
        <f t="shared" si="37"/>
        <v>0</v>
      </c>
      <c r="G421">
        <f t="shared" si="38"/>
        <v>0</v>
      </c>
      <c r="H421" t="str">
        <f t="shared" si="39"/>
        <v>ShowOnProjectSetupWorkflowUtilities</v>
      </c>
      <c r="I421">
        <f t="shared" si="40"/>
        <v>0</v>
      </c>
      <c r="J421" s="12"/>
      <c r="K421">
        <f t="shared" si="41"/>
        <v>0</v>
      </c>
      <c r="L421">
        <v>1</v>
      </c>
      <c r="M421" t="s">
        <v>1167</v>
      </c>
      <c r="N421">
        <v>1</v>
      </c>
      <c r="O421" t="s">
        <v>1167</v>
      </c>
      <c r="P421" t="str">
        <f>IF(ISNA(VLOOKUP(A421, '[1]Columns which need to display'!A$2:A$86, 3, FALSE)), "yes", VLOOKUP(A421, '[1]Columns which need to display'!A$2:D$86, 3, FALSE))</f>
        <v>yes</v>
      </c>
      <c r="Q421" s="19">
        <v>255</v>
      </c>
      <c r="R421" t="str">
        <f>IF(LEFT(C421, 3) = "GEP", "no", "yes")</f>
        <v>no</v>
      </c>
      <c r="S421" s="11"/>
      <c r="T421" s="15"/>
    </row>
    <row r="422" spans="1:20" x14ac:dyDescent="0.35">
      <c r="A422" s="5" t="s">
        <v>981</v>
      </c>
      <c r="B422" s="12" t="s">
        <v>982</v>
      </c>
      <c r="C422" s="12" t="s">
        <v>922</v>
      </c>
      <c r="D422" s="19" t="s">
        <v>21</v>
      </c>
      <c r="E422" s="5">
        <f t="shared" si="36"/>
        <v>255</v>
      </c>
      <c r="F422">
        <f t="shared" si="37"/>
        <v>0</v>
      </c>
      <c r="G422">
        <f t="shared" si="38"/>
        <v>0</v>
      </c>
      <c r="H422" t="str">
        <f t="shared" si="39"/>
        <v>ShowOnProjectSetupWorkflowUtilities</v>
      </c>
      <c r="I422">
        <f t="shared" si="40"/>
        <v>0</v>
      </c>
      <c r="J422" s="12"/>
      <c r="K422">
        <f t="shared" si="41"/>
        <v>0</v>
      </c>
      <c r="L422">
        <v>1</v>
      </c>
      <c r="M422" t="s">
        <v>1167</v>
      </c>
      <c r="N422">
        <v>1</v>
      </c>
      <c r="O422" t="s">
        <v>1167</v>
      </c>
      <c r="P422" t="str">
        <f>IF(ISNA(VLOOKUP(A422, '[1]Columns which need to display'!A$2:A$86, 3, FALSE)), "yes", VLOOKUP(A422, '[1]Columns which need to display'!A$2:D$86, 3, FALSE))</f>
        <v>yes</v>
      </c>
      <c r="Q422" s="19">
        <v>255</v>
      </c>
      <c r="R422" t="str">
        <f>IF(LEFT(C422, 3) = "GEP", "no", "yes")</f>
        <v>no</v>
      </c>
      <c r="S422" s="11"/>
      <c r="T422" s="15"/>
    </row>
    <row r="423" spans="1:20" x14ac:dyDescent="0.35">
      <c r="A423" s="5" t="s">
        <v>983</v>
      </c>
      <c r="B423" s="12" t="s">
        <v>984</v>
      </c>
      <c r="C423" s="12" t="s">
        <v>922</v>
      </c>
      <c r="D423" s="19" t="s">
        <v>21</v>
      </c>
      <c r="E423" s="5">
        <f t="shared" si="36"/>
        <v>255</v>
      </c>
      <c r="F423">
        <f t="shared" si="37"/>
        <v>0</v>
      </c>
      <c r="G423">
        <f t="shared" si="38"/>
        <v>0</v>
      </c>
      <c r="H423" t="str">
        <f t="shared" si="39"/>
        <v>ShowOnProjectSetupWorkflowUtilities</v>
      </c>
      <c r="I423">
        <f t="shared" si="40"/>
        <v>0</v>
      </c>
      <c r="J423" s="12"/>
      <c r="K423">
        <f t="shared" si="41"/>
        <v>0</v>
      </c>
      <c r="L423">
        <v>1</v>
      </c>
      <c r="M423" t="s">
        <v>1167</v>
      </c>
      <c r="N423">
        <v>1</v>
      </c>
      <c r="O423" t="s">
        <v>1167</v>
      </c>
      <c r="P423" t="str">
        <f>IF(ISNA(VLOOKUP(A423, '[1]Columns which need to display'!A$2:A$86, 3, FALSE)), "yes", VLOOKUP(A423, '[1]Columns which need to display'!A$2:D$86, 3, FALSE))</f>
        <v>yes</v>
      </c>
      <c r="Q423" s="19">
        <v>255</v>
      </c>
      <c r="R423" t="str">
        <f>IF(LEFT(C423, 3) = "GEP", "no", "yes")</f>
        <v>no</v>
      </c>
      <c r="S423" s="11"/>
      <c r="T423" s="15"/>
    </row>
    <row r="424" spans="1:20" x14ac:dyDescent="0.35">
      <c r="A424" s="5" t="s">
        <v>985</v>
      </c>
      <c r="B424" s="12" t="s">
        <v>986</v>
      </c>
      <c r="C424" s="12" t="s">
        <v>922</v>
      </c>
      <c r="D424" s="5" t="s">
        <v>21</v>
      </c>
      <c r="E424" s="5">
        <f t="shared" si="36"/>
        <v>255</v>
      </c>
      <c r="F424">
        <f t="shared" si="37"/>
        <v>0</v>
      </c>
      <c r="G424">
        <f t="shared" si="38"/>
        <v>0</v>
      </c>
      <c r="H424" t="str">
        <f t="shared" si="39"/>
        <v>ShowOnProjectSetupWorkflowUtilities</v>
      </c>
      <c r="I424">
        <f t="shared" si="40"/>
        <v>0</v>
      </c>
      <c r="J424" s="12"/>
      <c r="K424">
        <f t="shared" si="41"/>
        <v>0</v>
      </c>
      <c r="L424">
        <v>1</v>
      </c>
      <c r="M424" t="s">
        <v>1167</v>
      </c>
      <c r="N424">
        <v>1</v>
      </c>
      <c r="O424" t="s">
        <v>1167</v>
      </c>
      <c r="P424" t="str">
        <f>IF(ISNA(VLOOKUP(A424, '[1]Columns which need to display'!A$2:A$86, 3, FALSE)), "yes", VLOOKUP(A424, '[1]Columns which need to display'!A$2:D$86, 3, FALSE))</f>
        <v>yes</v>
      </c>
      <c r="Q424" s="5">
        <v>255</v>
      </c>
      <c r="R424" t="str">
        <f>IF(LEFT(C424, 3) = "GEP", "no", "yes")</f>
        <v>no</v>
      </c>
      <c r="S424" s="11"/>
      <c r="T424" s="15"/>
    </row>
    <row r="425" spans="1:20" x14ac:dyDescent="0.35">
      <c r="A425" s="5" t="s">
        <v>987</v>
      </c>
      <c r="B425" s="12" t="s">
        <v>988</v>
      </c>
      <c r="C425" s="12" t="s">
        <v>18</v>
      </c>
      <c r="D425" s="5" t="s">
        <v>21</v>
      </c>
      <c r="E425" s="5">
        <f t="shared" si="36"/>
        <v>1000</v>
      </c>
      <c r="F425">
        <f t="shared" si="37"/>
        <v>0</v>
      </c>
      <c r="G425">
        <f t="shared" si="38"/>
        <v>0</v>
      </c>
      <c r="H425" t="str">
        <f t="shared" si="39"/>
        <v>ShowOnProjectSetupWorkflowUtilities</v>
      </c>
      <c r="I425">
        <f t="shared" si="40"/>
        <v>1</v>
      </c>
      <c r="J425" s="12" t="s">
        <v>989</v>
      </c>
      <c r="K425">
        <f t="shared" si="41"/>
        <v>0</v>
      </c>
      <c r="L425">
        <v>1</v>
      </c>
      <c r="M425" t="s">
        <v>1167</v>
      </c>
      <c r="N425">
        <v>1</v>
      </c>
      <c r="O425" t="s">
        <v>1167</v>
      </c>
      <c r="P425" t="str">
        <f>IF(ISNA(VLOOKUP(A425, '[1]Columns which need to display'!A$2:A$86, 3, FALSE)), "yes", VLOOKUP(A425, '[1]Columns which need to display'!A$2:D$86, 3, FALSE))</f>
        <v>yes  (selected by default, user should not unselect)</v>
      </c>
      <c r="Q425" s="5">
        <v>1000</v>
      </c>
      <c r="R425" t="str">
        <f>IF(LEFT(C425, 3) = "GEP", "no", "yes")</f>
        <v>no</v>
      </c>
      <c r="S425" s="11"/>
      <c r="T425" s="15"/>
    </row>
    <row r="426" spans="1:20" x14ac:dyDescent="0.35">
      <c r="A426" s="5" t="s">
        <v>990</v>
      </c>
      <c r="B426" s="12" t="s">
        <v>991</v>
      </c>
      <c r="C426" s="12" t="s">
        <v>177</v>
      </c>
      <c r="D426" s="5" t="s">
        <v>184</v>
      </c>
      <c r="E426" s="5">
        <f t="shared" si="36"/>
        <v>0</v>
      </c>
      <c r="F426">
        <f t="shared" si="37"/>
        <v>0</v>
      </c>
      <c r="G426">
        <f t="shared" si="38"/>
        <v>0</v>
      </c>
      <c r="H426" t="str">
        <f t="shared" si="39"/>
        <v>ShowOnProjectSetupWorkflowUtilities</v>
      </c>
      <c r="I426">
        <f t="shared" si="40"/>
        <v>1</v>
      </c>
      <c r="J426" s="12"/>
      <c r="K426">
        <f t="shared" si="41"/>
        <v>0</v>
      </c>
      <c r="L426">
        <v>1</v>
      </c>
      <c r="M426" t="s">
        <v>1167</v>
      </c>
      <c r="N426">
        <v>1</v>
      </c>
      <c r="O426" t="s">
        <v>1167</v>
      </c>
      <c r="P426" t="str">
        <f>IF(ISNA(VLOOKUP(A426, '[1]Columns which need to display'!A$2:A$86, 3, FALSE)), "yes", VLOOKUP(A426, '[1]Columns which need to display'!A$2:D$86, 3, FALSE))</f>
        <v>yes  (selected by default, user should not unselect)</v>
      </c>
      <c r="Q426" s="5"/>
      <c r="R426" t="str">
        <f>IF(LEFT(C426, 3) = "GEP", "no", "yes")</f>
        <v>no</v>
      </c>
      <c r="S426" s="11"/>
      <c r="T426" s="15"/>
    </row>
    <row r="427" spans="1:20" x14ac:dyDescent="0.35">
      <c r="A427" s="5" t="s">
        <v>992</v>
      </c>
      <c r="B427" s="12" t="s">
        <v>993</v>
      </c>
      <c r="C427" s="12" t="s">
        <v>177</v>
      </c>
      <c r="D427" s="5" t="s">
        <v>21</v>
      </c>
      <c r="E427" s="5">
        <f t="shared" si="36"/>
        <v>20</v>
      </c>
      <c r="F427">
        <f t="shared" si="37"/>
        <v>0</v>
      </c>
      <c r="G427">
        <f t="shared" si="38"/>
        <v>0</v>
      </c>
      <c r="H427" t="str">
        <f t="shared" si="39"/>
        <v>ShowOnProjectSetupWorkflowUtilities</v>
      </c>
      <c r="I427">
        <f t="shared" si="40"/>
        <v>1</v>
      </c>
      <c r="J427" s="12"/>
      <c r="K427">
        <f t="shared" si="41"/>
        <v>0</v>
      </c>
      <c r="L427">
        <v>1</v>
      </c>
      <c r="M427" t="s">
        <v>1167</v>
      </c>
      <c r="N427">
        <v>1</v>
      </c>
      <c r="O427" t="s">
        <v>1167</v>
      </c>
      <c r="P427" t="str">
        <f>IF(ISNA(VLOOKUP(A427, '[1]Columns which need to display'!A$2:A$86, 3, FALSE)), "yes", VLOOKUP(A427, '[1]Columns which need to display'!A$2:D$86, 3, FALSE))</f>
        <v>yes  (selected by default, user should not unselect)</v>
      </c>
      <c r="Q427" s="5">
        <v>20</v>
      </c>
      <c r="R427" t="str">
        <f>IF(LEFT(C427, 3) = "GEP", "no", "yes")</f>
        <v>no</v>
      </c>
      <c r="S427" s="11"/>
      <c r="T427" s="15"/>
    </row>
    <row r="428" spans="1:20" x14ac:dyDescent="0.35">
      <c r="A428" s="5" t="s">
        <v>994</v>
      </c>
      <c r="B428" s="12" t="s">
        <v>995</v>
      </c>
      <c r="C428" s="12" t="s">
        <v>177</v>
      </c>
      <c r="D428" s="5" t="s">
        <v>21</v>
      </c>
      <c r="E428" s="5">
        <f t="shared" si="36"/>
        <v>255</v>
      </c>
      <c r="F428">
        <f t="shared" si="37"/>
        <v>0</v>
      </c>
      <c r="G428">
        <f t="shared" si="38"/>
        <v>0</v>
      </c>
      <c r="H428" t="str">
        <f t="shared" si="39"/>
        <v>ShowOnProjectSetupWorkflowUtilities</v>
      </c>
      <c r="I428">
        <f t="shared" si="40"/>
        <v>1</v>
      </c>
      <c r="J428" s="12"/>
      <c r="K428">
        <f t="shared" si="41"/>
        <v>0</v>
      </c>
      <c r="L428">
        <v>1</v>
      </c>
      <c r="M428" t="s">
        <v>1167</v>
      </c>
      <c r="N428">
        <v>1</v>
      </c>
      <c r="O428" t="s">
        <v>1167</v>
      </c>
      <c r="P428" t="str">
        <f>IF(ISNA(VLOOKUP(A428, '[1]Columns which need to display'!A$2:A$86, 3, FALSE)), "yes", VLOOKUP(A428, '[1]Columns which need to display'!A$2:D$86, 3, FALSE))</f>
        <v>yes  (selected by default, user should not unselect)</v>
      </c>
      <c r="Q428" s="5">
        <v>255</v>
      </c>
      <c r="R428" t="str">
        <f>IF(LEFT(C428, 3) = "GEP", "no", "yes")</f>
        <v>no</v>
      </c>
      <c r="S428" s="11"/>
      <c r="T428" s="15"/>
    </row>
    <row r="429" spans="1:20" x14ac:dyDescent="0.35">
      <c r="A429" s="5" t="s">
        <v>996</v>
      </c>
      <c r="B429" s="12" t="s">
        <v>997</v>
      </c>
      <c r="C429" s="12" t="s">
        <v>177</v>
      </c>
      <c r="D429" s="5" t="s">
        <v>21</v>
      </c>
      <c r="E429" s="5">
        <f t="shared" si="36"/>
        <v>255</v>
      </c>
      <c r="F429">
        <f t="shared" si="37"/>
        <v>0</v>
      </c>
      <c r="G429">
        <f t="shared" si="38"/>
        <v>0</v>
      </c>
      <c r="H429" t="str">
        <f t="shared" si="39"/>
        <v>ShowOnProjectSetupWorkflowUtilities</v>
      </c>
      <c r="I429">
        <f t="shared" si="40"/>
        <v>0</v>
      </c>
      <c r="J429" s="12" t="s">
        <v>998</v>
      </c>
      <c r="K429">
        <f t="shared" si="41"/>
        <v>0</v>
      </c>
      <c r="L429">
        <v>1</v>
      </c>
      <c r="M429" t="s">
        <v>1167</v>
      </c>
      <c r="N429">
        <v>1</v>
      </c>
      <c r="O429" t="s">
        <v>1167</v>
      </c>
      <c r="P429" t="str">
        <f>IF(ISNA(VLOOKUP(A429, '[1]Columns which need to display'!A$2:A$86, 3, FALSE)), "yes", VLOOKUP(A429, '[1]Columns which need to display'!A$2:D$86, 3, FALSE))</f>
        <v>yes</v>
      </c>
      <c r="Q429" s="5">
        <v>255</v>
      </c>
      <c r="R429" t="str">
        <f>IF(LEFT(C429, 3) = "GEP", "no", "yes")</f>
        <v>no</v>
      </c>
      <c r="S429" s="11"/>
      <c r="T429" s="15"/>
    </row>
    <row r="430" spans="1:20" x14ac:dyDescent="0.35">
      <c r="A430" s="5" t="s">
        <v>8</v>
      </c>
      <c r="B430" s="12" t="s">
        <v>999</v>
      </c>
      <c r="C430" s="12" t="s">
        <v>177</v>
      </c>
      <c r="D430" s="5" t="s">
        <v>21</v>
      </c>
      <c r="E430" s="5">
        <f t="shared" si="36"/>
        <v>255</v>
      </c>
      <c r="F430">
        <f t="shared" si="37"/>
        <v>0</v>
      </c>
      <c r="G430">
        <f t="shared" si="38"/>
        <v>0</v>
      </c>
      <c r="H430" t="str">
        <f t="shared" si="39"/>
        <v>ShowOnProjectSetupWorkflowUtilities</v>
      </c>
      <c r="I430">
        <f t="shared" si="40"/>
        <v>1</v>
      </c>
      <c r="J430" s="12"/>
      <c r="K430">
        <f t="shared" si="41"/>
        <v>1</v>
      </c>
      <c r="L430">
        <v>1</v>
      </c>
      <c r="M430" t="s">
        <v>1167</v>
      </c>
      <c r="N430">
        <v>1</v>
      </c>
      <c r="O430" t="s">
        <v>1167</v>
      </c>
      <c r="P430" t="str">
        <f>IF(ISNA(VLOOKUP(A430, '[1]Columns which need to display'!A$2:A$86, 3, FALSE)), "yes", VLOOKUP(A430, '[1]Columns which need to display'!A$2:D$86, 3, FALSE))</f>
        <v>yes  (selected by default, user should not unselect)</v>
      </c>
      <c r="Q430" s="5">
        <v>255</v>
      </c>
      <c r="R430" t="str">
        <f>IF(LEFT(C430, 3) = "GEP", "no", "yes")</f>
        <v>no</v>
      </c>
      <c r="S430" s="11"/>
      <c r="T430" s="14" t="str">
        <f>VLOOKUP(A430,'[2]From Spend Tech'!C$1:K$649,9,FALSE)</f>
        <v>S</v>
      </c>
    </row>
    <row r="431" spans="1:20" x14ac:dyDescent="0.35">
      <c r="A431" s="5" t="s">
        <v>1000</v>
      </c>
      <c r="B431" s="12" t="s">
        <v>1001</v>
      </c>
      <c r="C431" s="12" t="s">
        <v>177</v>
      </c>
      <c r="D431" s="5" t="s">
        <v>21</v>
      </c>
      <c r="E431" s="5">
        <f t="shared" si="36"/>
        <v>20</v>
      </c>
      <c r="F431">
        <f t="shared" si="37"/>
        <v>0</v>
      </c>
      <c r="G431">
        <f t="shared" si="38"/>
        <v>0</v>
      </c>
      <c r="H431" t="str">
        <f t="shared" si="39"/>
        <v>ShowOnProjectSetupWorkflowUtilities</v>
      </c>
      <c r="I431">
        <f t="shared" si="40"/>
        <v>1</v>
      </c>
      <c r="J431" s="12"/>
      <c r="K431">
        <f t="shared" si="41"/>
        <v>1</v>
      </c>
      <c r="L431">
        <v>1</v>
      </c>
      <c r="M431" t="s">
        <v>1167</v>
      </c>
      <c r="N431">
        <v>1</v>
      </c>
      <c r="O431" t="s">
        <v>1167</v>
      </c>
      <c r="P431" t="str">
        <f>IF(ISNA(VLOOKUP(A431, '[1]Columns which need to display'!A$2:A$86, 3, FALSE)), "yes", VLOOKUP(A431, '[1]Columns which need to display'!A$2:D$86, 3, FALSE))</f>
        <v>yes  (selected by default, user should not unselect)</v>
      </c>
      <c r="Q431" s="5">
        <v>20</v>
      </c>
      <c r="R431" t="str">
        <f>IF(LEFT(C431, 3) = "GEP", "no", "yes")</f>
        <v>no</v>
      </c>
      <c r="S431" s="11"/>
      <c r="T431" s="14" t="str">
        <f>VLOOKUP(A431,'[2]From Spend Tech'!C$1:K$649,9,FALSE)</f>
        <v>S</v>
      </c>
    </row>
    <row r="432" spans="1:20" x14ac:dyDescent="0.35">
      <c r="A432" s="5" t="s">
        <v>1002</v>
      </c>
      <c r="B432" s="12" t="s">
        <v>1003</v>
      </c>
      <c r="C432" s="12" t="s">
        <v>177</v>
      </c>
      <c r="D432" s="5" t="s">
        <v>21</v>
      </c>
      <c r="E432" s="5">
        <f t="shared" si="36"/>
        <v>255</v>
      </c>
      <c r="F432">
        <f t="shared" si="37"/>
        <v>0</v>
      </c>
      <c r="G432">
        <f t="shared" si="38"/>
        <v>0</v>
      </c>
      <c r="H432" t="str">
        <f t="shared" si="39"/>
        <v>ShowOnProjectSetupWorkflowUtilities</v>
      </c>
      <c r="I432">
        <f t="shared" si="40"/>
        <v>1</v>
      </c>
      <c r="J432" s="12"/>
      <c r="K432">
        <f t="shared" si="41"/>
        <v>1</v>
      </c>
      <c r="L432">
        <v>1</v>
      </c>
      <c r="M432" t="s">
        <v>1167</v>
      </c>
      <c r="N432">
        <v>1</v>
      </c>
      <c r="O432" t="s">
        <v>1167</v>
      </c>
      <c r="P432" t="str">
        <f>IF(ISNA(VLOOKUP(A432, '[1]Columns which need to display'!A$2:A$86, 3, FALSE)), "yes", VLOOKUP(A432, '[1]Columns which need to display'!A$2:D$86, 3, FALSE))</f>
        <v>yes  (selected by default, user should not unselect)</v>
      </c>
      <c r="Q432" s="5">
        <v>255</v>
      </c>
      <c r="R432" t="str">
        <f>IF(LEFT(C432, 3) = "GEP", "no", "yes")</f>
        <v>no</v>
      </c>
      <c r="S432" s="11"/>
      <c r="T432" s="14" t="str">
        <f>VLOOKUP(A432,'[2]From Spend Tech'!C$1:K$649,9,FALSE)</f>
        <v>S</v>
      </c>
    </row>
    <row r="433" spans="1:20" x14ac:dyDescent="0.35">
      <c r="A433" s="5" t="s">
        <v>1004</v>
      </c>
      <c r="B433" s="12" t="s">
        <v>1005</v>
      </c>
      <c r="C433" s="12" t="s">
        <v>1006</v>
      </c>
      <c r="D433" s="5" t="s">
        <v>21</v>
      </c>
      <c r="E433" s="5">
        <f t="shared" si="36"/>
        <v>255</v>
      </c>
      <c r="F433">
        <f t="shared" si="37"/>
        <v>1</v>
      </c>
      <c r="G433">
        <f t="shared" si="38"/>
        <v>0</v>
      </c>
      <c r="H433" t="str">
        <f t="shared" si="39"/>
        <v>ShowOnProjectSetupWorkflowUtilities</v>
      </c>
      <c r="I433">
        <f t="shared" si="40"/>
        <v>0</v>
      </c>
      <c r="J433" s="12"/>
      <c r="K433">
        <f t="shared" si="41"/>
        <v>0</v>
      </c>
      <c r="L433">
        <v>1</v>
      </c>
      <c r="M433" t="s">
        <v>1167</v>
      </c>
      <c r="N433">
        <v>1</v>
      </c>
      <c r="O433" t="s">
        <v>1167</v>
      </c>
      <c r="P433" t="str">
        <f>IF(ISNA(VLOOKUP(A433, '[1]Columns which need to display'!A$2:A$86, 3, FALSE)), "yes", VLOOKUP(A433, '[1]Columns which need to display'!A$2:D$86, 3, FALSE))</f>
        <v>yes</v>
      </c>
      <c r="Q433" s="5">
        <v>255</v>
      </c>
      <c r="R433" t="str">
        <f>IF(LEFT(C433, 3) = "GEP", "no", "yes")</f>
        <v>yes</v>
      </c>
      <c r="S433" s="11"/>
      <c r="T433" s="15"/>
    </row>
    <row r="434" spans="1:20" x14ac:dyDescent="0.35">
      <c r="A434" s="5" t="s">
        <v>1007</v>
      </c>
      <c r="B434" s="12" t="s">
        <v>1008</v>
      </c>
      <c r="C434" s="12" t="s">
        <v>1006</v>
      </c>
      <c r="D434" s="5" t="s">
        <v>21</v>
      </c>
      <c r="E434" s="5">
        <f t="shared" si="36"/>
        <v>255</v>
      </c>
      <c r="F434">
        <f t="shared" si="37"/>
        <v>1</v>
      </c>
      <c r="G434">
        <f t="shared" si="38"/>
        <v>0</v>
      </c>
      <c r="H434" t="str">
        <f t="shared" si="39"/>
        <v>ShowOnProjectSetupWorkflowUtilities</v>
      </c>
      <c r="I434">
        <f t="shared" si="40"/>
        <v>0</v>
      </c>
      <c r="J434" s="12"/>
      <c r="K434">
        <f t="shared" si="41"/>
        <v>0</v>
      </c>
      <c r="L434">
        <v>1</v>
      </c>
      <c r="M434" t="s">
        <v>1167</v>
      </c>
      <c r="N434">
        <v>1</v>
      </c>
      <c r="O434" t="s">
        <v>1167</v>
      </c>
      <c r="P434" t="str">
        <f>IF(ISNA(VLOOKUP(A434, '[1]Columns which need to display'!A$2:A$86, 3, FALSE)), "yes", VLOOKUP(A434, '[1]Columns which need to display'!A$2:D$86, 3, FALSE))</f>
        <v>yes</v>
      </c>
      <c r="Q434" s="5">
        <v>255</v>
      </c>
      <c r="R434" t="str">
        <f>IF(LEFT(C434, 3) = "GEP", "no", "yes")</f>
        <v>yes</v>
      </c>
      <c r="S434" s="11"/>
      <c r="T434" s="15"/>
    </row>
    <row r="435" spans="1:20" x14ac:dyDescent="0.35">
      <c r="A435" s="5" t="s">
        <v>1009</v>
      </c>
      <c r="B435" s="12" t="s">
        <v>1010</v>
      </c>
      <c r="C435" s="12" t="s">
        <v>1006</v>
      </c>
      <c r="D435" s="5" t="s">
        <v>21</v>
      </c>
      <c r="E435" s="5">
        <f t="shared" si="36"/>
        <v>255</v>
      </c>
      <c r="F435">
        <f t="shared" si="37"/>
        <v>1</v>
      </c>
      <c r="G435">
        <f t="shared" si="38"/>
        <v>0</v>
      </c>
      <c r="H435" t="str">
        <f t="shared" si="39"/>
        <v>ShowOnProjectSetupWorkflowUtilities</v>
      </c>
      <c r="I435">
        <f t="shared" si="40"/>
        <v>0</v>
      </c>
      <c r="J435" s="12"/>
      <c r="K435">
        <f t="shared" si="41"/>
        <v>0</v>
      </c>
      <c r="L435">
        <v>1</v>
      </c>
      <c r="M435" t="s">
        <v>1167</v>
      </c>
      <c r="N435">
        <v>1</v>
      </c>
      <c r="O435" t="s">
        <v>1167</v>
      </c>
      <c r="P435" t="str">
        <f>IF(ISNA(VLOOKUP(A435, '[1]Columns which need to display'!A$2:A$86, 3, FALSE)), "yes", VLOOKUP(A435, '[1]Columns which need to display'!A$2:D$86, 3, FALSE))</f>
        <v>yes</v>
      </c>
      <c r="Q435" s="5">
        <v>255</v>
      </c>
      <c r="R435" t="str">
        <f>IF(LEFT(C435, 3) = "GEP", "no", "yes")</f>
        <v>yes</v>
      </c>
      <c r="S435" s="11"/>
      <c r="T435" s="15"/>
    </row>
    <row r="436" spans="1:20" x14ac:dyDescent="0.35">
      <c r="A436" s="5" t="s">
        <v>1011</v>
      </c>
      <c r="B436" s="12" t="s">
        <v>1012</v>
      </c>
      <c r="C436" s="12" t="s">
        <v>1006</v>
      </c>
      <c r="D436" s="5" t="s">
        <v>21</v>
      </c>
      <c r="E436" s="5">
        <f t="shared" si="36"/>
        <v>255</v>
      </c>
      <c r="F436">
        <f t="shared" si="37"/>
        <v>1</v>
      </c>
      <c r="G436">
        <f t="shared" si="38"/>
        <v>0</v>
      </c>
      <c r="H436" t="str">
        <f t="shared" si="39"/>
        <v>ShowOnProjectSetupWorkflowUtilities</v>
      </c>
      <c r="I436">
        <f t="shared" si="40"/>
        <v>0</v>
      </c>
      <c r="J436" s="12"/>
      <c r="K436">
        <f t="shared" si="41"/>
        <v>1</v>
      </c>
      <c r="L436">
        <v>1</v>
      </c>
      <c r="M436" t="s">
        <v>1167</v>
      </c>
      <c r="N436">
        <v>1</v>
      </c>
      <c r="O436" t="s">
        <v>1167</v>
      </c>
      <c r="P436" t="str">
        <f>IF(ISNA(VLOOKUP(A436, '[1]Columns which need to display'!A$2:A$86, 3, FALSE)), "yes", VLOOKUP(A436, '[1]Columns which need to display'!A$2:D$86, 3, FALSE))</f>
        <v>yes</v>
      </c>
      <c r="Q436" s="5">
        <v>255</v>
      </c>
      <c r="R436" t="str">
        <f>IF(LEFT(C436, 3) = "GEP", "no", "yes")</f>
        <v>yes</v>
      </c>
      <c r="S436" s="11"/>
      <c r="T436" s="14" t="str">
        <f>VLOOKUP(A436,'[2]From Spend Tech'!C$1:K$649,9,FALSE)</f>
        <v>S</v>
      </c>
    </row>
    <row r="437" spans="1:20" x14ac:dyDescent="0.35">
      <c r="A437" s="5" t="s">
        <v>1013</v>
      </c>
      <c r="B437" s="12" t="s">
        <v>1014</v>
      </c>
      <c r="C437" s="12" t="s">
        <v>1006</v>
      </c>
      <c r="D437" s="5" t="s">
        <v>21</v>
      </c>
      <c r="E437" s="5">
        <f t="shared" si="36"/>
        <v>255</v>
      </c>
      <c r="F437">
        <f t="shared" si="37"/>
        <v>1</v>
      </c>
      <c r="G437">
        <f t="shared" si="38"/>
        <v>0</v>
      </c>
      <c r="H437" t="str">
        <f t="shared" si="39"/>
        <v>ShowOnProjectSetupWorkflowUtilities</v>
      </c>
      <c r="I437">
        <f t="shared" si="40"/>
        <v>0</v>
      </c>
      <c r="J437" s="12"/>
      <c r="K437">
        <f t="shared" si="41"/>
        <v>0</v>
      </c>
      <c r="L437">
        <v>1</v>
      </c>
      <c r="M437" t="s">
        <v>1167</v>
      </c>
      <c r="N437">
        <v>1</v>
      </c>
      <c r="O437" t="s">
        <v>1167</v>
      </c>
      <c r="P437" t="str">
        <f>IF(ISNA(VLOOKUP(A437, '[1]Columns which need to display'!A$2:A$86, 3, FALSE)), "yes", VLOOKUP(A437, '[1]Columns which need to display'!A$2:D$86, 3, FALSE))</f>
        <v>yes</v>
      </c>
      <c r="Q437" s="5">
        <v>255</v>
      </c>
      <c r="R437" t="str">
        <f>IF(LEFT(C437, 3) = "GEP", "no", "yes")</f>
        <v>yes</v>
      </c>
      <c r="S437" s="11"/>
      <c r="T437" s="15"/>
    </row>
    <row r="438" spans="1:20" x14ac:dyDescent="0.35">
      <c r="A438" s="5" t="s">
        <v>1015</v>
      </c>
      <c r="B438" s="12" t="s">
        <v>1016</v>
      </c>
      <c r="C438" s="12" t="s">
        <v>1006</v>
      </c>
      <c r="D438" s="5" t="s">
        <v>21</v>
      </c>
      <c r="E438" s="5">
        <f t="shared" si="36"/>
        <v>255</v>
      </c>
      <c r="F438">
        <f t="shared" si="37"/>
        <v>1</v>
      </c>
      <c r="G438">
        <f t="shared" si="38"/>
        <v>0</v>
      </c>
      <c r="H438" t="str">
        <f t="shared" si="39"/>
        <v>ShowOnProjectSetupWorkflowUtilities</v>
      </c>
      <c r="I438">
        <f t="shared" si="40"/>
        <v>0</v>
      </c>
      <c r="J438" s="12"/>
      <c r="K438">
        <f t="shared" si="41"/>
        <v>0</v>
      </c>
      <c r="L438">
        <v>1</v>
      </c>
      <c r="M438" t="s">
        <v>1167</v>
      </c>
      <c r="N438">
        <v>1</v>
      </c>
      <c r="O438" t="s">
        <v>1167</v>
      </c>
      <c r="P438" t="str">
        <f>IF(ISNA(VLOOKUP(A438, '[1]Columns which need to display'!A$2:A$86, 3, FALSE)), "yes", VLOOKUP(A438, '[1]Columns which need to display'!A$2:D$86, 3, FALSE))</f>
        <v>yes</v>
      </c>
      <c r="Q438" s="5">
        <v>255</v>
      </c>
      <c r="R438" t="str">
        <f>IF(LEFT(C438, 3) = "GEP", "no", "yes")</f>
        <v>yes</v>
      </c>
      <c r="S438" s="11"/>
      <c r="T438" s="15"/>
    </row>
    <row r="439" spans="1:20" x14ac:dyDescent="0.35">
      <c r="A439" s="5" t="s">
        <v>1017</v>
      </c>
      <c r="B439" s="12" t="s">
        <v>1018</v>
      </c>
      <c r="C439" s="12" t="s">
        <v>1006</v>
      </c>
      <c r="D439" s="5" t="s">
        <v>21</v>
      </c>
      <c r="E439" s="5">
        <f t="shared" si="36"/>
        <v>255</v>
      </c>
      <c r="F439">
        <f t="shared" si="37"/>
        <v>1</v>
      </c>
      <c r="G439">
        <f t="shared" si="38"/>
        <v>0</v>
      </c>
      <c r="H439" t="str">
        <f t="shared" si="39"/>
        <v>ShowOnProjectSetupWorkflowUtilities</v>
      </c>
      <c r="I439">
        <f t="shared" si="40"/>
        <v>0</v>
      </c>
      <c r="J439" s="12"/>
      <c r="K439">
        <f t="shared" si="41"/>
        <v>1</v>
      </c>
      <c r="L439">
        <v>1</v>
      </c>
      <c r="M439" t="s">
        <v>1167</v>
      </c>
      <c r="N439">
        <v>1</v>
      </c>
      <c r="O439" t="s">
        <v>1167</v>
      </c>
      <c r="P439" t="str">
        <f>IF(ISNA(VLOOKUP(A439, '[1]Columns which need to display'!A$2:A$86, 3, FALSE)), "yes", VLOOKUP(A439, '[1]Columns which need to display'!A$2:D$86, 3, FALSE))</f>
        <v>yes</v>
      </c>
      <c r="Q439" s="5">
        <v>255</v>
      </c>
      <c r="R439" t="str">
        <f>IF(LEFT(C439, 3) = "GEP", "no", "yes")</f>
        <v>yes</v>
      </c>
      <c r="S439" s="11"/>
      <c r="T439" s="14" t="str">
        <f>VLOOKUP(A439,'[2]From Spend Tech'!C$1:K$649,9,FALSE)</f>
        <v>S</v>
      </c>
    </row>
    <row r="440" spans="1:20" x14ac:dyDescent="0.35">
      <c r="A440" s="5" t="s">
        <v>1019</v>
      </c>
      <c r="B440" s="12" t="s">
        <v>1020</v>
      </c>
      <c r="C440" s="12" t="s">
        <v>1006</v>
      </c>
      <c r="D440" s="5" t="s">
        <v>21</v>
      </c>
      <c r="E440" s="5">
        <f t="shared" si="36"/>
        <v>255</v>
      </c>
      <c r="F440">
        <f t="shared" si="37"/>
        <v>1</v>
      </c>
      <c r="G440">
        <f t="shared" si="38"/>
        <v>0</v>
      </c>
      <c r="H440" t="str">
        <f t="shared" si="39"/>
        <v>ShowOnProjectSetupWorkflowUtilities</v>
      </c>
      <c r="I440">
        <f t="shared" si="40"/>
        <v>0</v>
      </c>
      <c r="J440" s="12"/>
      <c r="K440">
        <f t="shared" si="41"/>
        <v>0</v>
      </c>
      <c r="L440">
        <v>1</v>
      </c>
      <c r="M440" t="s">
        <v>1167</v>
      </c>
      <c r="N440">
        <v>1</v>
      </c>
      <c r="O440" t="s">
        <v>1167</v>
      </c>
      <c r="P440" t="str">
        <f>IF(ISNA(VLOOKUP(A440, '[1]Columns which need to display'!A$2:A$86, 3, FALSE)), "yes", VLOOKUP(A440, '[1]Columns which need to display'!A$2:D$86, 3, FALSE))</f>
        <v>yes</v>
      </c>
      <c r="Q440" s="5">
        <v>255</v>
      </c>
      <c r="R440" t="str">
        <f>IF(LEFT(C440, 3) = "GEP", "no", "yes")</f>
        <v>yes</v>
      </c>
      <c r="S440" s="11"/>
      <c r="T440" s="15"/>
    </row>
    <row r="441" spans="1:20" x14ac:dyDescent="0.35">
      <c r="A441" s="5" t="s">
        <v>1021</v>
      </c>
      <c r="B441" s="12" t="s">
        <v>1022</v>
      </c>
      <c r="C441" s="12" t="s">
        <v>1006</v>
      </c>
      <c r="D441" s="5" t="s">
        <v>21</v>
      </c>
      <c r="E441" s="5">
        <f t="shared" si="36"/>
        <v>255</v>
      </c>
      <c r="F441">
        <f t="shared" si="37"/>
        <v>1</v>
      </c>
      <c r="G441">
        <f t="shared" si="38"/>
        <v>0</v>
      </c>
      <c r="H441" t="str">
        <f t="shared" si="39"/>
        <v>ShowOnProjectSetupWorkflowUtilities</v>
      </c>
      <c r="I441">
        <f t="shared" si="40"/>
        <v>0</v>
      </c>
      <c r="J441" s="12"/>
      <c r="K441">
        <f t="shared" si="41"/>
        <v>0</v>
      </c>
      <c r="L441">
        <v>1</v>
      </c>
      <c r="M441" t="s">
        <v>1167</v>
      </c>
      <c r="N441">
        <v>1</v>
      </c>
      <c r="O441" t="s">
        <v>1167</v>
      </c>
      <c r="P441" t="str">
        <f>IF(ISNA(VLOOKUP(A441, '[1]Columns which need to display'!A$2:A$86, 3, FALSE)), "yes", VLOOKUP(A441, '[1]Columns which need to display'!A$2:D$86, 3, FALSE))</f>
        <v>yes</v>
      </c>
      <c r="Q441" s="5">
        <v>255</v>
      </c>
      <c r="R441" t="str">
        <f>IF(LEFT(C441, 3) = "GEP", "no", "yes")</f>
        <v>yes</v>
      </c>
      <c r="S441" s="11"/>
      <c r="T441" s="15"/>
    </row>
    <row r="442" spans="1:20" x14ac:dyDescent="0.35">
      <c r="A442" s="5" t="s">
        <v>1023</v>
      </c>
      <c r="B442" s="12" t="s">
        <v>1024</v>
      </c>
      <c r="C442" s="12" t="s">
        <v>1006</v>
      </c>
      <c r="D442" s="5" t="s">
        <v>21</v>
      </c>
      <c r="E442" s="5">
        <f t="shared" si="36"/>
        <v>255</v>
      </c>
      <c r="F442">
        <f t="shared" si="37"/>
        <v>1</v>
      </c>
      <c r="G442">
        <f t="shared" si="38"/>
        <v>0</v>
      </c>
      <c r="H442" t="str">
        <f t="shared" si="39"/>
        <v>ShowOnProjectSetupWorkflowUtilities</v>
      </c>
      <c r="I442">
        <f t="shared" si="40"/>
        <v>0</v>
      </c>
      <c r="J442" s="12"/>
      <c r="K442">
        <f t="shared" si="41"/>
        <v>0</v>
      </c>
      <c r="L442">
        <v>1</v>
      </c>
      <c r="M442" t="s">
        <v>1167</v>
      </c>
      <c r="N442">
        <v>1</v>
      </c>
      <c r="O442" t="s">
        <v>1167</v>
      </c>
      <c r="P442" t="str">
        <f>IF(ISNA(VLOOKUP(A442, '[1]Columns which need to display'!A$2:A$86, 3, FALSE)), "yes", VLOOKUP(A442, '[1]Columns which need to display'!A$2:D$86, 3, FALSE))</f>
        <v>yes</v>
      </c>
      <c r="Q442" s="5">
        <v>255</v>
      </c>
      <c r="R442" t="str">
        <f>IF(LEFT(C442, 3) = "GEP", "no", "yes")</f>
        <v>yes</v>
      </c>
      <c r="S442" s="11"/>
      <c r="T442" s="15"/>
    </row>
    <row r="443" spans="1:20" x14ac:dyDescent="0.35">
      <c r="A443" s="5" t="s">
        <v>1025</v>
      </c>
      <c r="B443" s="12" t="s">
        <v>1026</v>
      </c>
      <c r="C443" s="12" t="s">
        <v>1006</v>
      </c>
      <c r="D443" s="5" t="s">
        <v>21</v>
      </c>
      <c r="E443" s="5">
        <f t="shared" si="36"/>
        <v>255</v>
      </c>
      <c r="F443">
        <f t="shared" si="37"/>
        <v>1</v>
      </c>
      <c r="G443">
        <f t="shared" si="38"/>
        <v>0</v>
      </c>
      <c r="H443" t="str">
        <f t="shared" si="39"/>
        <v>ShowOnProjectSetupWorkflowUtilities</v>
      </c>
      <c r="I443">
        <f t="shared" si="40"/>
        <v>0</v>
      </c>
      <c r="J443" s="12"/>
      <c r="K443">
        <f t="shared" si="41"/>
        <v>0</v>
      </c>
      <c r="L443">
        <v>1</v>
      </c>
      <c r="M443" t="s">
        <v>1167</v>
      </c>
      <c r="N443">
        <v>1</v>
      </c>
      <c r="O443" t="s">
        <v>1167</v>
      </c>
      <c r="P443" t="str">
        <f>IF(ISNA(VLOOKUP(A443, '[1]Columns which need to display'!A$2:A$86, 3, FALSE)), "yes", VLOOKUP(A443, '[1]Columns which need to display'!A$2:D$86, 3, FALSE))</f>
        <v>yes</v>
      </c>
      <c r="Q443" s="5">
        <v>255</v>
      </c>
      <c r="R443" t="str">
        <f>IF(LEFT(C443, 3) = "GEP", "no", "yes")</f>
        <v>yes</v>
      </c>
      <c r="S443" s="11"/>
      <c r="T443" s="15"/>
    </row>
    <row r="444" spans="1:20" x14ac:dyDescent="0.35">
      <c r="A444" s="5" t="s">
        <v>1027</v>
      </c>
      <c r="B444" s="12" t="s">
        <v>1028</v>
      </c>
      <c r="C444" s="12" t="s">
        <v>118</v>
      </c>
      <c r="D444" s="5" t="s">
        <v>21</v>
      </c>
      <c r="E444" s="5">
        <f t="shared" si="36"/>
        <v>255</v>
      </c>
      <c r="F444">
        <f t="shared" si="37"/>
        <v>1</v>
      </c>
      <c r="G444">
        <f t="shared" si="38"/>
        <v>0</v>
      </c>
      <c r="H444" t="str">
        <f t="shared" si="39"/>
        <v>ShowOnProjectSetupWorkflowUtilities</v>
      </c>
      <c r="I444">
        <f t="shared" si="40"/>
        <v>0</v>
      </c>
      <c r="J444" s="12"/>
      <c r="K444">
        <f t="shared" si="41"/>
        <v>0</v>
      </c>
      <c r="L444">
        <v>1</v>
      </c>
      <c r="M444" t="s">
        <v>1167</v>
      </c>
      <c r="N444">
        <v>1</v>
      </c>
      <c r="O444" t="s">
        <v>1167</v>
      </c>
      <c r="P444" t="str">
        <f>IF(ISNA(VLOOKUP(A444, '[1]Columns which need to display'!A$2:A$86, 3, FALSE)), "yes", VLOOKUP(A444, '[1]Columns which need to display'!A$2:D$86, 3, FALSE))</f>
        <v>yes</v>
      </c>
      <c r="Q444" s="5">
        <v>255</v>
      </c>
      <c r="R444" t="str">
        <f>IF(LEFT(C444, 3) = "GEP", "no", "yes")</f>
        <v>yes</v>
      </c>
      <c r="S444" s="11"/>
      <c r="T444" s="15"/>
    </row>
    <row r="445" spans="1:20" x14ac:dyDescent="0.35">
      <c r="A445" s="5" t="s">
        <v>1029</v>
      </c>
      <c r="B445" s="12" t="s">
        <v>1030</v>
      </c>
      <c r="C445" s="12" t="s">
        <v>118</v>
      </c>
      <c r="D445" s="5" t="s">
        <v>21</v>
      </c>
      <c r="E445" s="5">
        <f t="shared" si="36"/>
        <v>255</v>
      </c>
      <c r="F445">
        <f t="shared" si="37"/>
        <v>1</v>
      </c>
      <c r="G445">
        <f t="shared" si="38"/>
        <v>0</v>
      </c>
      <c r="H445" t="str">
        <f t="shared" si="39"/>
        <v>ShowOnProjectSetupWorkflowUtilities</v>
      </c>
      <c r="I445">
        <f t="shared" si="40"/>
        <v>0</v>
      </c>
      <c r="J445" s="12"/>
      <c r="K445">
        <f t="shared" si="41"/>
        <v>0</v>
      </c>
      <c r="L445">
        <v>1</v>
      </c>
      <c r="M445" t="s">
        <v>1167</v>
      </c>
      <c r="N445">
        <v>1</v>
      </c>
      <c r="O445" t="s">
        <v>1167</v>
      </c>
      <c r="P445" t="str">
        <f>IF(ISNA(VLOOKUP(A445, '[1]Columns which need to display'!A$2:A$86, 3, FALSE)), "yes", VLOOKUP(A445, '[1]Columns which need to display'!A$2:D$86, 3, FALSE))</f>
        <v>yes</v>
      </c>
      <c r="Q445" s="5">
        <v>255</v>
      </c>
      <c r="R445" t="str">
        <f>IF(LEFT(C445, 3) = "GEP", "no", "yes")</f>
        <v>yes</v>
      </c>
      <c r="S445" s="11"/>
      <c r="T445" s="15"/>
    </row>
    <row r="446" spans="1:20" x14ac:dyDescent="0.35">
      <c r="A446" s="5" t="s">
        <v>1031</v>
      </c>
      <c r="B446" s="12" t="s">
        <v>1032</v>
      </c>
      <c r="C446" s="12" t="s">
        <v>118</v>
      </c>
      <c r="D446" s="5" t="s">
        <v>21</v>
      </c>
      <c r="E446" s="5">
        <f t="shared" si="36"/>
        <v>255</v>
      </c>
      <c r="F446">
        <f t="shared" si="37"/>
        <v>1</v>
      </c>
      <c r="G446">
        <f t="shared" si="38"/>
        <v>0</v>
      </c>
      <c r="H446" t="str">
        <f t="shared" si="39"/>
        <v>ShowOnProjectSetupWorkflowUtilities</v>
      </c>
      <c r="I446">
        <f t="shared" si="40"/>
        <v>0</v>
      </c>
      <c r="J446" s="12"/>
      <c r="K446">
        <f t="shared" si="41"/>
        <v>0</v>
      </c>
      <c r="L446">
        <v>1</v>
      </c>
      <c r="M446" t="s">
        <v>1167</v>
      </c>
      <c r="N446">
        <v>1</v>
      </c>
      <c r="O446" t="s">
        <v>1167</v>
      </c>
      <c r="P446" t="str">
        <f>IF(ISNA(VLOOKUP(A446, '[1]Columns which need to display'!A$2:A$86, 3, FALSE)), "yes", VLOOKUP(A446, '[1]Columns which need to display'!A$2:D$86, 3, FALSE))</f>
        <v>yes</v>
      </c>
      <c r="Q446" s="5">
        <v>255</v>
      </c>
      <c r="R446" t="str">
        <f>IF(LEFT(C446, 3) = "GEP", "no", "yes")</f>
        <v>yes</v>
      </c>
      <c r="S446" s="11"/>
      <c r="T446" s="15"/>
    </row>
    <row r="447" spans="1:20" x14ac:dyDescent="0.35">
      <c r="A447" s="5" t="s">
        <v>1033</v>
      </c>
      <c r="B447" s="12" t="s">
        <v>1034</v>
      </c>
      <c r="C447" s="12" t="s">
        <v>118</v>
      </c>
      <c r="D447" s="5" t="s">
        <v>21</v>
      </c>
      <c r="E447" s="5">
        <f t="shared" si="36"/>
        <v>255</v>
      </c>
      <c r="F447">
        <f t="shared" si="37"/>
        <v>1</v>
      </c>
      <c r="G447">
        <f t="shared" si="38"/>
        <v>0</v>
      </c>
      <c r="H447" t="str">
        <f t="shared" si="39"/>
        <v>ShowOnProjectSetupWorkflowUtilities</v>
      </c>
      <c r="I447">
        <f t="shared" si="40"/>
        <v>0</v>
      </c>
      <c r="J447" s="12"/>
      <c r="K447">
        <f t="shared" si="41"/>
        <v>0</v>
      </c>
      <c r="L447">
        <v>1</v>
      </c>
      <c r="M447" t="s">
        <v>1167</v>
      </c>
      <c r="N447">
        <v>1</v>
      </c>
      <c r="O447" t="s">
        <v>1167</v>
      </c>
      <c r="P447" t="str">
        <f>IF(ISNA(VLOOKUP(A447, '[1]Columns which need to display'!A$2:A$86, 3, FALSE)), "yes", VLOOKUP(A447, '[1]Columns which need to display'!A$2:D$86, 3, FALSE))</f>
        <v>yes</v>
      </c>
      <c r="Q447" s="5">
        <v>255</v>
      </c>
      <c r="R447" t="str">
        <f>IF(LEFT(C447, 3) = "GEP", "no", "yes")</f>
        <v>yes</v>
      </c>
      <c r="S447" s="11"/>
      <c r="T447" s="15"/>
    </row>
    <row r="448" spans="1:20" x14ac:dyDescent="0.35">
      <c r="A448" s="5" t="s">
        <v>1035</v>
      </c>
      <c r="B448" s="12" t="s">
        <v>1036</v>
      </c>
      <c r="C448" s="12" t="s">
        <v>118</v>
      </c>
      <c r="D448" s="5" t="s">
        <v>21</v>
      </c>
      <c r="E448" s="5">
        <f t="shared" si="36"/>
        <v>255</v>
      </c>
      <c r="F448">
        <f t="shared" si="37"/>
        <v>1</v>
      </c>
      <c r="G448">
        <f t="shared" si="38"/>
        <v>0</v>
      </c>
      <c r="H448" t="str">
        <f t="shared" si="39"/>
        <v>ShowOnProjectSetupWorkflowUtilities</v>
      </c>
      <c r="I448">
        <f t="shared" si="40"/>
        <v>0</v>
      </c>
      <c r="J448" s="12"/>
      <c r="K448">
        <f t="shared" si="41"/>
        <v>0</v>
      </c>
      <c r="L448">
        <v>1</v>
      </c>
      <c r="M448" t="s">
        <v>1167</v>
      </c>
      <c r="N448">
        <v>1</v>
      </c>
      <c r="O448" t="s">
        <v>1167</v>
      </c>
      <c r="P448" t="str">
        <f>IF(ISNA(VLOOKUP(A448, '[1]Columns which need to display'!A$2:A$86, 3, FALSE)), "yes", VLOOKUP(A448, '[1]Columns which need to display'!A$2:D$86, 3, FALSE))</f>
        <v>yes</v>
      </c>
      <c r="Q448" s="5">
        <v>255</v>
      </c>
      <c r="R448" t="str">
        <f>IF(LEFT(C448, 3) = "GEP", "no", "yes")</f>
        <v>yes</v>
      </c>
      <c r="S448" s="11"/>
      <c r="T448" s="15"/>
    </row>
    <row r="449" spans="1:20" x14ac:dyDescent="0.35">
      <c r="A449" s="5" t="s">
        <v>1037</v>
      </c>
      <c r="B449" s="12" t="s">
        <v>1038</v>
      </c>
      <c r="C449" s="12" t="s">
        <v>118</v>
      </c>
      <c r="D449" s="5" t="s">
        <v>21</v>
      </c>
      <c r="E449" s="5">
        <f t="shared" si="36"/>
        <v>255</v>
      </c>
      <c r="F449">
        <f t="shared" si="37"/>
        <v>1</v>
      </c>
      <c r="G449">
        <f t="shared" si="38"/>
        <v>0</v>
      </c>
      <c r="H449" t="str">
        <f t="shared" si="39"/>
        <v>ShowOnProjectSetupWorkflowUtilities</v>
      </c>
      <c r="I449">
        <f t="shared" si="40"/>
        <v>0</v>
      </c>
      <c r="J449" s="12"/>
      <c r="K449">
        <f t="shared" si="41"/>
        <v>0</v>
      </c>
      <c r="L449">
        <v>1</v>
      </c>
      <c r="M449" t="s">
        <v>1167</v>
      </c>
      <c r="N449">
        <v>1</v>
      </c>
      <c r="O449" t="s">
        <v>1167</v>
      </c>
      <c r="P449" t="str">
        <f>IF(ISNA(VLOOKUP(A449, '[1]Columns which need to display'!A$2:A$86, 3, FALSE)), "yes", VLOOKUP(A449, '[1]Columns which need to display'!A$2:D$86, 3, FALSE))</f>
        <v>yes</v>
      </c>
      <c r="Q449" s="5">
        <v>255</v>
      </c>
      <c r="R449" t="str">
        <f>IF(LEFT(C449, 3) = "GEP", "no", "yes")</f>
        <v>yes</v>
      </c>
      <c r="S449" s="11"/>
      <c r="T449" s="15"/>
    </row>
    <row r="450" spans="1:20" x14ac:dyDescent="0.35">
      <c r="A450" s="5" t="s">
        <v>1039</v>
      </c>
      <c r="B450" s="12" t="s">
        <v>1040</v>
      </c>
      <c r="C450" s="12" t="s">
        <v>118</v>
      </c>
      <c r="D450" s="5" t="s">
        <v>21</v>
      </c>
      <c r="E450" s="5">
        <f t="shared" si="36"/>
        <v>255</v>
      </c>
      <c r="F450">
        <f t="shared" si="37"/>
        <v>1</v>
      </c>
      <c r="G450">
        <f t="shared" si="38"/>
        <v>0</v>
      </c>
      <c r="H450" t="str">
        <f t="shared" si="39"/>
        <v>ShowOnProjectSetupWorkflowUtilities</v>
      </c>
      <c r="I450">
        <f t="shared" si="40"/>
        <v>0</v>
      </c>
      <c r="J450" s="12"/>
      <c r="K450">
        <f t="shared" si="41"/>
        <v>0</v>
      </c>
      <c r="L450">
        <v>1</v>
      </c>
      <c r="M450" t="s">
        <v>1167</v>
      </c>
      <c r="N450">
        <v>1</v>
      </c>
      <c r="O450" t="s">
        <v>1167</v>
      </c>
      <c r="P450" t="str">
        <f>IF(ISNA(VLOOKUP(A450, '[1]Columns which need to display'!A$2:A$86, 3, FALSE)), "yes", VLOOKUP(A450, '[1]Columns which need to display'!A$2:D$86, 3, FALSE))</f>
        <v>yes</v>
      </c>
      <c r="Q450" s="5">
        <v>255</v>
      </c>
      <c r="R450" t="str">
        <f>IF(LEFT(C450, 3) = "GEP", "no", "yes")</f>
        <v>yes</v>
      </c>
      <c r="S450" s="11"/>
      <c r="T450" s="15"/>
    </row>
    <row r="451" spans="1:20" x14ac:dyDescent="0.35">
      <c r="A451" s="5" t="s">
        <v>1041</v>
      </c>
      <c r="B451" s="12" t="s">
        <v>1042</v>
      </c>
      <c r="C451" s="12" t="s">
        <v>118</v>
      </c>
      <c r="D451" s="5" t="s">
        <v>21</v>
      </c>
      <c r="E451" s="5">
        <f t="shared" ref="E451:E490" si="42">IF(Q451 = "", 0, Q451)</f>
        <v>255</v>
      </c>
      <c r="F451">
        <f t="shared" ref="F451:F490" si="43">IF(LEFT(C451, 3) = "GEP", 0, 1)</f>
        <v>1</v>
      </c>
      <c r="G451">
        <f t="shared" ref="G451:G490" si="44">IF(S451 = "PK", 1, 0)</f>
        <v>0</v>
      </c>
      <c r="H451" t="str">
        <f t="shared" ref="H451:H490" si="45">IF(P451 = "no", "HideEverywhere", "ShowOnProjectSetupWorkflowUtilities")</f>
        <v>ShowOnProjectSetupWorkflowUtilities</v>
      </c>
      <c r="I451">
        <f t="shared" ref="I451:I490" si="46">IF(P451 = "yes  (selected by default, user should not unselect)", 1, 0)</f>
        <v>0</v>
      </c>
      <c r="J451" s="12"/>
      <c r="K451">
        <f t="shared" ref="K451:K490" si="47">IF(T451 = "S", 1, 0)</f>
        <v>0</v>
      </c>
      <c r="L451">
        <v>1</v>
      </c>
      <c r="M451" t="s">
        <v>1167</v>
      </c>
      <c r="N451">
        <v>1</v>
      </c>
      <c r="O451" t="s">
        <v>1167</v>
      </c>
      <c r="P451" t="str">
        <f>IF(ISNA(VLOOKUP(A451, '[1]Columns which need to display'!A$2:A$86, 3, FALSE)), "yes", VLOOKUP(A451, '[1]Columns which need to display'!A$2:D$86, 3, FALSE))</f>
        <v>yes</v>
      </c>
      <c r="Q451" s="5">
        <v>255</v>
      </c>
      <c r="R451" t="str">
        <f>IF(LEFT(C451, 3) = "GEP", "no", "yes")</f>
        <v>yes</v>
      </c>
      <c r="S451" s="11"/>
      <c r="T451" s="15"/>
    </row>
    <row r="452" spans="1:20" x14ac:dyDescent="0.35">
      <c r="A452" s="5" t="s">
        <v>1043</v>
      </c>
      <c r="B452" s="12" t="s">
        <v>1044</v>
      </c>
      <c r="C452" s="12" t="s">
        <v>118</v>
      </c>
      <c r="D452" s="5" t="s">
        <v>21</v>
      </c>
      <c r="E452" s="5">
        <f t="shared" si="42"/>
        <v>255</v>
      </c>
      <c r="F452">
        <f t="shared" si="43"/>
        <v>1</v>
      </c>
      <c r="G452">
        <f t="shared" si="44"/>
        <v>0</v>
      </c>
      <c r="H452" t="str">
        <f t="shared" si="45"/>
        <v>ShowOnProjectSetupWorkflowUtilities</v>
      </c>
      <c r="I452">
        <f t="shared" si="46"/>
        <v>0</v>
      </c>
      <c r="J452" s="12"/>
      <c r="K452">
        <f t="shared" si="47"/>
        <v>0</v>
      </c>
      <c r="L452">
        <v>1</v>
      </c>
      <c r="M452" t="s">
        <v>1167</v>
      </c>
      <c r="N452">
        <v>1</v>
      </c>
      <c r="O452" t="s">
        <v>1167</v>
      </c>
      <c r="P452" t="str">
        <f>IF(ISNA(VLOOKUP(A452, '[1]Columns which need to display'!A$2:A$86, 3, FALSE)), "yes", VLOOKUP(A452, '[1]Columns which need to display'!A$2:D$86, 3, FALSE))</f>
        <v>yes</v>
      </c>
      <c r="Q452" s="5">
        <v>255</v>
      </c>
      <c r="R452" t="str">
        <f>IF(LEFT(C452, 3) = "GEP", "no", "yes")</f>
        <v>yes</v>
      </c>
      <c r="S452" s="11"/>
      <c r="T452" s="15"/>
    </row>
    <row r="453" spans="1:20" x14ac:dyDescent="0.35">
      <c r="A453" s="5" t="s">
        <v>1045</v>
      </c>
      <c r="B453" s="12" t="s">
        <v>1046</v>
      </c>
      <c r="C453" s="12" t="s">
        <v>215</v>
      </c>
      <c r="D453" s="5" t="s">
        <v>21</v>
      </c>
      <c r="E453" s="5">
        <f t="shared" si="42"/>
        <v>2000</v>
      </c>
      <c r="F453">
        <f t="shared" si="43"/>
        <v>0</v>
      </c>
      <c r="G453">
        <f t="shared" si="44"/>
        <v>0</v>
      </c>
      <c r="H453" t="str">
        <f t="shared" si="45"/>
        <v>ShowOnProjectSetupWorkflowUtilities</v>
      </c>
      <c r="I453">
        <f t="shared" si="46"/>
        <v>0</v>
      </c>
      <c r="J453" s="12"/>
      <c r="K453">
        <f t="shared" si="47"/>
        <v>0</v>
      </c>
      <c r="L453">
        <v>1</v>
      </c>
      <c r="M453" t="s">
        <v>1167</v>
      </c>
      <c r="N453">
        <v>1</v>
      </c>
      <c r="O453" t="s">
        <v>1167</v>
      </c>
      <c r="P453" t="str">
        <f>IF(ISNA(VLOOKUP(A453, '[1]Columns which need to display'!A$2:A$86, 3, FALSE)), "yes", VLOOKUP(A453, '[1]Columns which need to display'!A$2:D$86, 3, FALSE))</f>
        <v>yes</v>
      </c>
      <c r="Q453" s="5">
        <v>2000</v>
      </c>
      <c r="R453" t="str">
        <f>IF(LEFT(C453, 3) = "GEP", "no", "yes")</f>
        <v>no</v>
      </c>
      <c r="S453" s="11"/>
      <c r="T453" s="15"/>
    </row>
    <row r="454" spans="1:20" x14ac:dyDescent="0.35">
      <c r="A454" s="5" t="s">
        <v>1047</v>
      </c>
      <c r="B454" s="12" t="s">
        <v>1048</v>
      </c>
      <c r="C454" s="12" t="s">
        <v>1049</v>
      </c>
      <c r="D454" s="5" t="s">
        <v>21</v>
      </c>
      <c r="E454" s="5">
        <f t="shared" si="42"/>
        <v>255</v>
      </c>
      <c r="F454">
        <f t="shared" si="43"/>
        <v>1</v>
      </c>
      <c r="G454">
        <f t="shared" si="44"/>
        <v>0</v>
      </c>
      <c r="H454" t="str">
        <f t="shared" si="45"/>
        <v>ShowOnProjectSetupWorkflowUtilities</v>
      </c>
      <c r="I454">
        <f t="shared" si="46"/>
        <v>0</v>
      </c>
      <c r="J454" s="12"/>
      <c r="K454">
        <f t="shared" si="47"/>
        <v>0</v>
      </c>
      <c r="L454">
        <v>1</v>
      </c>
      <c r="M454" t="s">
        <v>1167</v>
      </c>
      <c r="N454">
        <v>1</v>
      </c>
      <c r="O454" t="s">
        <v>1167</v>
      </c>
      <c r="P454" t="str">
        <f>IF(ISNA(VLOOKUP(A454, '[1]Columns which need to display'!A$2:A$86, 3, FALSE)), "yes", VLOOKUP(A454, '[1]Columns which need to display'!A$2:D$86, 3, FALSE))</f>
        <v>yes</v>
      </c>
      <c r="Q454" s="5">
        <v>255</v>
      </c>
      <c r="R454" t="str">
        <f>IF(LEFT(C454, 3) = "GEP", "no", "yes")</f>
        <v>yes</v>
      </c>
      <c r="S454" s="18"/>
      <c r="T454" s="15"/>
    </row>
    <row r="455" spans="1:20" x14ac:dyDescent="0.35">
      <c r="A455" s="5" t="s">
        <v>1050</v>
      </c>
      <c r="B455" s="12" t="s">
        <v>1051</v>
      </c>
      <c r="C455" s="12" t="s">
        <v>1049</v>
      </c>
      <c r="D455" s="5" t="s">
        <v>21</v>
      </c>
      <c r="E455" s="5">
        <f t="shared" si="42"/>
        <v>255</v>
      </c>
      <c r="F455">
        <f t="shared" si="43"/>
        <v>1</v>
      </c>
      <c r="G455">
        <f t="shared" si="44"/>
        <v>0</v>
      </c>
      <c r="H455" t="str">
        <f t="shared" si="45"/>
        <v>ShowOnProjectSetupWorkflowUtilities</v>
      </c>
      <c r="I455">
        <f t="shared" si="46"/>
        <v>0</v>
      </c>
      <c r="J455" s="12"/>
      <c r="K455">
        <f t="shared" si="47"/>
        <v>0</v>
      </c>
      <c r="L455">
        <v>1</v>
      </c>
      <c r="M455" t="s">
        <v>1167</v>
      </c>
      <c r="N455">
        <v>1</v>
      </c>
      <c r="O455" t="s">
        <v>1167</v>
      </c>
      <c r="P455" t="str">
        <f>IF(ISNA(VLOOKUP(A455, '[1]Columns which need to display'!A$2:A$86, 3, FALSE)), "yes", VLOOKUP(A455, '[1]Columns which need to display'!A$2:D$86, 3, FALSE))</f>
        <v>yes</v>
      </c>
      <c r="Q455" s="5">
        <v>255</v>
      </c>
      <c r="R455" t="str">
        <f>IF(LEFT(C455, 3) = "GEP", "no", "yes")</f>
        <v>yes</v>
      </c>
      <c r="S455" s="18"/>
      <c r="T455" s="15"/>
    </row>
    <row r="456" spans="1:20" x14ac:dyDescent="0.35">
      <c r="A456" s="5" t="s">
        <v>1052</v>
      </c>
      <c r="B456" s="12" t="s">
        <v>1053</v>
      </c>
      <c r="C456" s="12" t="s">
        <v>1049</v>
      </c>
      <c r="D456" s="5" t="s">
        <v>21</v>
      </c>
      <c r="E456" s="5">
        <f t="shared" si="42"/>
        <v>255</v>
      </c>
      <c r="F456">
        <f t="shared" si="43"/>
        <v>1</v>
      </c>
      <c r="G456">
        <f t="shared" si="44"/>
        <v>0</v>
      </c>
      <c r="H456" t="str">
        <f t="shared" si="45"/>
        <v>ShowOnProjectSetupWorkflowUtilities</v>
      </c>
      <c r="I456">
        <f t="shared" si="46"/>
        <v>0</v>
      </c>
      <c r="J456" s="12"/>
      <c r="K456">
        <f t="shared" si="47"/>
        <v>0</v>
      </c>
      <c r="L456">
        <v>1</v>
      </c>
      <c r="M456" t="s">
        <v>1167</v>
      </c>
      <c r="N456">
        <v>1</v>
      </c>
      <c r="O456" t="s">
        <v>1167</v>
      </c>
      <c r="P456" t="str">
        <f>IF(ISNA(VLOOKUP(A456, '[1]Columns which need to display'!A$2:A$86, 3, FALSE)), "yes", VLOOKUP(A456, '[1]Columns which need to display'!A$2:D$86, 3, FALSE))</f>
        <v>yes</v>
      </c>
      <c r="Q456" s="5">
        <v>255</v>
      </c>
      <c r="R456" t="str">
        <f>IF(LEFT(C456, 3) = "GEP", "no", "yes")</f>
        <v>yes</v>
      </c>
      <c r="S456" s="18"/>
      <c r="T456" s="15"/>
    </row>
    <row r="457" spans="1:20" x14ac:dyDescent="0.35">
      <c r="A457" s="5" t="s">
        <v>1054</v>
      </c>
      <c r="B457" s="12" t="s">
        <v>1055</v>
      </c>
      <c r="C457" s="12" t="s">
        <v>1049</v>
      </c>
      <c r="D457" s="5" t="s">
        <v>21</v>
      </c>
      <c r="E457" s="5">
        <f t="shared" si="42"/>
        <v>255</v>
      </c>
      <c r="F457">
        <f t="shared" si="43"/>
        <v>1</v>
      </c>
      <c r="G457">
        <f t="shared" si="44"/>
        <v>0</v>
      </c>
      <c r="H457" t="str">
        <f t="shared" si="45"/>
        <v>ShowOnProjectSetupWorkflowUtilities</v>
      </c>
      <c r="I457">
        <f t="shared" si="46"/>
        <v>0</v>
      </c>
      <c r="J457" s="12"/>
      <c r="K457">
        <f t="shared" si="47"/>
        <v>0</v>
      </c>
      <c r="L457">
        <v>1</v>
      </c>
      <c r="M457" t="s">
        <v>1167</v>
      </c>
      <c r="N457">
        <v>1</v>
      </c>
      <c r="O457" t="s">
        <v>1167</v>
      </c>
      <c r="P457" t="str">
        <f>IF(ISNA(VLOOKUP(A457, '[1]Columns which need to display'!A$2:A$86, 3, FALSE)), "yes", VLOOKUP(A457, '[1]Columns which need to display'!A$2:D$86, 3, FALSE))</f>
        <v>yes</v>
      </c>
      <c r="Q457" s="5">
        <v>255</v>
      </c>
      <c r="R457" t="str">
        <f>IF(LEFT(C457, 3) = "GEP", "no", "yes")</f>
        <v>yes</v>
      </c>
      <c r="S457" s="18"/>
      <c r="T457" s="15"/>
    </row>
    <row r="458" spans="1:20" x14ac:dyDescent="0.35">
      <c r="A458" s="5" t="s">
        <v>1056</v>
      </c>
      <c r="B458" s="12" t="s">
        <v>1057</v>
      </c>
      <c r="C458" s="12" t="s">
        <v>1049</v>
      </c>
      <c r="D458" s="5" t="s">
        <v>21</v>
      </c>
      <c r="E458" s="5">
        <f t="shared" si="42"/>
        <v>255</v>
      </c>
      <c r="F458">
        <f t="shared" si="43"/>
        <v>1</v>
      </c>
      <c r="G458">
        <f t="shared" si="44"/>
        <v>0</v>
      </c>
      <c r="H458" t="str">
        <f t="shared" si="45"/>
        <v>ShowOnProjectSetupWorkflowUtilities</v>
      </c>
      <c r="I458">
        <f t="shared" si="46"/>
        <v>0</v>
      </c>
      <c r="J458" s="12"/>
      <c r="K458">
        <f t="shared" si="47"/>
        <v>0</v>
      </c>
      <c r="L458">
        <v>1</v>
      </c>
      <c r="M458" t="s">
        <v>1167</v>
      </c>
      <c r="N458">
        <v>1</v>
      </c>
      <c r="O458" t="s">
        <v>1167</v>
      </c>
      <c r="P458" t="str">
        <f>IF(ISNA(VLOOKUP(A458, '[1]Columns which need to display'!A$2:A$86, 3, FALSE)), "yes", VLOOKUP(A458, '[1]Columns which need to display'!A$2:D$86, 3, FALSE))</f>
        <v>yes</v>
      </c>
      <c r="Q458" s="5">
        <v>255</v>
      </c>
      <c r="R458" t="str">
        <f>IF(LEFT(C458, 3) = "GEP", "no", "yes")</f>
        <v>yes</v>
      </c>
      <c r="S458" s="18"/>
      <c r="T458" s="15"/>
    </row>
    <row r="459" spans="1:20" x14ac:dyDescent="0.35">
      <c r="A459" s="5" t="s">
        <v>1058</v>
      </c>
      <c r="B459" s="12" t="s">
        <v>1059</v>
      </c>
      <c r="C459" s="12" t="s">
        <v>1049</v>
      </c>
      <c r="D459" s="5" t="s">
        <v>58</v>
      </c>
      <c r="E459" s="5">
        <f t="shared" si="42"/>
        <v>0</v>
      </c>
      <c r="F459">
        <f t="shared" si="43"/>
        <v>1</v>
      </c>
      <c r="G459">
        <f t="shared" si="44"/>
        <v>0</v>
      </c>
      <c r="H459" t="str">
        <f t="shared" si="45"/>
        <v>ShowOnProjectSetupWorkflowUtilities</v>
      </c>
      <c r="I459">
        <f t="shared" si="46"/>
        <v>0</v>
      </c>
      <c r="J459" s="12"/>
      <c r="K459">
        <f t="shared" si="47"/>
        <v>0</v>
      </c>
      <c r="L459">
        <v>1</v>
      </c>
      <c r="M459" t="s">
        <v>1167</v>
      </c>
      <c r="N459">
        <v>1</v>
      </c>
      <c r="O459" t="s">
        <v>1167</v>
      </c>
      <c r="P459" t="str">
        <f>IF(ISNA(VLOOKUP(A459, '[1]Columns which need to display'!A$2:A$86, 3, FALSE)), "yes", VLOOKUP(A459, '[1]Columns which need to display'!A$2:D$86, 3, FALSE))</f>
        <v>yes</v>
      </c>
      <c r="Q459" s="5"/>
      <c r="R459" t="str">
        <f>IF(LEFT(C459, 3) = "GEP", "no", "yes")</f>
        <v>yes</v>
      </c>
      <c r="S459" s="18"/>
      <c r="T459" s="15"/>
    </row>
    <row r="460" spans="1:20" x14ac:dyDescent="0.35">
      <c r="A460" s="5" t="s">
        <v>1060</v>
      </c>
      <c r="B460" s="12" t="s">
        <v>1061</v>
      </c>
      <c r="C460" s="12" t="s">
        <v>1049</v>
      </c>
      <c r="D460" s="5" t="s">
        <v>58</v>
      </c>
      <c r="E460" s="5">
        <f t="shared" si="42"/>
        <v>0</v>
      </c>
      <c r="F460">
        <f t="shared" si="43"/>
        <v>1</v>
      </c>
      <c r="G460">
        <f t="shared" si="44"/>
        <v>0</v>
      </c>
      <c r="H460" t="str">
        <f t="shared" si="45"/>
        <v>ShowOnProjectSetupWorkflowUtilities</v>
      </c>
      <c r="I460">
        <f t="shared" si="46"/>
        <v>0</v>
      </c>
      <c r="J460" s="12"/>
      <c r="K460">
        <f t="shared" si="47"/>
        <v>0</v>
      </c>
      <c r="L460">
        <v>1</v>
      </c>
      <c r="M460" t="s">
        <v>1167</v>
      </c>
      <c r="N460">
        <v>1</v>
      </c>
      <c r="O460" t="s">
        <v>1167</v>
      </c>
      <c r="P460" t="str">
        <f>IF(ISNA(VLOOKUP(A460, '[1]Columns which need to display'!A$2:A$86, 3, FALSE)), "yes", VLOOKUP(A460, '[1]Columns which need to display'!A$2:D$86, 3, FALSE))</f>
        <v>yes</v>
      </c>
      <c r="Q460" s="5"/>
      <c r="R460" t="str">
        <f>IF(LEFT(C460, 3) = "GEP", "no", "yes")</f>
        <v>yes</v>
      </c>
      <c r="S460" s="18"/>
      <c r="T460" s="15"/>
    </row>
    <row r="461" spans="1:20" x14ac:dyDescent="0.35">
      <c r="A461" s="5" t="s">
        <v>1062</v>
      </c>
      <c r="B461" s="12" t="s">
        <v>1063</v>
      </c>
      <c r="C461" s="12" t="s">
        <v>1049</v>
      </c>
      <c r="D461" s="5" t="s">
        <v>21</v>
      </c>
      <c r="E461" s="5">
        <f t="shared" si="42"/>
        <v>255</v>
      </c>
      <c r="F461">
        <f t="shared" si="43"/>
        <v>1</v>
      </c>
      <c r="G461">
        <f t="shared" si="44"/>
        <v>0</v>
      </c>
      <c r="H461" t="str">
        <f t="shared" si="45"/>
        <v>ShowOnProjectSetupWorkflowUtilities</v>
      </c>
      <c r="I461">
        <f t="shared" si="46"/>
        <v>0</v>
      </c>
      <c r="J461" s="12"/>
      <c r="K461">
        <f t="shared" si="47"/>
        <v>0</v>
      </c>
      <c r="L461">
        <v>1</v>
      </c>
      <c r="M461" t="s">
        <v>1167</v>
      </c>
      <c r="N461">
        <v>1</v>
      </c>
      <c r="O461" t="s">
        <v>1167</v>
      </c>
      <c r="P461" t="str">
        <f>IF(ISNA(VLOOKUP(A461, '[1]Columns which need to display'!A$2:A$86, 3, FALSE)), "yes", VLOOKUP(A461, '[1]Columns which need to display'!A$2:D$86, 3, FALSE))</f>
        <v>yes</v>
      </c>
      <c r="Q461" s="5">
        <v>255</v>
      </c>
      <c r="R461" t="str">
        <f>IF(LEFT(C461, 3) = "GEP", "no", "yes")</f>
        <v>yes</v>
      </c>
      <c r="S461" s="18"/>
      <c r="T461" s="15"/>
    </row>
    <row r="462" spans="1:20" x14ac:dyDescent="0.35">
      <c r="A462" s="5" t="s">
        <v>1064</v>
      </c>
      <c r="B462" s="16" t="s">
        <v>1065</v>
      </c>
      <c r="C462" s="12" t="s">
        <v>1049</v>
      </c>
      <c r="D462" s="5" t="s">
        <v>76</v>
      </c>
      <c r="E462" s="5">
        <f t="shared" si="42"/>
        <v>0</v>
      </c>
      <c r="F462">
        <f t="shared" si="43"/>
        <v>1</v>
      </c>
      <c r="G462">
        <f t="shared" si="44"/>
        <v>0</v>
      </c>
      <c r="H462" t="str">
        <f t="shared" si="45"/>
        <v>ShowOnProjectSetupWorkflowUtilities</v>
      </c>
      <c r="I462">
        <f t="shared" si="46"/>
        <v>0</v>
      </c>
      <c r="J462" s="12"/>
      <c r="K462">
        <f t="shared" si="47"/>
        <v>0</v>
      </c>
      <c r="L462">
        <v>1</v>
      </c>
      <c r="M462" t="s">
        <v>1167</v>
      </c>
      <c r="N462">
        <v>1</v>
      </c>
      <c r="O462" t="s">
        <v>1167</v>
      </c>
      <c r="P462" t="str">
        <f>IF(ISNA(VLOOKUP(A462, '[1]Columns which need to display'!A$2:A$86, 3, FALSE)), "yes", VLOOKUP(A462, '[1]Columns which need to display'!A$2:D$86, 3, FALSE))</f>
        <v>yes</v>
      </c>
      <c r="Q462" s="5"/>
      <c r="R462" t="str">
        <f>IF(LEFT(C462, 3) = "GEP", "no", "yes")</f>
        <v>yes</v>
      </c>
      <c r="S462" s="18"/>
      <c r="T462" s="15"/>
    </row>
    <row r="463" spans="1:20" x14ac:dyDescent="0.35">
      <c r="A463" s="5" t="s">
        <v>1066</v>
      </c>
      <c r="B463" s="12" t="s">
        <v>1067</v>
      </c>
      <c r="C463" s="12" t="s">
        <v>1049</v>
      </c>
      <c r="D463" s="5" t="s">
        <v>21</v>
      </c>
      <c r="E463" s="5">
        <f t="shared" si="42"/>
        <v>255</v>
      </c>
      <c r="F463">
        <f t="shared" si="43"/>
        <v>1</v>
      </c>
      <c r="G463">
        <f t="shared" si="44"/>
        <v>0</v>
      </c>
      <c r="H463" t="str">
        <f t="shared" si="45"/>
        <v>ShowOnProjectSetupWorkflowUtilities</v>
      </c>
      <c r="I463">
        <f t="shared" si="46"/>
        <v>0</v>
      </c>
      <c r="J463" s="12"/>
      <c r="K463">
        <f t="shared" si="47"/>
        <v>0</v>
      </c>
      <c r="L463">
        <v>1</v>
      </c>
      <c r="M463" t="s">
        <v>1167</v>
      </c>
      <c r="N463">
        <v>1</v>
      </c>
      <c r="O463" t="s">
        <v>1167</v>
      </c>
      <c r="P463" t="str">
        <f>IF(ISNA(VLOOKUP(A463, '[1]Columns which need to display'!A$2:A$86, 3, FALSE)), "yes", VLOOKUP(A463, '[1]Columns which need to display'!A$2:D$86, 3, FALSE))</f>
        <v>yes</v>
      </c>
      <c r="Q463" s="5">
        <v>255</v>
      </c>
      <c r="R463" t="str">
        <f>IF(LEFT(C463, 3) = "GEP", "no", "yes")</f>
        <v>yes</v>
      </c>
      <c r="S463" s="18"/>
      <c r="T463" s="15"/>
    </row>
    <row r="464" spans="1:20" x14ac:dyDescent="0.35">
      <c r="A464" s="5" t="s">
        <v>1068</v>
      </c>
      <c r="B464" s="12" t="s">
        <v>1069</v>
      </c>
      <c r="C464" s="12" t="s">
        <v>1070</v>
      </c>
      <c r="D464" s="5" t="s">
        <v>21</v>
      </c>
      <c r="E464" s="5">
        <f t="shared" si="42"/>
        <v>255</v>
      </c>
      <c r="F464">
        <f t="shared" si="43"/>
        <v>1</v>
      </c>
      <c r="G464">
        <f t="shared" si="44"/>
        <v>0</v>
      </c>
      <c r="H464" t="str">
        <f t="shared" si="45"/>
        <v>ShowOnProjectSetupWorkflowUtilities</v>
      </c>
      <c r="I464">
        <f t="shared" si="46"/>
        <v>0</v>
      </c>
      <c r="J464" s="12"/>
      <c r="K464">
        <f t="shared" si="47"/>
        <v>0</v>
      </c>
      <c r="L464">
        <v>1</v>
      </c>
      <c r="M464" t="s">
        <v>1167</v>
      </c>
      <c r="N464">
        <v>1</v>
      </c>
      <c r="O464" t="s">
        <v>1167</v>
      </c>
      <c r="P464" t="str">
        <f>IF(ISNA(VLOOKUP(A464, '[1]Columns which need to display'!A$2:A$86, 3, FALSE)), "yes", VLOOKUP(A464, '[1]Columns which need to display'!A$2:D$86, 3, FALSE))</f>
        <v>yes</v>
      </c>
      <c r="Q464" s="5">
        <v>255</v>
      </c>
      <c r="R464" t="str">
        <f>IF(LEFT(C464, 3) = "GEP", "no", "yes")</f>
        <v>yes</v>
      </c>
      <c r="S464" s="18"/>
      <c r="T464" s="15"/>
    </row>
    <row r="465" spans="1:20" x14ac:dyDescent="0.35">
      <c r="A465" s="5" t="s">
        <v>1071</v>
      </c>
      <c r="B465" s="12" t="s">
        <v>1072</v>
      </c>
      <c r="C465" s="12" t="s">
        <v>1070</v>
      </c>
      <c r="D465" s="5" t="s">
        <v>21</v>
      </c>
      <c r="E465" s="5">
        <f t="shared" si="42"/>
        <v>255</v>
      </c>
      <c r="F465">
        <f t="shared" si="43"/>
        <v>1</v>
      </c>
      <c r="G465">
        <f t="shared" si="44"/>
        <v>0</v>
      </c>
      <c r="H465" t="str">
        <f t="shared" si="45"/>
        <v>ShowOnProjectSetupWorkflowUtilities</v>
      </c>
      <c r="I465">
        <f t="shared" si="46"/>
        <v>0</v>
      </c>
      <c r="J465" s="12"/>
      <c r="K465">
        <f t="shared" si="47"/>
        <v>0</v>
      </c>
      <c r="L465">
        <v>1</v>
      </c>
      <c r="M465" t="s">
        <v>1167</v>
      </c>
      <c r="N465">
        <v>1</v>
      </c>
      <c r="O465" t="s">
        <v>1167</v>
      </c>
      <c r="P465" t="str">
        <f>IF(ISNA(VLOOKUP(A465, '[1]Columns which need to display'!A$2:A$86, 3, FALSE)), "yes", VLOOKUP(A465, '[1]Columns which need to display'!A$2:D$86, 3, FALSE))</f>
        <v>yes</v>
      </c>
      <c r="Q465" s="5">
        <v>255</v>
      </c>
      <c r="R465" t="str">
        <f>IF(LEFT(C465, 3) = "GEP", "no", "yes")</f>
        <v>yes</v>
      </c>
      <c r="S465" s="18"/>
      <c r="T465" s="15"/>
    </row>
    <row r="466" spans="1:20" x14ac:dyDescent="0.35">
      <c r="A466" s="5" t="s">
        <v>1073</v>
      </c>
      <c r="B466" s="12" t="s">
        <v>1074</v>
      </c>
      <c r="C466" s="12" t="s">
        <v>1070</v>
      </c>
      <c r="D466" s="5" t="s">
        <v>21</v>
      </c>
      <c r="E466" s="5">
        <f t="shared" si="42"/>
        <v>255</v>
      </c>
      <c r="F466">
        <f t="shared" si="43"/>
        <v>1</v>
      </c>
      <c r="G466">
        <f t="shared" si="44"/>
        <v>0</v>
      </c>
      <c r="H466" t="str">
        <f t="shared" si="45"/>
        <v>ShowOnProjectSetupWorkflowUtilities</v>
      </c>
      <c r="I466">
        <f t="shared" si="46"/>
        <v>0</v>
      </c>
      <c r="J466" s="12"/>
      <c r="K466">
        <f t="shared" si="47"/>
        <v>0</v>
      </c>
      <c r="L466">
        <v>1</v>
      </c>
      <c r="M466" t="s">
        <v>1167</v>
      </c>
      <c r="N466">
        <v>1</v>
      </c>
      <c r="O466" t="s">
        <v>1167</v>
      </c>
      <c r="P466" t="str">
        <f>IF(ISNA(VLOOKUP(A466, '[1]Columns which need to display'!A$2:A$86, 3, FALSE)), "yes", VLOOKUP(A466, '[1]Columns which need to display'!A$2:D$86, 3, FALSE))</f>
        <v>yes</v>
      </c>
      <c r="Q466" s="5">
        <v>255</v>
      </c>
      <c r="R466" t="str">
        <f>IF(LEFT(C466, 3) = "GEP", "no", "yes")</f>
        <v>yes</v>
      </c>
      <c r="S466" s="18"/>
      <c r="T466" s="15"/>
    </row>
    <row r="467" spans="1:20" x14ac:dyDescent="0.35">
      <c r="A467" s="5" t="s">
        <v>1075</v>
      </c>
      <c r="B467" s="12" t="s">
        <v>1076</v>
      </c>
      <c r="C467" s="12" t="s">
        <v>1070</v>
      </c>
      <c r="D467" s="5" t="s">
        <v>21</v>
      </c>
      <c r="E467" s="5">
        <f t="shared" si="42"/>
        <v>255</v>
      </c>
      <c r="F467">
        <f t="shared" si="43"/>
        <v>1</v>
      </c>
      <c r="G467">
        <f t="shared" si="44"/>
        <v>0</v>
      </c>
      <c r="H467" t="str">
        <f t="shared" si="45"/>
        <v>ShowOnProjectSetupWorkflowUtilities</v>
      </c>
      <c r="I467">
        <f t="shared" si="46"/>
        <v>0</v>
      </c>
      <c r="J467" s="12"/>
      <c r="K467">
        <f t="shared" si="47"/>
        <v>0</v>
      </c>
      <c r="L467">
        <v>1</v>
      </c>
      <c r="M467" t="s">
        <v>1167</v>
      </c>
      <c r="N467">
        <v>1</v>
      </c>
      <c r="O467" t="s">
        <v>1167</v>
      </c>
      <c r="P467" t="str">
        <f>IF(ISNA(VLOOKUP(A467, '[1]Columns which need to display'!A$2:A$86, 3, FALSE)), "yes", VLOOKUP(A467, '[1]Columns which need to display'!A$2:D$86, 3, FALSE))</f>
        <v>yes</v>
      </c>
      <c r="Q467" s="5">
        <v>255</v>
      </c>
      <c r="R467" t="str">
        <f>IF(LEFT(C467, 3) = "GEP", "no", "yes")</f>
        <v>yes</v>
      </c>
      <c r="S467" s="18"/>
      <c r="T467" s="15"/>
    </row>
    <row r="468" spans="1:20" x14ac:dyDescent="0.35">
      <c r="A468" s="5" t="s">
        <v>1077</v>
      </c>
      <c r="B468" s="12" t="s">
        <v>1078</v>
      </c>
      <c r="C468" s="12" t="s">
        <v>1070</v>
      </c>
      <c r="D468" s="5" t="s">
        <v>21</v>
      </c>
      <c r="E468" s="5">
        <f t="shared" si="42"/>
        <v>255</v>
      </c>
      <c r="F468">
        <f t="shared" si="43"/>
        <v>1</v>
      </c>
      <c r="G468">
        <f t="shared" si="44"/>
        <v>0</v>
      </c>
      <c r="H468" t="str">
        <f t="shared" si="45"/>
        <v>ShowOnProjectSetupWorkflowUtilities</v>
      </c>
      <c r="I468">
        <f t="shared" si="46"/>
        <v>0</v>
      </c>
      <c r="J468" s="12"/>
      <c r="K468">
        <f t="shared" si="47"/>
        <v>0</v>
      </c>
      <c r="L468">
        <v>1</v>
      </c>
      <c r="M468" t="s">
        <v>1167</v>
      </c>
      <c r="N468">
        <v>1</v>
      </c>
      <c r="O468" t="s">
        <v>1167</v>
      </c>
      <c r="P468" t="str">
        <f>IF(ISNA(VLOOKUP(A468, '[1]Columns which need to display'!A$2:A$86, 3, FALSE)), "yes", VLOOKUP(A468, '[1]Columns which need to display'!A$2:D$86, 3, FALSE))</f>
        <v>yes</v>
      </c>
      <c r="Q468" s="5">
        <v>255</v>
      </c>
      <c r="R468" t="str">
        <f>IF(LEFT(C468, 3) = "GEP", "no", "yes")</f>
        <v>yes</v>
      </c>
      <c r="S468" s="18"/>
      <c r="T468" s="15"/>
    </row>
    <row r="469" spans="1:20" x14ac:dyDescent="0.35">
      <c r="A469" s="5" t="s">
        <v>1079</v>
      </c>
      <c r="B469" s="12" t="s">
        <v>1080</v>
      </c>
      <c r="C469" s="12" t="s">
        <v>1070</v>
      </c>
      <c r="D469" s="5" t="s">
        <v>58</v>
      </c>
      <c r="E469" s="5">
        <f t="shared" si="42"/>
        <v>0</v>
      </c>
      <c r="F469">
        <f t="shared" si="43"/>
        <v>1</v>
      </c>
      <c r="G469">
        <f t="shared" si="44"/>
        <v>0</v>
      </c>
      <c r="H469" t="str">
        <f t="shared" si="45"/>
        <v>ShowOnProjectSetupWorkflowUtilities</v>
      </c>
      <c r="I469">
        <f t="shared" si="46"/>
        <v>0</v>
      </c>
      <c r="J469" s="12"/>
      <c r="K469">
        <f t="shared" si="47"/>
        <v>0</v>
      </c>
      <c r="L469">
        <v>1</v>
      </c>
      <c r="M469" t="s">
        <v>1167</v>
      </c>
      <c r="N469">
        <v>1</v>
      </c>
      <c r="O469" t="s">
        <v>1167</v>
      </c>
      <c r="P469" t="str">
        <f>IF(ISNA(VLOOKUP(A469, '[1]Columns which need to display'!A$2:A$86, 3, FALSE)), "yes", VLOOKUP(A469, '[1]Columns which need to display'!A$2:D$86, 3, FALSE))</f>
        <v>yes</v>
      </c>
      <c r="Q469" s="5"/>
      <c r="R469" t="str">
        <f>IF(LEFT(C469, 3) = "GEP", "no", "yes")</f>
        <v>yes</v>
      </c>
      <c r="S469" s="18"/>
      <c r="T469" s="15"/>
    </row>
    <row r="470" spans="1:20" x14ac:dyDescent="0.35">
      <c r="A470" s="5" t="s">
        <v>1081</v>
      </c>
      <c r="B470" s="16" t="s">
        <v>1082</v>
      </c>
      <c r="C470" s="12" t="s">
        <v>1070</v>
      </c>
      <c r="D470" s="5" t="s">
        <v>76</v>
      </c>
      <c r="E470" s="5">
        <f t="shared" si="42"/>
        <v>0</v>
      </c>
      <c r="F470">
        <f t="shared" si="43"/>
        <v>1</v>
      </c>
      <c r="G470">
        <f t="shared" si="44"/>
        <v>0</v>
      </c>
      <c r="H470" t="str">
        <f t="shared" si="45"/>
        <v>ShowOnProjectSetupWorkflowUtilities</v>
      </c>
      <c r="I470">
        <f t="shared" si="46"/>
        <v>0</v>
      </c>
      <c r="J470" s="12"/>
      <c r="K470">
        <f t="shared" si="47"/>
        <v>0</v>
      </c>
      <c r="L470">
        <v>1</v>
      </c>
      <c r="M470" t="s">
        <v>1167</v>
      </c>
      <c r="N470">
        <v>1</v>
      </c>
      <c r="O470" t="s">
        <v>1167</v>
      </c>
      <c r="P470" t="str">
        <f>IF(ISNA(VLOOKUP(A470, '[1]Columns which need to display'!A$2:A$86, 3, FALSE)), "yes", VLOOKUP(A470, '[1]Columns which need to display'!A$2:D$86, 3, FALSE))</f>
        <v>yes</v>
      </c>
      <c r="Q470" s="5"/>
      <c r="R470" t="str">
        <f>IF(LEFT(C470, 3) = "GEP", "no", "yes")</f>
        <v>yes</v>
      </c>
      <c r="S470" s="18"/>
      <c r="T470" s="15"/>
    </row>
    <row r="471" spans="1:20" x14ac:dyDescent="0.35">
      <c r="A471" s="5" t="s">
        <v>1083</v>
      </c>
      <c r="B471" s="16" t="s">
        <v>1084</v>
      </c>
      <c r="C471" s="12" t="s">
        <v>1070</v>
      </c>
      <c r="D471" s="5" t="s">
        <v>76</v>
      </c>
      <c r="E471" s="5">
        <f t="shared" si="42"/>
        <v>0</v>
      </c>
      <c r="F471">
        <f t="shared" si="43"/>
        <v>1</v>
      </c>
      <c r="G471">
        <f t="shared" si="44"/>
        <v>0</v>
      </c>
      <c r="H471" t="str">
        <f t="shared" si="45"/>
        <v>ShowOnProjectSetupWorkflowUtilities</v>
      </c>
      <c r="I471">
        <f t="shared" si="46"/>
        <v>0</v>
      </c>
      <c r="J471" s="12"/>
      <c r="K471">
        <f t="shared" si="47"/>
        <v>0</v>
      </c>
      <c r="L471">
        <v>1</v>
      </c>
      <c r="M471" t="s">
        <v>1167</v>
      </c>
      <c r="N471">
        <v>1</v>
      </c>
      <c r="O471" t="s">
        <v>1167</v>
      </c>
      <c r="P471" t="str">
        <f>IF(ISNA(VLOOKUP(A471, '[1]Columns which need to display'!A$2:A$86, 3, FALSE)), "yes", VLOOKUP(A471, '[1]Columns which need to display'!A$2:D$86, 3, FALSE))</f>
        <v>yes</v>
      </c>
      <c r="Q471" s="5"/>
      <c r="R471" t="str">
        <f>IF(LEFT(C471, 3) = "GEP", "no", "yes")</f>
        <v>yes</v>
      </c>
      <c r="S471" s="18"/>
      <c r="T471" s="15"/>
    </row>
    <row r="472" spans="1:20" x14ac:dyDescent="0.35">
      <c r="A472" s="5" t="s">
        <v>1085</v>
      </c>
      <c r="B472" s="12" t="s">
        <v>1086</v>
      </c>
      <c r="C472" s="12" t="s">
        <v>1070</v>
      </c>
      <c r="D472" s="5" t="s">
        <v>76</v>
      </c>
      <c r="E472" s="5">
        <f t="shared" si="42"/>
        <v>0</v>
      </c>
      <c r="F472">
        <f t="shared" si="43"/>
        <v>1</v>
      </c>
      <c r="G472">
        <f t="shared" si="44"/>
        <v>0</v>
      </c>
      <c r="H472" t="str">
        <f t="shared" si="45"/>
        <v>ShowOnProjectSetupWorkflowUtilities</v>
      </c>
      <c r="I472">
        <f t="shared" si="46"/>
        <v>0</v>
      </c>
      <c r="J472" s="12"/>
      <c r="K472">
        <f t="shared" si="47"/>
        <v>0</v>
      </c>
      <c r="L472">
        <v>1</v>
      </c>
      <c r="M472" t="s">
        <v>1167</v>
      </c>
      <c r="N472">
        <v>1</v>
      </c>
      <c r="O472" t="s">
        <v>1167</v>
      </c>
      <c r="P472" t="str">
        <f>IF(ISNA(VLOOKUP(A472, '[1]Columns which need to display'!A$2:A$86, 3, FALSE)), "yes", VLOOKUP(A472, '[1]Columns which need to display'!A$2:D$86, 3, FALSE))</f>
        <v>yes</v>
      </c>
      <c r="Q472" s="5"/>
      <c r="R472" t="str">
        <f>IF(LEFT(C472, 3) = "GEP", "no", "yes")</f>
        <v>yes</v>
      </c>
      <c r="S472" s="18"/>
      <c r="T472" s="15"/>
    </row>
    <row r="473" spans="1:20" x14ac:dyDescent="0.35">
      <c r="A473" s="5" t="s">
        <v>1087</v>
      </c>
      <c r="B473" s="12" t="s">
        <v>1088</v>
      </c>
      <c r="C473" s="12" t="s">
        <v>1070</v>
      </c>
      <c r="D473" s="5" t="s">
        <v>21</v>
      </c>
      <c r="E473" s="5">
        <f t="shared" si="42"/>
        <v>255</v>
      </c>
      <c r="F473">
        <f t="shared" si="43"/>
        <v>1</v>
      </c>
      <c r="G473">
        <f t="shared" si="44"/>
        <v>0</v>
      </c>
      <c r="H473" t="str">
        <f t="shared" si="45"/>
        <v>ShowOnProjectSetupWorkflowUtilities</v>
      </c>
      <c r="I473">
        <f t="shared" si="46"/>
        <v>0</v>
      </c>
      <c r="J473" s="12"/>
      <c r="K473">
        <f t="shared" si="47"/>
        <v>0</v>
      </c>
      <c r="L473">
        <v>1</v>
      </c>
      <c r="M473" t="s">
        <v>1167</v>
      </c>
      <c r="N473">
        <v>1</v>
      </c>
      <c r="O473" t="s">
        <v>1167</v>
      </c>
      <c r="P473" t="str">
        <f>IF(ISNA(VLOOKUP(A473, '[1]Columns which need to display'!A$2:A$86, 3, FALSE)), "yes", VLOOKUP(A473, '[1]Columns which need to display'!A$2:D$86, 3, FALSE))</f>
        <v>yes</v>
      </c>
      <c r="Q473" s="5">
        <v>255</v>
      </c>
      <c r="R473" t="str">
        <f>IF(LEFT(C473, 3) = "GEP", "no", "yes")</f>
        <v>yes</v>
      </c>
      <c r="S473" s="18"/>
      <c r="T473" s="15"/>
    </row>
    <row r="474" spans="1:20" x14ac:dyDescent="0.35">
      <c r="A474" s="5" t="s">
        <v>1089</v>
      </c>
      <c r="C474" s="12" t="s">
        <v>1090</v>
      </c>
      <c r="D474" s="20" t="s">
        <v>184</v>
      </c>
      <c r="E474" s="5">
        <f t="shared" si="42"/>
        <v>0</v>
      </c>
      <c r="F474">
        <f t="shared" si="43"/>
        <v>0</v>
      </c>
      <c r="G474">
        <f t="shared" si="44"/>
        <v>0</v>
      </c>
      <c r="H474" t="str">
        <f t="shared" si="45"/>
        <v>HideEverywhere</v>
      </c>
      <c r="I474">
        <f t="shared" si="46"/>
        <v>0</v>
      </c>
      <c r="J474" s="12" t="s">
        <v>1091</v>
      </c>
      <c r="K474">
        <f t="shared" si="47"/>
        <v>0</v>
      </c>
      <c r="L474">
        <v>1</v>
      </c>
      <c r="M474" t="s">
        <v>1167</v>
      </c>
      <c r="N474">
        <v>1</v>
      </c>
      <c r="O474" t="s">
        <v>1167</v>
      </c>
      <c r="P474" t="str">
        <f>IF(ISNA(VLOOKUP(A474, '[1]Columns which need to display'!A$2:A$86, 3, FALSE)), "yes", VLOOKUP(A474, '[1]Columns which need to display'!A$2:D$86, 3, FALSE))</f>
        <v>no</v>
      </c>
      <c r="Q474" s="18"/>
      <c r="R474" t="str">
        <f>IF(LEFT(C474, 3) = "GEP", "no", "yes")</f>
        <v>no</v>
      </c>
      <c r="S474" s="18"/>
    </row>
    <row r="475" spans="1:20" x14ac:dyDescent="0.35">
      <c r="A475" s="5" t="s">
        <v>1092</v>
      </c>
      <c r="B475" s="21"/>
      <c r="C475" s="14" t="s">
        <v>1090</v>
      </c>
      <c r="D475" s="20" t="s">
        <v>184</v>
      </c>
      <c r="E475" s="5">
        <f t="shared" si="42"/>
        <v>0</v>
      </c>
      <c r="F475">
        <f t="shared" si="43"/>
        <v>0</v>
      </c>
      <c r="G475">
        <f t="shared" si="44"/>
        <v>0</v>
      </c>
      <c r="H475" t="str">
        <f t="shared" si="45"/>
        <v>HideEverywhere</v>
      </c>
      <c r="I475">
        <f t="shared" si="46"/>
        <v>0</v>
      </c>
      <c r="J475" s="14" t="s">
        <v>1091</v>
      </c>
      <c r="K475">
        <f t="shared" si="47"/>
        <v>0</v>
      </c>
      <c r="L475">
        <v>1</v>
      </c>
      <c r="M475" t="s">
        <v>1167</v>
      </c>
      <c r="N475">
        <v>1</v>
      </c>
      <c r="O475" t="s">
        <v>1167</v>
      </c>
      <c r="P475" t="str">
        <f>IF(ISNA(VLOOKUP(A475, '[1]Columns which need to display'!A$2:A$86, 3, FALSE)), "yes", VLOOKUP(A475, '[1]Columns which need to display'!A$2:D$86, 3, FALSE))</f>
        <v>no</v>
      </c>
      <c r="Q475" s="18"/>
      <c r="R475" t="str">
        <f>IF(LEFT(C475, 3) = "GEP", "no", "yes")</f>
        <v>no</v>
      </c>
      <c r="S475" s="18"/>
    </row>
    <row r="476" spans="1:20" x14ac:dyDescent="0.35">
      <c r="A476" s="5" t="s">
        <v>1093</v>
      </c>
      <c r="B476" s="21"/>
      <c r="C476" s="14" t="s">
        <v>1090</v>
      </c>
      <c r="D476" s="20" t="s">
        <v>184</v>
      </c>
      <c r="E476" s="5">
        <f t="shared" si="42"/>
        <v>0</v>
      </c>
      <c r="F476">
        <f t="shared" si="43"/>
        <v>0</v>
      </c>
      <c r="G476">
        <f t="shared" si="44"/>
        <v>0</v>
      </c>
      <c r="H476" t="str">
        <f t="shared" si="45"/>
        <v>HideEverywhere</v>
      </c>
      <c r="I476">
        <f t="shared" si="46"/>
        <v>0</v>
      </c>
      <c r="J476" s="14" t="s">
        <v>1091</v>
      </c>
      <c r="K476">
        <f t="shared" si="47"/>
        <v>0</v>
      </c>
      <c r="L476">
        <v>1</v>
      </c>
      <c r="M476" t="s">
        <v>1167</v>
      </c>
      <c r="N476">
        <v>1</v>
      </c>
      <c r="O476" t="s">
        <v>1167</v>
      </c>
      <c r="P476" t="str">
        <f>IF(ISNA(VLOOKUP(A476, '[1]Columns which need to display'!A$2:A$86, 3, FALSE)), "yes", VLOOKUP(A476, '[1]Columns which need to display'!A$2:D$86, 3, FALSE))</f>
        <v>no</v>
      </c>
      <c r="Q476" s="18"/>
      <c r="R476" t="str">
        <f>IF(LEFT(C476, 3) = "GEP", "no", "yes")</f>
        <v>no</v>
      </c>
      <c r="S476" s="18"/>
    </row>
    <row r="477" spans="1:20" x14ac:dyDescent="0.35">
      <c r="A477" s="5" t="s">
        <v>1094</v>
      </c>
      <c r="B477" s="21"/>
      <c r="C477" s="14" t="s">
        <v>1090</v>
      </c>
      <c r="D477" s="20" t="s">
        <v>184</v>
      </c>
      <c r="E477" s="5">
        <f t="shared" si="42"/>
        <v>0</v>
      </c>
      <c r="F477">
        <f t="shared" si="43"/>
        <v>0</v>
      </c>
      <c r="G477">
        <f t="shared" si="44"/>
        <v>0</v>
      </c>
      <c r="H477" t="str">
        <f t="shared" si="45"/>
        <v>HideEverywhere</v>
      </c>
      <c r="I477">
        <f t="shared" si="46"/>
        <v>0</v>
      </c>
      <c r="J477" s="14" t="s">
        <v>1091</v>
      </c>
      <c r="K477">
        <f t="shared" si="47"/>
        <v>0</v>
      </c>
      <c r="L477">
        <v>1</v>
      </c>
      <c r="M477" t="s">
        <v>1167</v>
      </c>
      <c r="N477">
        <v>1</v>
      </c>
      <c r="O477" t="s">
        <v>1167</v>
      </c>
      <c r="P477" t="str">
        <f>IF(ISNA(VLOOKUP(A477, '[1]Columns which need to display'!A$2:A$86, 3, FALSE)), "yes", VLOOKUP(A477, '[1]Columns which need to display'!A$2:D$86, 3, FALSE))</f>
        <v>no</v>
      </c>
      <c r="Q477" s="18"/>
      <c r="R477" t="str">
        <f>IF(LEFT(C477, 3) = "GEP", "no", "yes")</f>
        <v>no</v>
      </c>
      <c r="S477" s="18"/>
    </row>
    <row r="478" spans="1:20" x14ac:dyDescent="0.35">
      <c r="A478" s="5" t="s">
        <v>1095</v>
      </c>
      <c r="B478" s="21"/>
      <c r="C478" s="14" t="s">
        <v>1090</v>
      </c>
      <c r="D478" s="20" t="s">
        <v>184</v>
      </c>
      <c r="E478" s="5">
        <f t="shared" si="42"/>
        <v>0</v>
      </c>
      <c r="F478">
        <f t="shared" si="43"/>
        <v>0</v>
      </c>
      <c r="G478">
        <f t="shared" si="44"/>
        <v>0</v>
      </c>
      <c r="H478" t="str">
        <f t="shared" si="45"/>
        <v>HideEverywhere</v>
      </c>
      <c r="I478">
        <f t="shared" si="46"/>
        <v>0</v>
      </c>
      <c r="J478" s="14" t="s">
        <v>1091</v>
      </c>
      <c r="K478">
        <f t="shared" si="47"/>
        <v>0</v>
      </c>
      <c r="L478">
        <v>1</v>
      </c>
      <c r="M478" t="s">
        <v>1167</v>
      </c>
      <c r="N478">
        <v>1</v>
      </c>
      <c r="O478" t="s">
        <v>1167</v>
      </c>
      <c r="P478" t="str">
        <f>IF(ISNA(VLOOKUP(A478, '[1]Columns which need to display'!A$2:A$86, 3, FALSE)), "yes", VLOOKUP(A478, '[1]Columns which need to display'!A$2:D$86, 3, FALSE))</f>
        <v>no</v>
      </c>
      <c r="Q478" s="18"/>
      <c r="R478" t="str">
        <f>IF(LEFT(C478, 3) = "GEP", "no", "yes")</f>
        <v>no</v>
      </c>
      <c r="S478" s="18"/>
    </row>
    <row r="479" spans="1:20" x14ac:dyDescent="0.35">
      <c r="A479" s="5" t="s">
        <v>1096</v>
      </c>
      <c r="B479" s="21"/>
      <c r="C479" s="14" t="s">
        <v>1090</v>
      </c>
      <c r="D479" s="20" t="s">
        <v>184</v>
      </c>
      <c r="E479" s="5">
        <f t="shared" si="42"/>
        <v>0</v>
      </c>
      <c r="F479">
        <f t="shared" si="43"/>
        <v>0</v>
      </c>
      <c r="G479">
        <f t="shared" si="44"/>
        <v>0</v>
      </c>
      <c r="H479" t="str">
        <f t="shared" si="45"/>
        <v>HideEverywhere</v>
      </c>
      <c r="I479">
        <f t="shared" si="46"/>
        <v>0</v>
      </c>
      <c r="J479" s="14" t="s">
        <v>1091</v>
      </c>
      <c r="K479">
        <f t="shared" si="47"/>
        <v>0</v>
      </c>
      <c r="L479">
        <v>1</v>
      </c>
      <c r="M479" t="s">
        <v>1167</v>
      </c>
      <c r="N479">
        <v>1</v>
      </c>
      <c r="O479" t="s">
        <v>1167</v>
      </c>
      <c r="P479" t="str">
        <f>IF(ISNA(VLOOKUP(A479, '[1]Columns which need to display'!A$2:A$86, 3, FALSE)), "yes", VLOOKUP(A479, '[1]Columns which need to display'!A$2:D$86, 3, FALSE))</f>
        <v>no</v>
      </c>
      <c r="Q479" s="18"/>
      <c r="R479" t="str">
        <f>IF(LEFT(C479, 3) = "GEP", "no", "yes")</f>
        <v>no</v>
      </c>
      <c r="S479" s="18"/>
    </row>
    <row r="480" spans="1:20" x14ac:dyDescent="0.35">
      <c r="A480" s="5" t="s">
        <v>1097</v>
      </c>
      <c r="B480" s="21"/>
      <c r="C480" s="14" t="s">
        <v>1090</v>
      </c>
      <c r="D480" s="20" t="s">
        <v>184</v>
      </c>
      <c r="E480" s="5">
        <f t="shared" si="42"/>
        <v>0</v>
      </c>
      <c r="F480">
        <f t="shared" si="43"/>
        <v>0</v>
      </c>
      <c r="G480">
        <f t="shared" si="44"/>
        <v>0</v>
      </c>
      <c r="H480" t="str">
        <f t="shared" si="45"/>
        <v>HideEverywhere</v>
      </c>
      <c r="I480">
        <f t="shared" si="46"/>
        <v>0</v>
      </c>
      <c r="J480" s="14" t="s">
        <v>1091</v>
      </c>
      <c r="K480">
        <f t="shared" si="47"/>
        <v>0</v>
      </c>
      <c r="L480">
        <v>1</v>
      </c>
      <c r="M480" t="s">
        <v>1167</v>
      </c>
      <c r="N480">
        <v>1</v>
      </c>
      <c r="O480" t="s">
        <v>1167</v>
      </c>
      <c r="P480" t="str">
        <f>IF(ISNA(VLOOKUP(A480, '[1]Columns which need to display'!A$2:A$86, 3, FALSE)), "yes", VLOOKUP(A480, '[1]Columns which need to display'!A$2:D$86, 3, FALSE))</f>
        <v>no</v>
      </c>
      <c r="Q480" s="18"/>
      <c r="R480" t="str">
        <f>IF(LEFT(C480, 3) = "GEP", "no", "yes")</f>
        <v>no</v>
      </c>
      <c r="S480" s="18"/>
    </row>
    <row r="481" spans="1:20" x14ac:dyDescent="0.35">
      <c r="A481" s="5" t="s">
        <v>1098</v>
      </c>
      <c r="B481" s="21"/>
      <c r="C481" s="14" t="s">
        <v>1090</v>
      </c>
      <c r="D481" s="20" t="s">
        <v>184</v>
      </c>
      <c r="E481" s="5">
        <f t="shared" si="42"/>
        <v>0</v>
      </c>
      <c r="F481">
        <f t="shared" si="43"/>
        <v>0</v>
      </c>
      <c r="G481">
        <f t="shared" si="44"/>
        <v>0</v>
      </c>
      <c r="H481" t="str">
        <f t="shared" si="45"/>
        <v>HideEverywhere</v>
      </c>
      <c r="I481">
        <f t="shared" si="46"/>
        <v>0</v>
      </c>
      <c r="J481" s="14" t="s">
        <v>1091</v>
      </c>
      <c r="K481">
        <f t="shared" si="47"/>
        <v>0</v>
      </c>
      <c r="L481">
        <v>1</v>
      </c>
      <c r="M481" t="s">
        <v>1167</v>
      </c>
      <c r="N481">
        <v>1</v>
      </c>
      <c r="O481" t="s">
        <v>1167</v>
      </c>
      <c r="P481" t="str">
        <f>IF(ISNA(VLOOKUP(A481, '[1]Columns which need to display'!A$2:A$86, 3, FALSE)), "yes", VLOOKUP(A481, '[1]Columns which need to display'!A$2:D$86, 3, FALSE))</f>
        <v>no</v>
      </c>
      <c r="Q481" s="18"/>
      <c r="R481" t="str">
        <f>IF(LEFT(C481, 3) = "GEP", "no", "yes")</f>
        <v>no</v>
      </c>
      <c r="S481" s="18"/>
    </row>
    <row r="482" spans="1:20" x14ac:dyDescent="0.35">
      <c r="A482" s="5" t="s">
        <v>1099</v>
      </c>
      <c r="B482" s="21"/>
      <c r="C482" s="14" t="s">
        <v>1090</v>
      </c>
      <c r="D482" s="20" t="s">
        <v>184</v>
      </c>
      <c r="E482" s="5">
        <f t="shared" si="42"/>
        <v>0</v>
      </c>
      <c r="F482">
        <f t="shared" si="43"/>
        <v>0</v>
      </c>
      <c r="G482">
        <f t="shared" si="44"/>
        <v>0</v>
      </c>
      <c r="H482" t="str">
        <f t="shared" si="45"/>
        <v>HideEverywhere</v>
      </c>
      <c r="I482">
        <f t="shared" si="46"/>
        <v>0</v>
      </c>
      <c r="J482" s="14" t="s">
        <v>1091</v>
      </c>
      <c r="K482">
        <f t="shared" si="47"/>
        <v>0</v>
      </c>
      <c r="L482">
        <v>1</v>
      </c>
      <c r="M482" t="s">
        <v>1167</v>
      </c>
      <c r="N482">
        <v>1</v>
      </c>
      <c r="O482" t="s">
        <v>1167</v>
      </c>
      <c r="P482" t="str">
        <f>IF(ISNA(VLOOKUP(A482, '[1]Columns which need to display'!A$2:A$86, 3, FALSE)), "yes", VLOOKUP(A482, '[1]Columns which need to display'!A$2:D$86, 3, FALSE))</f>
        <v>no</v>
      </c>
      <c r="Q482" s="18"/>
      <c r="R482" t="str">
        <f>IF(LEFT(C482, 3) = "GEP", "no", "yes")</f>
        <v>no</v>
      </c>
      <c r="S482" s="18"/>
    </row>
    <row r="483" spans="1:20" x14ac:dyDescent="0.35">
      <c r="A483" s="5" t="s">
        <v>1100</v>
      </c>
      <c r="B483" s="21"/>
      <c r="C483" s="14" t="s">
        <v>1090</v>
      </c>
      <c r="D483" s="20" t="s">
        <v>184</v>
      </c>
      <c r="E483" s="5">
        <f t="shared" si="42"/>
        <v>0</v>
      </c>
      <c r="F483">
        <f t="shared" si="43"/>
        <v>0</v>
      </c>
      <c r="G483">
        <f t="shared" si="44"/>
        <v>0</v>
      </c>
      <c r="H483" t="str">
        <f t="shared" si="45"/>
        <v>HideEverywhere</v>
      </c>
      <c r="I483">
        <f t="shared" si="46"/>
        <v>0</v>
      </c>
      <c r="J483" s="14" t="s">
        <v>1091</v>
      </c>
      <c r="K483">
        <f t="shared" si="47"/>
        <v>0</v>
      </c>
      <c r="L483">
        <v>1</v>
      </c>
      <c r="M483" t="s">
        <v>1167</v>
      </c>
      <c r="N483">
        <v>1</v>
      </c>
      <c r="O483" t="s">
        <v>1167</v>
      </c>
      <c r="P483" t="str">
        <f>IF(ISNA(VLOOKUP(A483, '[1]Columns which need to display'!A$2:A$86, 3, FALSE)), "yes", VLOOKUP(A483, '[1]Columns which need to display'!A$2:D$86, 3, FALSE))</f>
        <v>no</v>
      </c>
      <c r="Q483" s="18"/>
      <c r="R483" t="str">
        <f>IF(LEFT(C483, 3) = "GEP", "no", "yes")</f>
        <v>no</v>
      </c>
      <c r="S483" s="18"/>
    </row>
    <row r="484" spans="1:20" x14ac:dyDescent="0.35">
      <c r="A484" s="5" t="s">
        <v>1101</v>
      </c>
      <c r="B484" s="12" t="s">
        <v>1102</v>
      </c>
      <c r="C484" s="14" t="s">
        <v>186</v>
      </c>
      <c r="D484" s="5" t="s">
        <v>21</v>
      </c>
      <c r="E484" s="5">
        <f t="shared" si="42"/>
        <v>255</v>
      </c>
      <c r="F484">
        <f t="shared" si="43"/>
        <v>0</v>
      </c>
      <c r="G484">
        <f t="shared" si="44"/>
        <v>0</v>
      </c>
      <c r="H484" t="str">
        <f t="shared" si="45"/>
        <v>ShowOnProjectSetupWorkflowUtilities</v>
      </c>
      <c r="I484">
        <f t="shared" si="46"/>
        <v>1</v>
      </c>
      <c r="J484" s="14" t="s">
        <v>227</v>
      </c>
      <c r="K484">
        <f t="shared" si="47"/>
        <v>0</v>
      </c>
      <c r="L484">
        <v>1</v>
      </c>
      <c r="M484" t="s">
        <v>1167</v>
      </c>
      <c r="N484">
        <v>1</v>
      </c>
      <c r="O484" t="s">
        <v>1167</v>
      </c>
      <c r="P484" t="str">
        <f>IF(ISNA(VLOOKUP(A484, '[1]Columns which need to display'!A$2:A$86, 3, FALSE)), "yes", VLOOKUP(A484, '[1]Columns which need to display'!A$2:D$86, 3, FALSE))</f>
        <v>yes  (selected by default, user should not unselect)</v>
      </c>
      <c r="Q484" s="5">
        <v>255</v>
      </c>
      <c r="R484" t="str">
        <f>IF(LEFT(C484, 3) = "GEP", "no", "yes")</f>
        <v>no</v>
      </c>
      <c r="S484" s="11"/>
      <c r="T484" s="15"/>
    </row>
    <row r="485" spans="1:20" x14ac:dyDescent="0.35">
      <c r="A485" s="5" t="s">
        <v>1103</v>
      </c>
      <c r="B485" s="12" t="s">
        <v>1104</v>
      </c>
      <c r="C485" s="14" t="s">
        <v>186</v>
      </c>
      <c r="D485" s="5" t="s">
        <v>21</v>
      </c>
      <c r="E485" s="5">
        <f t="shared" si="42"/>
        <v>255</v>
      </c>
      <c r="F485">
        <f t="shared" si="43"/>
        <v>0</v>
      </c>
      <c r="G485">
        <f t="shared" si="44"/>
        <v>0</v>
      </c>
      <c r="H485" t="str">
        <f t="shared" si="45"/>
        <v>ShowOnProjectSetupWorkflowUtilities</v>
      </c>
      <c r="I485">
        <f t="shared" si="46"/>
        <v>1</v>
      </c>
      <c r="J485" s="14" t="s">
        <v>257</v>
      </c>
      <c r="K485">
        <f t="shared" si="47"/>
        <v>0</v>
      </c>
      <c r="L485">
        <v>1</v>
      </c>
      <c r="M485" t="s">
        <v>1167</v>
      </c>
      <c r="N485">
        <v>1</v>
      </c>
      <c r="O485" t="s">
        <v>1167</v>
      </c>
      <c r="P485" t="str">
        <f>IF(ISNA(VLOOKUP(A485, '[1]Columns which need to display'!A$2:A$86, 3, FALSE)), "yes", VLOOKUP(A485, '[1]Columns which need to display'!A$2:D$86, 3, FALSE))</f>
        <v>yes  (selected by default, user should not unselect)</v>
      </c>
      <c r="Q485" s="5">
        <v>255</v>
      </c>
      <c r="R485" t="str">
        <f>IF(LEFT(C485, 3) = "GEP", "no", "yes")</f>
        <v>no</v>
      </c>
      <c r="S485" s="18"/>
    </row>
    <row r="486" spans="1:20" x14ac:dyDescent="0.35">
      <c r="A486" s="5" t="s">
        <v>1105</v>
      </c>
      <c r="B486" s="12" t="s">
        <v>1106</v>
      </c>
      <c r="C486" s="12" t="s">
        <v>339</v>
      </c>
      <c r="D486" s="5" t="s">
        <v>21</v>
      </c>
      <c r="E486" s="5">
        <f t="shared" si="42"/>
        <v>255</v>
      </c>
      <c r="F486">
        <f t="shared" si="43"/>
        <v>0</v>
      </c>
      <c r="G486">
        <f t="shared" si="44"/>
        <v>0</v>
      </c>
      <c r="H486" t="str">
        <f t="shared" si="45"/>
        <v>ShowOnProjectSetupWorkflowUtilities</v>
      </c>
      <c r="I486">
        <f t="shared" si="46"/>
        <v>1</v>
      </c>
      <c r="K486">
        <f t="shared" si="47"/>
        <v>0</v>
      </c>
      <c r="L486">
        <v>1</v>
      </c>
      <c r="M486" t="s">
        <v>1167</v>
      </c>
      <c r="N486">
        <v>1</v>
      </c>
      <c r="O486" t="s">
        <v>1167</v>
      </c>
      <c r="P486" t="str">
        <f>IF(ISNA(VLOOKUP(A486, '[1]Columns which need to display'!A$2:A$86, 3, FALSE)), "yes", VLOOKUP(A486, '[1]Columns which need to display'!A$2:D$86, 3, FALSE))</f>
        <v>yes  (selected by default, user should not unselect)</v>
      </c>
      <c r="Q486" s="5">
        <v>255</v>
      </c>
      <c r="R486" t="str">
        <f>IF(LEFT(C486, 3) = "GEP", "no", "yes")</f>
        <v>no</v>
      </c>
      <c r="S486" s="18"/>
    </row>
    <row r="487" spans="1:20" x14ac:dyDescent="0.35">
      <c r="A487" s="5" t="s">
        <v>1107</v>
      </c>
      <c r="B487" s="12" t="s">
        <v>1108</v>
      </c>
      <c r="C487" s="12" t="s">
        <v>339</v>
      </c>
      <c r="D487" s="5" t="s">
        <v>21</v>
      </c>
      <c r="E487" s="5">
        <f t="shared" si="42"/>
        <v>255</v>
      </c>
      <c r="F487">
        <f t="shared" si="43"/>
        <v>0</v>
      </c>
      <c r="G487">
        <f t="shared" si="44"/>
        <v>0</v>
      </c>
      <c r="H487" t="str">
        <f t="shared" si="45"/>
        <v>ShowOnProjectSetupWorkflowUtilities</v>
      </c>
      <c r="I487">
        <f t="shared" si="46"/>
        <v>1</v>
      </c>
      <c r="K487">
        <f t="shared" si="47"/>
        <v>0</v>
      </c>
      <c r="L487">
        <v>1</v>
      </c>
      <c r="M487" t="s">
        <v>1167</v>
      </c>
      <c r="N487">
        <v>1</v>
      </c>
      <c r="O487" t="s">
        <v>1167</v>
      </c>
      <c r="P487" t="str">
        <f>IF(ISNA(VLOOKUP(A487, '[1]Columns which need to display'!A$2:A$86, 3, FALSE)), "yes", VLOOKUP(A487, '[1]Columns which need to display'!A$2:D$86, 3, FALSE))</f>
        <v>yes  (selected by default, user should not unselect)</v>
      </c>
      <c r="Q487" s="5">
        <v>255</v>
      </c>
      <c r="R487" t="str">
        <f>IF(LEFT(C487, 3) = "GEP", "no", "yes")</f>
        <v>no</v>
      </c>
      <c r="S487" s="18"/>
    </row>
    <row r="488" spans="1:20" x14ac:dyDescent="0.35">
      <c r="A488" s="5" t="s">
        <v>1109</v>
      </c>
      <c r="B488" s="12" t="s">
        <v>1110</v>
      </c>
      <c r="C488" s="12" t="s">
        <v>339</v>
      </c>
      <c r="D488" s="5" t="s">
        <v>21</v>
      </c>
      <c r="E488" s="5">
        <f t="shared" si="42"/>
        <v>255</v>
      </c>
      <c r="F488">
        <f t="shared" si="43"/>
        <v>0</v>
      </c>
      <c r="G488">
        <f t="shared" si="44"/>
        <v>0</v>
      </c>
      <c r="H488" t="str">
        <f t="shared" si="45"/>
        <v>ShowOnProjectSetupWorkflowUtilities</v>
      </c>
      <c r="I488">
        <f t="shared" si="46"/>
        <v>1</v>
      </c>
      <c r="K488">
        <f t="shared" si="47"/>
        <v>0</v>
      </c>
      <c r="L488">
        <v>1</v>
      </c>
      <c r="M488" t="s">
        <v>1167</v>
      </c>
      <c r="N488">
        <v>1</v>
      </c>
      <c r="O488" t="s">
        <v>1167</v>
      </c>
      <c r="P488" t="str">
        <f>IF(ISNA(VLOOKUP(A488, '[1]Columns which need to display'!A$2:A$86, 3, FALSE)), "yes", VLOOKUP(A488, '[1]Columns which need to display'!A$2:D$86, 3, FALSE))</f>
        <v>yes  (selected by default, user should not unselect)</v>
      </c>
      <c r="Q488" s="5">
        <v>255</v>
      </c>
      <c r="R488" t="str">
        <f>IF(LEFT(C488, 3) = "GEP", "no", "yes")</f>
        <v>no</v>
      </c>
      <c r="S488" s="18"/>
    </row>
    <row r="489" spans="1:20" x14ac:dyDescent="0.35">
      <c r="A489" s="5" t="s">
        <v>1111</v>
      </c>
      <c r="B489" s="12" t="s">
        <v>1112</v>
      </c>
      <c r="C489" s="12" t="s">
        <v>133</v>
      </c>
      <c r="D489" s="5" t="s">
        <v>76</v>
      </c>
      <c r="E489" s="5">
        <f t="shared" si="42"/>
        <v>0</v>
      </c>
      <c r="F489">
        <f t="shared" si="43"/>
        <v>0</v>
      </c>
      <c r="G489">
        <f t="shared" si="44"/>
        <v>0</v>
      </c>
      <c r="H489" t="str">
        <f t="shared" si="45"/>
        <v>ShowOnProjectSetupWorkflowUtilities</v>
      </c>
      <c r="I489">
        <f t="shared" si="46"/>
        <v>0</v>
      </c>
      <c r="K489">
        <f t="shared" si="47"/>
        <v>0</v>
      </c>
      <c r="L489">
        <v>1</v>
      </c>
      <c r="M489" t="s">
        <v>1167</v>
      </c>
      <c r="N489">
        <v>1</v>
      </c>
      <c r="O489" t="s">
        <v>1167</v>
      </c>
      <c r="P489" t="str">
        <f>IF(ISNA(VLOOKUP(A489, '[1]Columns which need to display'!A$2:A$86, 3, FALSE)), "yes", VLOOKUP(A489, '[1]Columns which need to display'!A$2:D$86, 3, FALSE))</f>
        <v>yes</v>
      </c>
      <c r="Q489" s="18"/>
      <c r="R489" t="str">
        <f>IF(LEFT(C489, 3) = "GEP", "no", "yes")</f>
        <v>no</v>
      </c>
      <c r="S489" s="18"/>
    </row>
    <row r="490" spans="1:20" x14ac:dyDescent="0.35">
      <c r="A490" s="5" t="s">
        <v>1113</v>
      </c>
      <c r="B490" s="12" t="s">
        <v>1114</v>
      </c>
      <c r="C490" s="12" t="s">
        <v>133</v>
      </c>
      <c r="D490" s="5" t="s">
        <v>76</v>
      </c>
      <c r="E490" s="5">
        <f t="shared" si="42"/>
        <v>0</v>
      </c>
      <c r="F490">
        <f t="shared" si="43"/>
        <v>0</v>
      </c>
      <c r="G490">
        <f t="shared" si="44"/>
        <v>0</v>
      </c>
      <c r="H490" t="str">
        <f t="shared" si="45"/>
        <v>ShowOnProjectSetupWorkflowUtilities</v>
      </c>
      <c r="I490">
        <f t="shared" si="46"/>
        <v>0</v>
      </c>
      <c r="K490">
        <f t="shared" si="47"/>
        <v>0</v>
      </c>
      <c r="L490">
        <v>1</v>
      </c>
      <c r="M490" t="s">
        <v>1167</v>
      </c>
      <c r="N490">
        <v>1</v>
      </c>
      <c r="O490" t="s">
        <v>1167</v>
      </c>
      <c r="P490" t="str">
        <f>IF(ISNA(VLOOKUP(A490, '[1]Columns which need to display'!A$2:A$86, 3, FALSE)), "yes", VLOOKUP(A490, '[1]Columns which need to display'!A$2:D$86, 3, FALSE))</f>
        <v>yes</v>
      </c>
      <c r="Q490" s="18"/>
      <c r="R490" t="str">
        <f>IF(LEFT(C490, 3) = "GEP", "no", "yes")</f>
        <v>no</v>
      </c>
      <c r="S490" s="18"/>
    </row>
    <row r="491" spans="1:20" x14ac:dyDescent="0.35">
      <c r="A491" s="5" t="s">
        <v>1115</v>
      </c>
      <c r="B491" s="12" t="s">
        <v>1171</v>
      </c>
      <c r="C491" s="14"/>
      <c r="D491" s="5" t="s">
        <v>192</v>
      </c>
      <c r="E491" s="5"/>
      <c r="F491" s="5"/>
      <c r="Q491" s="18"/>
      <c r="S491" s="18"/>
    </row>
    <row r="492" spans="1:20" x14ac:dyDescent="0.35">
      <c r="A492" s="5" t="s">
        <v>1116</v>
      </c>
      <c r="B492" s="12" t="s">
        <v>1172</v>
      </c>
      <c r="C492" s="14"/>
      <c r="D492" s="5" t="s">
        <v>16</v>
      </c>
      <c r="E492" s="5"/>
      <c r="F492" s="5"/>
      <c r="Q492" s="18"/>
      <c r="S492" s="18"/>
    </row>
    <row r="493" spans="1:20" x14ac:dyDescent="0.35">
      <c r="A493" s="5" t="s">
        <v>1117</v>
      </c>
      <c r="B493" s="12" t="s">
        <v>1173</v>
      </c>
      <c r="C493" s="14"/>
      <c r="D493" s="5" t="s">
        <v>21</v>
      </c>
      <c r="E493" s="5"/>
      <c r="F493" s="5"/>
      <c r="Q493" s="5">
        <v>255</v>
      </c>
      <c r="S493" s="18"/>
    </row>
    <row r="494" spans="1:20" x14ac:dyDescent="0.35">
      <c r="A494" s="5" t="s">
        <v>1118</v>
      </c>
      <c r="B494" s="12" t="s">
        <v>1174</v>
      </c>
      <c r="C494" s="14"/>
      <c r="D494" s="5" t="s">
        <v>21</v>
      </c>
      <c r="E494" s="5"/>
      <c r="F494" s="5"/>
      <c r="Q494" s="5">
        <v>255</v>
      </c>
      <c r="S494" s="18"/>
    </row>
    <row r="495" spans="1:20" x14ac:dyDescent="0.35">
      <c r="A495" s="5" t="s">
        <v>1119</v>
      </c>
      <c r="B495" s="12" t="s">
        <v>1175</v>
      </c>
      <c r="C495" s="14"/>
      <c r="D495" s="5" t="s">
        <v>179</v>
      </c>
      <c r="E495" s="5"/>
      <c r="F495" s="5"/>
      <c r="Q495" s="18"/>
      <c r="S495" s="18"/>
    </row>
  </sheetData>
  <autoFilter ref="A1:T495" xr:uid="{E019C4A6-AADF-4D5F-B919-3424291C714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6AE0F-0122-49EA-A45D-A2D0E1F220D0}">
  <dimension ref="A1:E81"/>
  <sheetViews>
    <sheetView workbookViewId="0"/>
  </sheetViews>
  <sheetFormatPr defaultRowHeight="14.5" x14ac:dyDescent="0.35"/>
  <cols>
    <col min="1" max="1" width="25.453125" bestFit="1" customWidth="1"/>
    <col min="2" max="2" width="18" bestFit="1" customWidth="1"/>
    <col min="3" max="3" width="40.08984375" bestFit="1" customWidth="1"/>
    <col min="4" max="4" width="16.08984375" bestFit="1" customWidth="1"/>
    <col min="5" max="5" width="81.26953125" bestFit="1" customWidth="1"/>
  </cols>
  <sheetData>
    <row r="1" spans="1:5" x14ac:dyDescent="0.35">
      <c r="A1" s="7" t="s">
        <v>0</v>
      </c>
      <c r="B1" s="7" t="s">
        <v>1152</v>
      </c>
      <c r="C1" s="7" t="s">
        <v>1</v>
      </c>
      <c r="D1" s="7" t="s">
        <v>2</v>
      </c>
      <c r="E1" s="7" t="s">
        <v>1153</v>
      </c>
    </row>
    <row r="2" spans="1:5" x14ac:dyDescent="0.35">
      <c r="A2" s="8" t="s">
        <v>1118</v>
      </c>
      <c r="B2" s="8" t="s">
        <v>10</v>
      </c>
      <c r="C2" s="8" t="s">
        <v>13</v>
      </c>
      <c r="D2" s="8" t="s">
        <v>13</v>
      </c>
      <c r="E2" s="8"/>
    </row>
    <row r="3" spans="1:5" x14ac:dyDescent="0.35">
      <c r="A3" s="8" t="s">
        <v>178</v>
      </c>
      <c r="B3" s="8" t="s">
        <v>13</v>
      </c>
      <c r="C3" s="8" t="s">
        <v>1154</v>
      </c>
      <c r="D3" s="8" t="s">
        <v>10</v>
      </c>
      <c r="E3" s="8"/>
    </row>
    <row r="4" spans="1:5" x14ac:dyDescent="0.35">
      <c r="A4" s="8" t="s">
        <v>1119</v>
      </c>
      <c r="B4" s="8" t="s">
        <v>1155</v>
      </c>
      <c r="C4" s="8" t="s">
        <v>13</v>
      </c>
      <c r="D4" s="8" t="s">
        <v>13</v>
      </c>
      <c r="E4" s="8"/>
    </row>
    <row r="5" spans="1:5" x14ac:dyDescent="0.35">
      <c r="A5" s="8" t="s">
        <v>337</v>
      </c>
      <c r="B5" s="8" t="s">
        <v>10</v>
      </c>
      <c r="C5" s="8" t="s">
        <v>1154</v>
      </c>
      <c r="D5" s="8" t="s">
        <v>10</v>
      </c>
      <c r="E5" s="8"/>
    </row>
    <row r="6" spans="1:5" x14ac:dyDescent="0.35">
      <c r="A6" s="8" t="s">
        <v>341</v>
      </c>
      <c r="B6" s="8" t="s">
        <v>10</v>
      </c>
      <c r="C6" s="8" t="s">
        <v>1154</v>
      </c>
      <c r="D6" s="8" t="s">
        <v>10</v>
      </c>
      <c r="E6" s="8"/>
    </row>
    <row r="7" spans="1:5" x14ac:dyDescent="0.35">
      <c r="A7" s="8" t="s">
        <v>343</v>
      </c>
      <c r="B7" s="8" t="s">
        <v>10</v>
      </c>
      <c r="C7" s="8" t="s">
        <v>1154</v>
      </c>
      <c r="D7" s="8" t="s">
        <v>10</v>
      </c>
      <c r="E7" s="8"/>
    </row>
    <row r="8" spans="1:5" x14ac:dyDescent="0.35">
      <c r="A8" s="8" t="s">
        <v>345</v>
      </c>
      <c r="B8" s="8" t="s">
        <v>10</v>
      </c>
      <c r="C8" s="8" t="s">
        <v>1154</v>
      </c>
      <c r="D8" s="8" t="s">
        <v>10</v>
      </c>
      <c r="E8" s="8"/>
    </row>
    <row r="9" spans="1:5" x14ac:dyDescent="0.35">
      <c r="A9" s="8" t="s">
        <v>1105</v>
      </c>
      <c r="B9" s="8" t="s">
        <v>10</v>
      </c>
      <c r="C9" s="8" t="s">
        <v>1154</v>
      </c>
      <c r="D9" s="8" t="s">
        <v>10</v>
      </c>
      <c r="E9" s="8"/>
    </row>
    <row r="10" spans="1:5" x14ac:dyDescent="0.35">
      <c r="A10" s="8" t="s">
        <v>1107</v>
      </c>
      <c r="B10" s="8" t="s">
        <v>10</v>
      </c>
      <c r="C10" s="8" t="s">
        <v>1154</v>
      </c>
      <c r="D10" s="8" t="s">
        <v>10</v>
      </c>
      <c r="E10" s="8"/>
    </row>
    <row r="11" spans="1:5" x14ac:dyDescent="0.35">
      <c r="A11" s="8" t="s">
        <v>1109</v>
      </c>
      <c r="B11" s="8" t="s">
        <v>10</v>
      </c>
      <c r="C11" s="8" t="s">
        <v>1154</v>
      </c>
      <c r="D11" s="8" t="s">
        <v>10</v>
      </c>
      <c r="E11" s="8"/>
    </row>
    <row r="12" spans="1:5" x14ac:dyDescent="0.35">
      <c r="A12" s="8" t="s">
        <v>255</v>
      </c>
      <c r="B12" s="8" t="s">
        <v>10</v>
      </c>
      <c r="C12" s="8" t="s">
        <v>1154</v>
      </c>
      <c r="D12" s="8" t="s">
        <v>10</v>
      </c>
      <c r="E12" s="8" t="s">
        <v>1156</v>
      </c>
    </row>
    <row r="13" spans="1:5" x14ac:dyDescent="0.35">
      <c r="A13" s="8" t="s">
        <v>1103</v>
      </c>
      <c r="B13" s="8" t="s">
        <v>10</v>
      </c>
      <c r="C13" s="8" t="s">
        <v>1154</v>
      </c>
      <c r="D13" s="8" t="s">
        <v>10</v>
      </c>
      <c r="E13" s="8"/>
    </row>
    <row r="14" spans="1:5" x14ac:dyDescent="0.35">
      <c r="A14" s="8" t="s">
        <v>1101</v>
      </c>
      <c r="B14" s="8" t="s">
        <v>10</v>
      </c>
      <c r="C14" s="8" t="s">
        <v>1154</v>
      </c>
      <c r="D14" s="8" t="s">
        <v>10</v>
      </c>
      <c r="E14" s="8"/>
    </row>
    <row r="15" spans="1:5" x14ac:dyDescent="0.35">
      <c r="A15" s="5" t="s">
        <v>189</v>
      </c>
      <c r="B15" s="8" t="s">
        <v>10</v>
      </c>
      <c r="C15" s="8" t="s">
        <v>1154</v>
      </c>
      <c r="D15" s="8" t="s">
        <v>10</v>
      </c>
      <c r="E15" s="8" t="s">
        <v>1157</v>
      </c>
    </row>
    <row r="16" spans="1:5" x14ac:dyDescent="0.35">
      <c r="A16" s="8" t="s">
        <v>661</v>
      </c>
      <c r="B16" s="8" t="s">
        <v>10</v>
      </c>
      <c r="C16" s="8" t="s">
        <v>1154</v>
      </c>
      <c r="D16" s="8" t="s">
        <v>10</v>
      </c>
      <c r="E16" s="8" t="s">
        <v>1158</v>
      </c>
    </row>
    <row r="17" spans="1:5" x14ac:dyDescent="0.35">
      <c r="A17" s="8" t="s">
        <v>663</v>
      </c>
      <c r="B17" s="8" t="s">
        <v>10</v>
      </c>
      <c r="C17" s="8" t="s">
        <v>1154</v>
      </c>
      <c r="D17" s="8" t="s">
        <v>10</v>
      </c>
      <c r="E17" s="8" t="s">
        <v>1158</v>
      </c>
    </row>
    <row r="18" spans="1:5" x14ac:dyDescent="0.35">
      <c r="A18" s="8" t="s">
        <v>665</v>
      </c>
      <c r="B18" s="8" t="s">
        <v>10</v>
      </c>
      <c r="C18" s="8" t="s">
        <v>1154</v>
      </c>
      <c r="D18" s="8" t="s">
        <v>10</v>
      </c>
      <c r="E18" s="8" t="s">
        <v>1158</v>
      </c>
    </row>
    <row r="19" spans="1:5" x14ac:dyDescent="0.35">
      <c r="A19" s="8" t="s">
        <v>667</v>
      </c>
      <c r="B19" s="8" t="s">
        <v>10</v>
      </c>
      <c r="C19" s="8" t="s">
        <v>1154</v>
      </c>
      <c r="D19" s="8" t="s">
        <v>10</v>
      </c>
      <c r="E19" s="8" t="s">
        <v>1158</v>
      </c>
    </row>
    <row r="20" spans="1:5" x14ac:dyDescent="0.35">
      <c r="A20" s="8" t="s">
        <v>669</v>
      </c>
      <c r="B20" s="8" t="s">
        <v>10</v>
      </c>
      <c r="C20" s="8" t="s">
        <v>1154</v>
      </c>
      <c r="D20" s="8" t="s">
        <v>10</v>
      </c>
      <c r="E20" s="8" t="s">
        <v>1158</v>
      </c>
    </row>
    <row r="21" spans="1:5" x14ac:dyDescent="0.35">
      <c r="A21" s="8" t="s">
        <v>671</v>
      </c>
      <c r="B21" s="8" t="s">
        <v>10</v>
      </c>
      <c r="C21" s="8" t="s">
        <v>1154</v>
      </c>
      <c r="D21" s="8" t="s">
        <v>10</v>
      </c>
      <c r="E21" s="8" t="s">
        <v>1158</v>
      </c>
    </row>
    <row r="22" spans="1:5" x14ac:dyDescent="0.35">
      <c r="A22" s="8" t="s">
        <v>673</v>
      </c>
      <c r="B22" s="8" t="s">
        <v>10</v>
      </c>
      <c r="C22" s="8" t="s">
        <v>1154</v>
      </c>
      <c r="D22" s="8" t="s">
        <v>10</v>
      </c>
      <c r="E22" s="8" t="s">
        <v>1158</v>
      </c>
    </row>
    <row r="23" spans="1:5" x14ac:dyDescent="0.35">
      <c r="A23" s="8" t="s">
        <v>292</v>
      </c>
      <c r="B23" s="8" t="s">
        <v>10</v>
      </c>
      <c r="C23" s="8" t="s">
        <v>1154</v>
      </c>
      <c r="D23" s="8" t="s">
        <v>10</v>
      </c>
      <c r="E23" s="8" t="s">
        <v>1159</v>
      </c>
    </row>
    <row r="24" spans="1:5" x14ac:dyDescent="0.35">
      <c r="A24" s="8" t="s">
        <v>288</v>
      </c>
      <c r="B24" s="8" t="s">
        <v>10</v>
      </c>
      <c r="C24" s="8" t="s">
        <v>1154</v>
      </c>
      <c r="D24" s="8" t="s">
        <v>10</v>
      </c>
      <c r="E24" s="8" t="s">
        <v>1160</v>
      </c>
    </row>
    <row r="25" spans="1:5" x14ac:dyDescent="0.35">
      <c r="A25" s="8" t="s">
        <v>290</v>
      </c>
      <c r="B25" s="8" t="s">
        <v>10</v>
      </c>
      <c r="C25" s="8" t="s">
        <v>1154</v>
      </c>
      <c r="D25" s="8" t="s">
        <v>10</v>
      </c>
      <c r="E25" s="8"/>
    </row>
    <row r="26" spans="1:5" x14ac:dyDescent="0.35">
      <c r="A26" s="8" t="s">
        <v>321</v>
      </c>
      <c r="B26" s="8" t="s">
        <v>10</v>
      </c>
      <c r="C26" s="8" t="s">
        <v>1154</v>
      </c>
      <c r="D26" s="8" t="s">
        <v>10</v>
      </c>
      <c r="E26" s="8" t="s">
        <v>1160</v>
      </c>
    </row>
    <row r="27" spans="1:5" x14ac:dyDescent="0.35">
      <c r="A27" s="8" t="s">
        <v>331</v>
      </c>
      <c r="B27" s="8" t="s">
        <v>10</v>
      </c>
      <c r="C27" s="8" t="s">
        <v>1154</v>
      </c>
      <c r="D27" s="8" t="s">
        <v>10</v>
      </c>
      <c r="E27" s="8" t="s">
        <v>1161</v>
      </c>
    </row>
    <row r="28" spans="1:5" x14ac:dyDescent="0.35">
      <c r="A28" s="8" t="s">
        <v>187</v>
      </c>
      <c r="B28" s="8" t="s">
        <v>10</v>
      </c>
      <c r="C28" s="8" t="s">
        <v>1154</v>
      </c>
      <c r="D28" s="8" t="s">
        <v>10</v>
      </c>
      <c r="E28" s="8" t="s">
        <v>1162</v>
      </c>
    </row>
    <row r="29" spans="1:5" x14ac:dyDescent="0.35">
      <c r="A29" s="8" t="s">
        <v>299</v>
      </c>
      <c r="B29" s="8" t="s">
        <v>10</v>
      </c>
      <c r="C29" s="8" t="s">
        <v>1154</v>
      </c>
      <c r="D29" s="8" t="s">
        <v>10</v>
      </c>
      <c r="E29" s="8"/>
    </row>
    <row r="30" spans="1:5" x14ac:dyDescent="0.35">
      <c r="A30" s="8" t="s">
        <v>15</v>
      </c>
      <c r="B30" s="8" t="s">
        <v>13</v>
      </c>
      <c r="C30" s="8" t="s">
        <v>1154</v>
      </c>
      <c r="D30" s="8" t="s">
        <v>10</v>
      </c>
      <c r="E30" s="8" t="s">
        <v>1157</v>
      </c>
    </row>
    <row r="31" spans="1:5" x14ac:dyDescent="0.35">
      <c r="A31" s="8" t="s">
        <v>191</v>
      </c>
      <c r="B31" s="8" t="s">
        <v>10</v>
      </c>
      <c r="C31" s="8" t="s">
        <v>1154</v>
      </c>
      <c r="D31" s="8" t="s">
        <v>10</v>
      </c>
      <c r="E31" s="8"/>
    </row>
    <row r="32" spans="1:5" x14ac:dyDescent="0.35">
      <c r="A32" s="8" t="s">
        <v>194</v>
      </c>
      <c r="B32" s="8" t="s">
        <v>10</v>
      </c>
      <c r="C32" s="8" t="s">
        <v>1154</v>
      </c>
      <c r="D32" s="8" t="s">
        <v>10</v>
      </c>
      <c r="E32" s="8"/>
    </row>
    <row r="33" spans="1:5" x14ac:dyDescent="0.35">
      <c r="A33" s="8" t="s">
        <v>1002</v>
      </c>
      <c r="B33" s="8" t="s">
        <v>10</v>
      </c>
      <c r="C33" s="8" t="s">
        <v>1154</v>
      </c>
      <c r="D33" s="8" t="s">
        <v>10</v>
      </c>
      <c r="E33" s="8"/>
    </row>
    <row r="34" spans="1:5" x14ac:dyDescent="0.35">
      <c r="A34" s="8" t="s">
        <v>1000</v>
      </c>
      <c r="B34" s="8" t="s">
        <v>10</v>
      </c>
      <c r="C34" s="8" t="s">
        <v>1154</v>
      </c>
      <c r="D34" s="8" t="s">
        <v>10</v>
      </c>
      <c r="E34" s="8"/>
    </row>
    <row r="35" spans="1:5" x14ac:dyDescent="0.35">
      <c r="A35" s="8" t="s">
        <v>8</v>
      </c>
      <c r="B35" s="8" t="s">
        <v>10</v>
      </c>
      <c r="C35" s="8" t="s">
        <v>1154</v>
      </c>
      <c r="D35" s="8" t="s">
        <v>10</v>
      </c>
      <c r="E35" s="8"/>
    </row>
    <row r="36" spans="1:5" x14ac:dyDescent="0.35">
      <c r="A36" s="8" t="s">
        <v>12</v>
      </c>
      <c r="B36" s="8" t="s">
        <v>1155</v>
      </c>
      <c r="C36" s="8" t="s">
        <v>13</v>
      </c>
      <c r="D36" s="8" t="s">
        <v>13</v>
      </c>
      <c r="E36" s="8"/>
    </row>
    <row r="37" spans="1:5" x14ac:dyDescent="0.35">
      <c r="A37" s="8" t="s">
        <v>296</v>
      </c>
      <c r="B37" s="8" t="s">
        <v>1155</v>
      </c>
      <c r="C37" s="8" t="s">
        <v>13</v>
      </c>
      <c r="D37" s="8" t="s">
        <v>13</v>
      </c>
    </row>
    <row r="38" spans="1:5" x14ac:dyDescent="0.35">
      <c r="A38" s="8" t="s">
        <v>994</v>
      </c>
      <c r="B38" s="8" t="s">
        <v>10</v>
      </c>
      <c r="C38" s="8" t="s">
        <v>1154</v>
      </c>
      <c r="D38" s="8" t="s">
        <v>10</v>
      </c>
      <c r="E38" s="8"/>
    </row>
    <row r="39" spans="1:5" x14ac:dyDescent="0.35">
      <c r="A39" s="8" t="s">
        <v>175</v>
      </c>
      <c r="B39" s="8" t="s">
        <v>10</v>
      </c>
      <c r="C39" s="8" t="s">
        <v>1154</v>
      </c>
      <c r="D39" s="8" t="s">
        <v>10</v>
      </c>
      <c r="E39" s="8"/>
    </row>
    <row r="40" spans="1:5" x14ac:dyDescent="0.35">
      <c r="A40" s="8" t="s">
        <v>147</v>
      </c>
      <c r="B40" s="8" t="s">
        <v>10</v>
      </c>
      <c r="C40" s="8" t="s">
        <v>1154</v>
      </c>
      <c r="D40" s="8" t="s">
        <v>10</v>
      </c>
      <c r="E40" s="9" t="s">
        <v>1163</v>
      </c>
    </row>
    <row r="41" spans="1:5" x14ac:dyDescent="0.35">
      <c r="A41" s="8" t="s">
        <v>239</v>
      </c>
      <c r="B41" s="8" t="s">
        <v>10</v>
      </c>
      <c r="C41" s="8" t="s">
        <v>1154</v>
      </c>
      <c r="D41" s="8" t="s">
        <v>10</v>
      </c>
      <c r="E41" s="8" t="s">
        <v>1164</v>
      </c>
    </row>
    <row r="42" spans="1:5" x14ac:dyDescent="0.35">
      <c r="A42" s="8" t="s">
        <v>245</v>
      </c>
      <c r="B42" s="8" t="s">
        <v>10</v>
      </c>
      <c r="C42" s="8" t="s">
        <v>1154</v>
      </c>
      <c r="D42" s="8" t="s">
        <v>10</v>
      </c>
      <c r="E42" s="8"/>
    </row>
    <row r="43" spans="1:5" x14ac:dyDescent="0.35">
      <c r="A43" s="8" t="s">
        <v>992</v>
      </c>
      <c r="B43" s="8" t="s">
        <v>10</v>
      </c>
      <c r="C43" s="8" t="s">
        <v>1154</v>
      </c>
      <c r="D43" s="8" t="s">
        <v>10</v>
      </c>
      <c r="E43" s="8"/>
    </row>
    <row r="44" spans="1:5" x14ac:dyDescent="0.35">
      <c r="A44" s="8" t="s">
        <v>309</v>
      </c>
      <c r="B44" s="8" t="s">
        <v>1155</v>
      </c>
      <c r="C44" s="8" t="s">
        <v>13</v>
      </c>
      <c r="D44" s="8" t="s">
        <v>13</v>
      </c>
      <c r="E44" s="8"/>
    </row>
    <row r="45" spans="1:5" x14ac:dyDescent="0.35">
      <c r="A45" s="8" t="s">
        <v>183</v>
      </c>
      <c r="B45" s="8" t="s">
        <v>10</v>
      </c>
      <c r="C45" s="8" t="s">
        <v>1154</v>
      </c>
      <c r="D45" s="8" t="s">
        <v>10</v>
      </c>
      <c r="E45" s="8" t="s">
        <v>1157</v>
      </c>
    </row>
    <row r="46" spans="1:5" x14ac:dyDescent="0.35">
      <c r="A46" s="8" t="s">
        <v>227</v>
      </c>
      <c r="B46" s="8" t="s">
        <v>10</v>
      </c>
      <c r="C46" s="8" t="s">
        <v>1154</v>
      </c>
      <c r="D46" s="8" t="s">
        <v>10</v>
      </c>
      <c r="E46" s="8"/>
    </row>
    <row r="47" spans="1:5" x14ac:dyDescent="0.35">
      <c r="A47" s="8" t="s">
        <v>224</v>
      </c>
      <c r="B47" s="8" t="s">
        <v>10</v>
      </c>
      <c r="C47" s="8" t="s">
        <v>1154</v>
      </c>
      <c r="D47" s="8" t="s">
        <v>10</v>
      </c>
      <c r="E47" s="8"/>
    </row>
    <row r="48" spans="1:5" x14ac:dyDescent="0.35">
      <c r="A48" s="8" t="s">
        <v>237</v>
      </c>
      <c r="B48" s="8" t="s">
        <v>10</v>
      </c>
      <c r="C48" s="8" t="s">
        <v>1154</v>
      </c>
      <c r="D48" s="8" t="s">
        <v>10</v>
      </c>
      <c r="E48" s="8"/>
    </row>
    <row r="49" spans="1:5" x14ac:dyDescent="0.35">
      <c r="A49" s="8" t="s">
        <v>525</v>
      </c>
      <c r="B49" s="8" t="s">
        <v>10</v>
      </c>
      <c r="C49" s="8" t="s">
        <v>1154</v>
      </c>
      <c r="D49" s="8" t="s">
        <v>10</v>
      </c>
      <c r="E49" s="8" t="s">
        <v>1156</v>
      </c>
    </row>
    <row r="50" spans="1:5" x14ac:dyDescent="0.35">
      <c r="A50" s="8" t="s">
        <v>286</v>
      </c>
      <c r="B50" s="8" t="s">
        <v>10</v>
      </c>
      <c r="C50" s="8" t="s">
        <v>1154</v>
      </c>
      <c r="D50" s="8" t="s">
        <v>10</v>
      </c>
      <c r="E50" s="8" t="s">
        <v>1165</v>
      </c>
    </row>
    <row r="51" spans="1:5" x14ac:dyDescent="0.35">
      <c r="A51" s="8" t="s">
        <v>281</v>
      </c>
      <c r="B51" s="8" t="s">
        <v>10</v>
      </c>
      <c r="C51" s="8" t="s">
        <v>1154</v>
      </c>
      <c r="D51" s="8" t="s">
        <v>10</v>
      </c>
      <c r="E51" s="8"/>
    </row>
    <row r="52" spans="1:5" x14ac:dyDescent="0.35">
      <c r="A52" s="8" t="s">
        <v>284</v>
      </c>
      <c r="B52" s="8" t="s">
        <v>10</v>
      </c>
      <c r="C52" s="8" t="s">
        <v>1154</v>
      </c>
      <c r="D52" s="8" t="s">
        <v>10</v>
      </c>
      <c r="E52" s="8"/>
    </row>
    <row r="53" spans="1:5" x14ac:dyDescent="0.35">
      <c r="A53" s="8" t="s">
        <v>278</v>
      </c>
      <c r="B53" s="8" t="s">
        <v>10</v>
      </c>
      <c r="C53" s="8" t="s">
        <v>1154</v>
      </c>
      <c r="D53" s="8" t="s">
        <v>10</v>
      </c>
      <c r="E53" s="8" t="s">
        <v>1156</v>
      </c>
    </row>
    <row r="54" spans="1:5" x14ac:dyDescent="0.35">
      <c r="A54" s="8" t="s">
        <v>275</v>
      </c>
      <c r="B54" s="8" t="s">
        <v>10</v>
      </c>
      <c r="C54" s="8" t="s">
        <v>1154</v>
      </c>
      <c r="D54" s="8" t="s">
        <v>10</v>
      </c>
      <c r="E54" s="8" t="s">
        <v>1156</v>
      </c>
    </row>
    <row r="55" spans="1:5" x14ac:dyDescent="0.35">
      <c r="A55" s="8" t="s">
        <v>269</v>
      </c>
      <c r="B55" s="8" t="s">
        <v>10</v>
      </c>
      <c r="C55" s="8" t="s">
        <v>1154</v>
      </c>
      <c r="D55" s="8" t="s">
        <v>10</v>
      </c>
      <c r="E55" s="8"/>
    </row>
    <row r="56" spans="1:5" x14ac:dyDescent="0.35">
      <c r="A56" s="8" t="s">
        <v>272</v>
      </c>
      <c r="B56" s="8" t="s">
        <v>10</v>
      </c>
      <c r="C56" s="8" t="s">
        <v>1154</v>
      </c>
      <c r="D56" s="8" t="s">
        <v>10</v>
      </c>
      <c r="E56" s="8"/>
    </row>
    <row r="57" spans="1:5" x14ac:dyDescent="0.35">
      <c r="A57" s="8" t="s">
        <v>323</v>
      </c>
      <c r="B57" s="8" t="s">
        <v>10</v>
      </c>
      <c r="C57" s="8" t="s">
        <v>1154</v>
      </c>
      <c r="D57" s="8" t="s">
        <v>10</v>
      </c>
      <c r="E57" s="8" t="s">
        <v>1156</v>
      </c>
    </row>
    <row r="58" spans="1:5" x14ac:dyDescent="0.35">
      <c r="A58" s="8" t="s">
        <v>990</v>
      </c>
      <c r="B58" s="8" t="s">
        <v>10</v>
      </c>
      <c r="C58" s="8" t="s">
        <v>1154</v>
      </c>
      <c r="D58" s="8" t="s">
        <v>10</v>
      </c>
      <c r="E58" s="8"/>
    </row>
    <row r="59" spans="1:5" x14ac:dyDescent="0.35">
      <c r="A59" s="8" t="s">
        <v>1089</v>
      </c>
      <c r="B59" s="8" t="s">
        <v>1155</v>
      </c>
      <c r="C59" s="8" t="s">
        <v>13</v>
      </c>
      <c r="D59" s="8" t="s">
        <v>13</v>
      </c>
      <c r="E59" s="8"/>
    </row>
    <row r="60" spans="1:5" x14ac:dyDescent="0.35">
      <c r="A60" s="8" t="s">
        <v>1100</v>
      </c>
      <c r="B60" s="8" t="s">
        <v>1155</v>
      </c>
      <c r="C60" s="8" t="s">
        <v>13</v>
      </c>
      <c r="D60" s="8" t="s">
        <v>13</v>
      </c>
      <c r="E60" s="8"/>
    </row>
    <row r="61" spans="1:5" x14ac:dyDescent="0.35">
      <c r="A61" s="8" t="s">
        <v>1092</v>
      </c>
      <c r="B61" s="8" t="s">
        <v>1155</v>
      </c>
      <c r="C61" s="8" t="s">
        <v>13</v>
      </c>
      <c r="D61" s="8" t="s">
        <v>13</v>
      </c>
      <c r="E61" s="8"/>
    </row>
    <row r="62" spans="1:5" x14ac:dyDescent="0.35">
      <c r="A62" s="8" t="s">
        <v>1093</v>
      </c>
      <c r="B62" s="8" t="s">
        <v>1155</v>
      </c>
      <c r="C62" s="8" t="s">
        <v>13</v>
      </c>
      <c r="D62" s="8" t="s">
        <v>13</v>
      </c>
      <c r="E62" s="8"/>
    </row>
    <row r="63" spans="1:5" x14ac:dyDescent="0.35">
      <c r="A63" s="8" t="s">
        <v>1094</v>
      </c>
      <c r="B63" s="8" t="s">
        <v>1155</v>
      </c>
      <c r="C63" s="8" t="s">
        <v>13</v>
      </c>
      <c r="D63" s="8" t="s">
        <v>13</v>
      </c>
      <c r="E63" s="8"/>
    </row>
    <row r="64" spans="1:5" x14ac:dyDescent="0.35">
      <c r="A64" s="8" t="s">
        <v>1095</v>
      </c>
      <c r="B64" s="8" t="s">
        <v>1155</v>
      </c>
      <c r="C64" s="8" t="s">
        <v>13</v>
      </c>
      <c r="D64" s="8" t="s">
        <v>13</v>
      </c>
      <c r="E64" s="8"/>
    </row>
    <row r="65" spans="1:5" x14ac:dyDescent="0.35">
      <c r="A65" s="8" t="s">
        <v>1096</v>
      </c>
      <c r="B65" s="8" t="s">
        <v>1155</v>
      </c>
      <c r="C65" s="8" t="s">
        <v>13</v>
      </c>
      <c r="D65" s="8" t="s">
        <v>13</v>
      </c>
      <c r="E65" s="8"/>
    </row>
    <row r="66" spans="1:5" x14ac:dyDescent="0.35">
      <c r="A66" s="8" t="s">
        <v>1097</v>
      </c>
      <c r="B66" s="8" t="s">
        <v>1155</v>
      </c>
      <c r="C66" s="8" t="s">
        <v>13</v>
      </c>
      <c r="D66" s="8" t="s">
        <v>13</v>
      </c>
      <c r="E66" s="8"/>
    </row>
    <row r="67" spans="1:5" x14ac:dyDescent="0.35">
      <c r="A67" s="8" t="s">
        <v>1098</v>
      </c>
      <c r="B67" s="8" t="s">
        <v>1155</v>
      </c>
      <c r="C67" s="8" t="s">
        <v>13</v>
      </c>
      <c r="D67" s="8" t="s">
        <v>13</v>
      </c>
      <c r="E67" s="8"/>
    </row>
    <row r="68" spans="1:5" x14ac:dyDescent="0.35">
      <c r="A68" s="8" t="s">
        <v>1099</v>
      </c>
      <c r="B68" s="8" t="s">
        <v>1155</v>
      </c>
      <c r="C68" s="8" t="s">
        <v>13</v>
      </c>
      <c r="D68" s="8" t="s">
        <v>13</v>
      </c>
      <c r="E68" s="8"/>
    </row>
    <row r="69" spans="1:5" x14ac:dyDescent="0.35">
      <c r="A69" s="8" t="s">
        <v>1115</v>
      </c>
      <c r="B69" s="8" t="s">
        <v>1155</v>
      </c>
      <c r="C69" s="8" t="s">
        <v>13</v>
      </c>
      <c r="D69" s="8" t="s">
        <v>13</v>
      </c>
      <c r="E69" s="8"/>
    </row>
    <row r="70" spans="1:5" x14ac:dyDescent="0.35">
      <c r="A70" s="8" t="s">
        <v>181</v>
      </c>
      <c r="B70" s="8" t="s">
        <v>1155</v>
      </c>
      <c r="C70" s="8" t="s">
        <v>1166</v>
      </c>
      <c r="D70" s="8" t="s">
        <v>13</v>
      </c>
      <c r="E70" s="8"/>
    </row>
    <row r="71" spans="1:5" x14ac:dyDescent="0.35">
      <c r="A71" s="8" t="s">
        <v>1116</v>
      </c>
      <c r="B71" s="8" t="s">
        <v>1155</v>
      </c>
      <c r="C71" s="8" t="s">
        <v>13</v>
      </c>
      <c r="D71" s="8" t="s">
        <v>13</v>
      </c>
      <c r="E71" s="8"/>
    </row>
    <row r="72" spans="1:5" x14ac:dyDescent="0.35">
      <c r="A72" s="8" t="s">
        <v>987</v>
      </c>
      <c r="B72" s="8" t="s">
        <v>13</v>
      </c>
      <c r="C72" s="8" t="s">
        <v>1154</v>
      </c>
      <c r="D72" s="8" t="s">
        <v>10</v>
      </c>
      <c r="E72" s="8"/>
    </row>
    <row r="73" spans="1:5" x14ac:dyDescent="0.35">
      <c r="A73" s="8" t="s">
        <v>884</v>
      </c>
      <c r="B73" s="8" t="s">
        <v>10</v>
      </c>
      <c r="C73" s="8" t="s">
        <v>1154</v>
      </c>
      <c r="D73" s="8" t="s">
        <v>10</v>
      </c>
      <c r="E73" s="8"/>
    </row>
    <row r="74" spans="1:5" x14ac:dyDescent="0.35">
      <c r="A74" s="8" t="s">
        <v>1117</v>
      </c>
      <c r="B74" s="8" t="s">
        <v>1155</v>
      </c>
      <c r="C74" s="8" t="s">
        <v>13</v>
      </c>
      <c r="D74" s="8" t="s">
        <v>13</v>
      </c>
    </row>
    <row r="75" spans="1:5" x14ac:dyDescent="0.35">
      <c r="A75" s="8" t="s">
        <v>20</v>
      </c>
      <c r="B75" s="8" t="s">
        <v>1155</v>
      </c>
      <c r="C75" s="8" t="s">
        <v>13</v>
      </c>
      <c r="D75" s="8" t="s">
        <v>13</v>
      </c>
      <c r="E75" s="8"/>
    </row>
    <row r="76" spans="1:5" x14ac:dyDescent="0.35">
      <c r="A76" s="8" t="s">
        <v>527</v>
      </c>
      <c r="B76" s="8" t="s">
        <v>10</v>
      </c>
      <c r="C76" s="8" t="s">
        <v>1154</v>
      </c>
      <c r="D76" s="8" t="s">
        <v>10</v>
      </c>
    </row>
    <row r="77" spans="1:5" x14ac:dyDescent="0.35">
      <c r="A77" s="8" t="s">
        <v>531</v>
      </c>
      <c r="B77" s="8" t="s">
        <v>10</v>
      </c>
      <c r="C77" s="8" t="s">
        <v>1154</v>
      </c>
      <c r="D77" s="8" t="s">
        <v>10</v>
      </c>
    </row>
    <row r="78" spans="1:5" x14ac:dyDescent="0.35">
      <c r="A78" s="8" t="s">
        <v>535</v>
      </c>
      <c r="B78" s="8" t="s">
        <v>10</v>
      </c>
      <c r="C78" s="8" t="s">
        <v>1154</v>
      </c>
      <c r="D78" s="8" t="s">
        <v>10</v>
      </c>
    </row>
    <row r="79" spans="1:5" x14ac:dyDescent="0.35">
      <c r="A79" s="8" t="s">
        <v>529</v>
      </c>
      <c r="B79" s="8" t="s">
        <v>10</v>
      </c>
      <c r="C79" s="8" t="s">
        <v>1154</v>
      </c>
      <c r="D79" s="8" t="s">
        <v>10</v>
      </c>
    </row>
    <row r="80" spans="1:5" x14ac:dyDescent="0.35">
      <c r="A80" s="8" t="s">
        <v>533</v>
      </c>
      <c r="B80" s="8" t="s">
        <v>10</v>
      </c>
      <c r="C80" s="8" t="s">
        <v>1154</v>
      </c>
      <c r="D80" s="8" t="s">
        <v>10</v>
      </c>
    </row>
    <row r="81" spans="1:4" x14ac:dyDescent="0.35">
      <c r="A81" s="8" t="s">
        <v>216</v>
      </c>
      <c r="B81" s="8" t="s">
        <v>10</v>
      </c>
      <c r="C81" s="8" t="s">
        <v>1154</v>
      </c>
      <c r="D81" s="8" t="s">
        <v>10</v>
      </c>
    </row>
  </sheetData>
  <conditionalFormatting sqref="A1:A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Technical SSDL schema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Raut</dc:creator>
  <cp:lastModifiedBy>Akshay Raut</cp:lastModifiedBy>
  <dcterms:created xsi:type="dcterms:W3CDTF">2022-02-22T05:38:51Z</dcterms:created>
  <dcterms:modified xsi:type="dcterms:W3CDTF">2022-03-04T12:03:55Z</dcterms:modified>
</cp:coreProperties>
</file>