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11CD6D1-AED8-4272-9045-6A256F51510E}" xr6:coauthVersionLast="47" xr6:coauthVersionMax="47" xr10:uidLastSave="{00000000-0000-0000-0000-000000000000}"/>
  <bookViews>
    <workbookView xWindow="240" yWindow="135" windowWidth="16470" windowHeight="15405" activeTab="1"/>
  </bookViews>
  <sheets>
    <sheet name="updated_v9_ml_data_best_surface" sheetId="1" r:id="rId1"/>
    <sheet name="C" sheetId="2" r:id="rId2"/>
    <sheet name="H" sheetId="3" r:id="rId3"/>
    <sheet name="O" sheetId="4" r:id="rId4"/>
  </sheets>
  <definedNames>
    <definedName name="_xlnm._FilterDatabase" localSheetId="0" hidden="1">updated_v9_ml_data_best_surface!$E:$G</definedName>
  </definedNames>
  <calcPr calcId="0"/>
</workbook>
</file>

<file path=xl/calcChain.xml><?xml version="1.0" encoding="utf-8"?>
<calcChain xmlns="http://schemas.openxmlformats.org/spreadsheetml/2006/main">
  <c r="F11" i="4" l="1"/>
  <c r="F17" i="4"/>
  <c r="F6" i="4"/>
  <c r="F2" i="4"/>
  <c r="F3" i="4"/>
  <c r="F18" i="4"/>
  <c r="F32" i="4"/>
  <c r="F31" i="4"/>
  <c r="F30" i="4"/>
  <c r="F29" i="4"/>
  <c r="F28" i="4"/>
  <c r="F9" i="4"/>
  <c r="F8" i="4"/>
  <c r="F4" i="4"/>
  <c r="F7" i="4"/>
  <c r="F15" i="4"/>
  <c r="F27" i="4"/>
  <c r="F26" i="4"/>
  <c r="F25" i="4"/>
  <c r="F24" i="4"/>
  <c r="F23" i="4"/>
  <c r="F14" i="4"/>
  <c r="F10" i="4"/>
  <c r="F13" i="4"/>
  <c r="F12" i="4"/>
  <c r="F5" i="4"/>
  <c r="F16" i="4"/>
  <c r="F22" i="4"/>
  <c r="F21" i="4"/>
  <c r="F20" i="4"/>
  <c r="F19" i="4"/>
  <c r="F20" i="3"/>
  <c r="F32" i="3"/>
  <c r="F29" i="3"/>
  <c r="F6" i="3"/>
  <c r="F5" i="3"/>
  <c r="F4" i="3"/>
  <c r="F14" i="3"/>
  <c r="F28" i="3"/>
  <c r="F27" i="3"/>
  <c r="F26" i="3"/>
  <c r="F19" i="3"/>
  <c r="F18" i="3"/>
  <c r="F13" i="3"/>
  <c r="F3" i="3"/>
  <c r="F16" i="3"/>
  <c r="F9" i="3"/>
  <c r="F8" i="3"/>
  <c r="F12" i="3"/>
  <c r="F25" i="3"/>
  <c r="F17" i="3"/>
  <c r="F24" i="3"/>
  <c r="F31" i="3"/>
  <c r="F2" i="3"/>
  <c r="F7" i="3"/>
  <c r="F11" i="3"/>
  <c r="F10" i="3"/>
  <c r="F30" i="3"/>
  <c r="F15" i="3"/>
  <c r="F23" i="3"/>
  <c r="F22" i="3"/>
  <c r="F21" i="3"/>
  <c r="F18" i="2"/>
  <c r="F31" i="2"/>
  <c r="F19" i="2"/>
  <c r="F14" i="2"/>
  <c r="F9" i="2"/>
  <c r="F24" i="2"/>
  <c r="F15" i="2"/>
  <c r="F7" i="2"/>
  <c r="F8" i="2"/>
  <c r="F25" i="2"/>
  <c r="F20" i="2"/>
  <c r="F26" i="2"/>
  <c r="F21" i="2"/>
  <c r="F5" i="2"/>
  <c r="F32" i="2"/>
  <c r="F22" i="2"/>
  <c r="F10" i="2"/>
  <c r="F6" i="2"/>
  <c r="F23" i="2"/>
  <c r="F27" i="2"/>
  <c r="F11" i="2"/>
  <c r="F28" i="2"/>
  <c r="F16" i="2"/>
  <c r="F12" i="2"/>
  <c r="F29" i="2"/>
  <c r="F17" i="2"/>
  <c r="F3" i="2"/>
  <c r="F4" i="2"/>
  <c r="F13" i="2"/>
  <c r="F2" i="2"/>
  <c r="F33" i="2" s="1"/>
  <c r="F30" i="2"/>
  <c r="G2" i="1" a="1"/>
  <c r="G2" i="1" s="1"/>
  <c r="F2" i="1" a="1"/>
  <c r="F2" i="1" s="1"/>
  <c r="E2" i="1" a="1"/>
  <c r="E2" i="1" s="1"/>
  <c r="F33" i="4" l="1"/>
  <c r="F3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<sst xmlns="http://schemas.openxmlformats.org/spreadsheetml/2006/main" count="779" uniqueCount="163">
  <si>
    <t>C</t>
  </si>
  <si>
    <t>H</t>
  </si>
  <si>
    <t>O</t>
  </si>
  <si>
    <t>Cu12</t>
  </si>
  <si>
    <t>Pt12</t>
  </si>
  <si>
    <t>Au6Co6</t>
  </si>
  <si>
    <t>Os6Ru6</t>
  </si>
  <si>
    <t>Cd6Rh6</t>
  </si>
  <si>
    <t>Rh6Tc6</t>
  </si>
  <si>
    <t>Pt6Y6</t>
  </si>
  <si>
    <t>Pd6Pt6</t>
  </si>
  <si>
    <t>Fe6Hg6</t>
  </si>
  <si>
    <t>Pt6Tc6</t>
  </si>
  <si>
    <t>Cd6Pt6</t>
  </si>
  <si>
    <t>Ag6Cu6</t>
  </si>
  <si>
    <t>Pt6Sc6</t>
  </si>
  <si>
    <t>Fe6Ir6</t>
  </si>
  <si>
    <t>Au6Mo6</t>
  </si>
  <si>
    <t>Mn6Rh6</t>
  </si>
  <si>
    <t>Hf6Hg6</t>
  </si>
  <si>
    <t>Nb6Os6</t>
  </si>
  <si>
    <t>Au6Cd6</t>
  </si>
  <si>
    <t>W12</t>
  </si>
  <si>
    <t>Cd6Ni6</t>
  </si>
  <si>
    <t>Cu6Pd6</t>
  </si>
  <si>
    <t>Au6Mn6</t>
  </si>
  <si>
    <t>Cu6Pt6</t>
  </si>
  <si>
    <t>Ir6Pt6</t>
  </si>
  <si>
    <t>Au6Zn6</t>
  </si>
  <si>
    <t>Co6Rh6</t>
  </si>
  <si>
    <t>Au6Pd6</t>
  </si>
  <si>
    <t>Fe6Rh6</t>
  </si>
  <si>
    <t>Ag6Ni6</t>
  </si>
  <si>
    <t>Ru6V6</t>
  </si>
  <si>
    <t>Ag6Pt6</t>
  </si>
  <si>
    <t>Co6Ni6</t>
  </si>
  <si>
    <t>Au6Cu6</t>
  </si>
  <si>
    <t>Ni6Zn6</t>
  </si>
  <si>
    <t>Ag6Ir6</t>
  </si>
  <si>
    <t>Au6Re6</t>
  </si>
  <si>
    <t>Tc6W6</t>
  </si>
  <si>
    <t>Cd6Pd6</t>
  </si>
  <si>
    <t>Os6Tc6</t>
  </si>
  <si>
    <t>Pd12</t>
  </si>
  <si>
    <t>Hg6Ti6</t>
  </si>
  <si>
    <t>Os6Pt6</t>
  </si>
  <si>
    <t>Co6Ir6</t>
  </si>
  <si>
    <t>Pd6Re6</t>
  </si>
  <si>
    <t>Cu6Re6</t>
  </si>
  <si>
    <t>Pt6Zn6</t>
  </si>
  <si>
    <t>Cr6W6</t>
  </si>
  <si>
    <t>La6Pd6</t>
  </si>
  <si>
    <t>Cu6Hg6</t>
  </si>
  <si>
    <t>La6Rh6</t>
  </si>
  <si>
    <t>Cd6Ir6</t>
  </si>
  <si>
    <t>Nb12</t>
  </si>
  <si>
    <t>Ag6Fe6</t>
  </si>
  <si>
    <t>Pd6Zn6</t>
  </si>
  <si>
    <t>Re12</t>
  </si>
  <si>
    <t>Ni6Ru6</t>
  </si>
  <si>
    <t>Ag6Rh6</t>
  </si>
  <si>
    <t>Mo6Tc6</t>
  </si>
  <si>
    <t>Mn6Pt6</t>
  </si>
  <si>
    <t>Co6Os6</t>
  </si>
  <si>
    <t>Co6Pt6</t>
  </si>
  <si>
    <t>Mo12</t>
  </si>
  <si>
    <t>Co12</t>
  </si>
  <si>
    <t>Pd6Ta6</t>
  </si>
  <si>
    <t>Cu6Ni6</t>
  </si>
  <si>
    <t>Os6Zr6</t>
  </si>
  <si>
    <t>Pt6Rh6</t>
  </si>
  <si>
    <t>Cu6Rh6</t>
  </si>
  <si>
    <t>Fe6Pt6</t>
  </si>
  <si>
    <t>Cu6Zn6</t>
  </si>
  <si>
    <t>Ru6Tc6</t>
  </si>
  <si>
    <t>Ta12</t>
  </si>
  <si>
    <t>Ag6Zn6</t>
  </si>
  <si>
    <t>Ir6Pd6</t>
  </si>
  <si>
    <t>Hf6Ir6</t>
  </si>
  <si>
    <t>Cu6Zr6</t>
  </si>
  <si>
    <t>Cd6Co6</t>
  </si>
  <si>
    <t>Ag6Os6</t>
  </si>
  <si>
    <t>La6Ni6</t>
  </si>
  <si>
    <t>Cr6Re6</t>
  </si>
  <si>
    <t>Ir6Tc6</t>
  </si>
  <si>
    <t>Au6Tc6</t>
  </si>
  <si>
    <t>Au6Ni6</t>
  </si>
  <si>
    <t>Cu6Fe6</t>
  </si>
  <si>
    <t>Ag6Pd6</t>
  </si>
  <si>
    <t>Re6Tc6</t>
  </si>
  <si>
    <t>Cd6Hg6</t>
  </si>
  <si>
    <t>Mo6Pd6</t>
  </si>
  <si>
    <t>Au6Ir6</t>
  </si>
  <si>
    <t>Os6Rh6</t>
  </si>
  <si>
    <t>Ir12</t>
  </si>
  <si>
    <t>Ag6Cd6</t>
  </si>
  <si>
    <t>Cu6Ti6</t>
  </si>
  <si>
    <t>Zr12</t>
  </si>
  <si>
    <t>Pd6Ru6</t>
  </si>
  <si>
    <t>Ag6Hf6</t>
  </si>
  <si>
    <t>Hg6Zr6</t>
  </si>
  <si>
    <t>Hf12</t>
  </si>
  <si>
    <t>Ti12</t>
  </si>
  <si>
    <t>Mn6Pd6</t>
  </si>
  <si>
    <t>Fe6Hf6</t>
  </si>
  <si>
    <t>Cr6Ir6</t>
  </si>
  <si>
    <t>Re6Ru6</t>
  </si>
  <si>
    <t>Cr6Pd6</t>
  </si>
  <si>
    <t>Co6Cu6</t>
  </si>
  <si>
    <t>Cu6Mo6</t>
  </si>
  <si>
    <t>Ag6Re6</t>
  </si>
  <si>
    <t>Ag6Mo6</t>
  </si>
  <si>
    <t>Ir6Ni6</t>
  </si>
  <si>
    <t>Fe6Tc6</t>
  </si>
  <si>
    <t>Cr6Cu6</t>
  </si>
  <si>
    <t>Co6Pd6</t>
  </si>
  <si>
    <t>Ir6Zn6</t>
  </si>
  <si>
    <t>Au6Ru6</t>
  </si>
  <si>
    <t>Co6Fe6</t>
  </si>
  <si>
    <t>Au6Pt6</t>
  </si>
  <si>
    <t>Mn6Ni6</t>
  </si>
  <si>
    <t>Pd6Rh6</t>
  </si>
  <si>
    <t>Ni6Pt6</t>
  </si>
  <si>
    <t>Pt6Ru6</t>
  </si>
  <si>
    <t>Cu6Ir6</t>
  </si>
  <si>
    <t>Ru12</t>
  </si>
  <si>
    <t>Metal 1</t>
  </si>
  <si>
    <t>Metal 2</t>
  </si>
  <si>
    <t>Cu</t>
  </si>
  <si>
    <t>Pt</t>
  </si>
  <si>
    <t>W</t>
  </si>
  <si>
    <t>Nb</t>
  </si>
  <si>
    <t>Re</t>
  </si>
  <si>
    <t>Mo</t>
  </si>
  <si>
    <t>Co</t>
  </si>
  <si>
    <t>Ta</t>
  </si>
  <si>
    <t>Zr</t>
  </si>
  <si>
    <t>Hf</t>
  </si>
  <si>
    <t>Ti</t>
  </si>
  <si>
    <t>Au</t>
  </si>
  <si>
    <t>Rh</t>
  </si>
  <si>
    <t>Tc</t>
  </si>
  <si>
    <t>Fe</t>
  </si>
  <si>
    <t>Hg</t>
  </si>
  <si>
    <t>Ag</t>
  </si>
  <si>
    <t>Mn</t>
  </si>
  <si>
    <t>Zn</t>
  </si>
  <si>
    <t>Pd</t>
  </si>
  <si>
    <t>Ni</t>
  </si>
  <si>
    <t>Cr</t>
  </si>
  <si>
    <t>La</t>
  </si>
  <si>
    <t>Cd</t>
  </si>
  <si>
    <t>Ir</t>
  </si>
  <si>
    <t>Os</t>
  </si>
  <si>
    <t>Y</t>
  </si>
  <si>
    <t>Ru</t>
  </si>
  <si>
    <t>Sc</t>
  </si>
  <si>
    <t>V</t>
  </si>
  <si>
    <t>__</t>
  </si>
  <si>
    <t>TOTAL</t>
  </si>
  <si>
    <t>Elements</t>
  </si>
  <si>
    <t>Count</t>
  </si>
  <si>
    <t>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</si>
</sst>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19" workbookViewId="0">
      <selection activeCell="G2" sqref="G2:G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4</v>
      </c>
      <c r="E2" t="str" cm="1">
        <f t="array" ref="E2:E51">_xlfn.UNIQUE(A2:A61)</f>
        <v>Cu12</v>
      </c>
      <c r="F2" t="str" cm="1">
        <f t="array" ref="F2:F51">_xlfn.UNIQUE(B2:B67)</f>
        <v>Pt12</v>
      </c>
      <c r="G2" t="str" cm="1">
        <f t="array" ref="G2:G51">_xlfn.UNIQUE(C2:C90)</f>
        <v>Pt12</v>
      </c>
    </row>
    <row r="3" spans="1:7" x14ac:dyDescent="0.25">
      <c r="A3" t="s">
        <v>5</v>
      </c>
      <c r="B3" t="s">
        <v>6</v>
      </c>
      <c r="C3" t="s">
        <v>7</v>
      </c>
      <c r="E3" t="str">
        <v>Au6Co6</v>
      </c>
      <c r="F3" t="str">
        <v>Os6Ru6</v>
      </c>
      <c r="G3" t="str">
        <v>Cd6Rh6</v>
      </c>
    </row>
    <row r="4" spans="1:7" x14ac:dyDescent="0.25">
      <c r="A4" t="s">
        <v>8</v>
      </c>
      <c r="B4" t="s">
        <v>9</v>
      </c>
      <c r="C4" t="s">
        <v>10</v>
      </c>
      <c r="E4" t="str">
        <v>Rh6Tc6</v>
      </c>
      <c r="F4" t="str">
        <v>Pt6Y6</v>
      </c>
      <c r="G4" t="str">
        <v>Pd6Pt6</v>
      </c>
    </row>
    <row r="5" spans="1:7" x14ac:dyDescent="0.25">
      <c r="A5" t="s">
        <v>11</v>
      </c>
      <c r="B5" t="s">
        <v>12</v>
      </c>
      <c r="C5" t="s">
        <v>13</v>
      </c>
      <c r="E5" t="str">
        <v>Fe6Hg6</v>
      </c>
      <c r="F5" t="str">
        <v>Pt6Tc6</v>
      </c>
      <c r="G5" t="str">
        <v>Cd6Pt6</v>
      </c>
    </row>
    <row r="6" spans="1:7" x14ac:dyDescent="0.25">
      <c r="A6" t="s">
        <v>14</v>
      </c>
      <c r="B6" t="s">
        <v>15</v>
      </c>
      <c r="C6" t="s">
        <v>16</v>
      </c>
      <c r="E6" t="str">
        <v>Ag6Cu6</v>
      </c>
      <c r="F6" t="str">
        <v>Pt6Sc6</v>
      </c>
      <c r="G6" t="str">
        <v>Fe6Ir6</v>
      </c>
    </row>
    <row r="7" spans="1:7" x14ac:dyDescent="0.25">
      <c r="A7" t="s">
        <v>4</v>
      </c>
      <c r="B7" t="s">
        <v>17</v>
      </c>
      <c r="C7" t="s">
        <v>18</v>
      </c>
      <c r="E7" t="str">
        <v>Pt12</v>
      </c>
      <c r="F7" t="str">
        <v>Au6Mo6</v>
      </c>
      <c r="G7" t="str">
        <v>Mn6Rh6</v>
      </c>
    </row>
    <row r="8" spans="1:7" x14ac:dyDescent="0.25">
      <c r="A8" t="s">
        <v>19</v>
      </c>
      <c r="B8" t="s">
        <v>20</v>
      </c>
      <c r="C8" t="s">
        <v>21</v>
      </c>
      <c r="E8" t="str">
        <v>Hf6Hg6</v>
      </c>
      <c r="F8" t="str">
        <v>Nb6Os6</v>
      </c>
      <c r="G8" t="str">
        <v>Au6Cd6</v>
      </c>
    </row>
    <row r="9" spans="1:7" x14ac:dyDescent="0.25">
      <c r="A9" t="s">
        <v>22</v>
      </c>
      <c r="B9" t="s">
        <v>23</v>
      </c>
      <c r="C9" t="s">
        <v>24</v>
      </c>
      <c r="E9" t="str">
        <v>W12</v>
      </c>
      <c r="F9" t="str">
        <v>Cd6Ni6</v>
      </c>
      <c r="G9" t="str">
        <v>Cu6Pd6</v>
      </c>
    </row>
    <row r="10" spans="1:7" x14ac:dyDescent="0.25">
      <c r="A10" t="s">
        <v>25</v>
      </c>
      <c r="B10" t="s">
        <v>26</v>
      </c>
      <c r="C10" t="s">
        <v>27</v>
      </c>
      <c r="E10" t="str">
        <v>Au6Mn6</v>
      </c>
      <c r="F10" t="str">
        <v>Cu6Pt6</v>
      </c>
      <c r="G10" t="str">
        <v>Ir6Pt6</v>
      </c>
    </row>
    <row r="11" spans="1:7" x14ac:dyDescent="0.25">
      <c r="A11" t="s">
        <v>28</v>
      </c>
      <c r="B11" t="s">
        <v>29</v>
      </c>
      <c r="C11" t="s">
        <v>27</v>
      </c>
      <c r="E11" t="str">
        <v>Au6Zn6</v>
      </c>
      <c r="F11" t="str">
        <v>Co6Rh6</v>
      </c>
      <c r="G11" t="str">
        <v>Fe6Rh6</v>
      </c>
    </row>
    <row r="12" spans="1:7" x14ac:dyDescent="0.25">
      <c r="A12" t="s">
        <v>30</v>
      </c>
      <c r="B12" t="s">
        <v>26</v>
      </c>
      <c r="C12" t="s">
        <v>31</v>
      </c>
      <c r="E12" t="str">
        <v>Au6Pd6</v>
      </c>
      <c r="F12" t="str">
        <v>Ru6V6</v>
      </c>
      <c r="G12" t="str">
        <v>Au6Cu6</v>
      </c>
    </row>
    <row r="13" spans="1:7" x14ac:dyDescent="0.25">
      <c r="A13" t="s">
        <v>32</v>
      </c>
      <c r="B13" t="s">
        <v>33</v>
      </c>
      <c r="C13" t="s">
        <v>21</v>
      </c>
      <c r="E13" t="str">
        <v>Ag6Ni6</v>
      </c>
      <c r="F13" t="str">
        <v>Co6Ni6</v>
      </c>
      <c r="G13" t="str">
        <v>Cd6Pd6</v>
      </c>
    </row>
    <row r="14" spans="1:7" x14ac:dyDescent="0.25">
      <c r="A14" t="s">
        <v>34</v>
      </c>
      <c r="B14" t="s">
        <v>35</v>
      </c>
      <c r="C14" t="s">
        <v>36</v>
      </c>
      <c r="E14" t="str">
        <v>Ag6Pt6</v>
      </c>
      <c r="F14" t="str">
        <v>Ag6Ir6</v>
      </c>
      <c r="G14" t="str">
        <v>Pd12</v>
      </c>
    </row>
    <row r="15" spans="1:7" x14ac:dyDescent="0.25">
      <c r="A15" t="s">
        <v>37</v>
      </c>
      <c r="B15" t="s">
        <v>38</v>
      </c>
      <c r="C15" t="s">
        <v>36</v>
      </c>
      <c r="E15" t="str">
        <v>Ni6Zn6</v>
      </c>
      <c r="F15" t="str">
        <v>Tc6W6</v>
      </c>
      <c r="G15" t="str">
        <v>Co6Ir6</v>
      </c>
    </row>
    <row r="16" spans="1:7" x14ac:dyDescent="0.25">
      <c r="A16" t="s">
        <v>39</v>
      </c>
      <c r="B16" t="s">
        <v>40</v>
      </c>
      <c r="C16" t="s">
        <v>41</v>
      </c>
      <c r="E16" t="str">
        <v>Au6Re6</v>
      </c>
      <c r="F16" t="str">
        <v>Os6Tc6</v>
      </c>
      <c r="G16" t="str">
        <v>Au6Co6</v>
      </c>
    </row>
    <row r="17" spans="1:7" x14ac:dyDescent="0.25">
      <c r="A17" t="s">
        <v>34</v>
      </c>
      <c r="B17" t="s">
        <v>42</v>
      </c>
      <c r="C17" t="s">
        <v>43</v>
      </c>
      <c r="E17" t="str">
        <v>Hg6Ti6</v>
      </c>
      <c r="F17" t="str">
        <v>Os6Pt6</v>
      </c>
      <c r="G17" t="str">
        <v>Pt6Zn6</v>
      </c>
    </row>
    <row r="18" spans="1:7" x14ac:dyDescent="0.25">
      <c r="A18" t="s">
        <v>44</v>
      </c>
      <c r="B18" t="s">
        <v>45</v>
      </c>
      <c r="C18" t="s">
        <v>46</v>
      </c>
      <c r="E18" t="str">
        <v>Cr6W6</v>
      </c>
      <c r="F18" t="str">
        <v>Pd6Re6</v>
      </c>
      <c r="G18" t="str">
        <v>Cu6Hg6</v>
      </c>
    </row>
    <row r="19" spans="1:7" x14ac:dyDescent="0.25">
      <c r="A19" t="s">
        <v>3</v>
      </c>
      <c r="B19" t="s">
        <v>47</v>
      </c>
      <c r="C19" t="s">
        <v>5</v>
      </c>
      <c r="E19" t="str">
        <v>La6Rh6</v>
      </c>
      <c r="F19" t="str">
        <v>Cu6Re6</v>
      </c>
      <c r="G19" t="str">
        <v>Cd6Ir6</v>
      </c>
    </row>
    <row r="20" spans="1:7" x14ac:dyDescent="0.25">
      <c r="A20" t="s">
        <v>32</v>
      </c>
      <c r="B20" t="s">
        <v>48</v>
      </c>
      <c r="C20" t="s">
        <v>49</v>
      </c>
      <c r="E20" t="str">
        <v>Nb12</v>
      </c>
      <c r="F20" t="str">
        <v>La6Pd6</v>
      </c>
      <c r="G20" t="str">
        <v>Pd6Zn6</v>
      </c>
    </row>
    <row r="21" spans="1:7" x14ac:dyDescent="0.25">
      <c r="A21" t="s">
        <v>50</v>
      </c>
      <c r="B21" t="s">
        <v>51</v>
      </c>
      <c r="C21" t="s">
        <v>52</v>
      </c>
      <c r="E21" t="str">
        <v>Re12</v>
      </c>
      <c r="F21" t="str">
        <v>Ag6Fe6</v>
      </c>
      <c r="G21" t="str">
        <v>Ag6Rh6</v>
      </c>
    </row>
    <row r="22" spans="1:7" x14ac:dyDescent="0.25">
      <c r="A22" t="s">
        <v>53</v>
      </c>
      <c r="B22" t="s">
        <v>29</v>
      </c>
      <c r="C22" t="s">
        <v>54</v>
      </c>
      <c r="E22" t="str">
        <v>Mo6Tc6</v>
      </c>
      <c r="F22" t="str">
        <v>Ni6Ru6</v>
      </c>
      <c r="G22" t="str">
        <v>Ag6Pt6</v>
      </c>
    </row>
    <row r="23" spans="1:7" x14ac:dyDescent="0.25">
      <c r="A23" t="s">
        <v>55</v>
      </c>
      <c r="B23" t="s">
        <v>56</v>
      </c>
      <c r="C23" t="s">
        <v>57</v>
      </c>
      <c r="E23" t="str">
        <v>Mn6Pt6</v>
      </c>
      <c r="F23" t="str">
        <v>Co6Os6</v>
      </c>
      <c r="G23" t="str">
        <v>Co6Pt6</v>
      </c>
    </row>
    <row r="24" spans="1:7" x14ac:dyDescent="0.25">
      <c r="A24" t="s">
        <v>58</v>
      </c>
      <c r="B24" t="s">
        <v>59</v>
      </c>
      <c r="C24" t="s">
        <v>60</v>
      </c>
      <c r="E24" t="str">
        <v>Cu6Pt6</v>
      </c>
      <c r="F24" t="str">
        <v>Pd6Pt6</v>
      </c>
      <c r="G24" t="str">
        <v>Cu6Pt6</v>
      </c>
    </row>
    <row r="25" spans="1:7" x14ac:dyDescent="0.25">
      <c r="A25" t="s">
        <v>61</v>
      </c>
      <c r="B25" t="s">
        <v>59</v>
      </c>
      <c r="C25" t="s">
        <v>34</v>
      </c>
      <c r="E25" t="str">
        <v>Tc6W6</v>
      </c>
      <c r="F25" t="str">
        <v>Pd6Ta6</v>
      </c>
      <c r="G25" t="str">
        <v>Co12</v>
      </c>
    </row>
    <row r="26" spans="1:7" x14ac:dyDescent="0.25">
      <c r="A26" t="s">
        <v>62</v>
      </c>
      <c r="B26" t="s">
        <v>59</v>
      </c>
      <c r="C26" t="s">
        <v>43</v>
      </c>
      <c r="E26" t="str">
        <v>Mo12</v>
      </c>
      <c r="F26" t="str">
        <v>Cu6Ni6</v>
      </c>
      <c r="G26" t="str">
        <v>Pt6Rh6</v>
      </c>
    </row>
    <row r="27" spans="1:7" x14ac:dyDescent="0.25">
      <c r="A27" t="s">
        <v>26</v>
      </c>
      <c r="B27" t="s">
        <v>63</v>
      </c>
      <c r="C27" t="s">
        <v>64</v>
      </c>
      <c r="E27" t="str">
        <v>Co12</v>
      </c>
      <c r="F27" t="str">
        <v>Os6Zr6</v>
      </c>
      <c r="G27" t="str">
        <v>Fe6Pt6</v>
      </c>
    </row>
    <row r="28" spans="1:7" x14ac:dyDescent="0.25">
      <c r="A28" t="s">
        <v>40</v>
      </c>
      <c r="B28" t="s">
        <v>12</v>
      </c>
      <c r="C28" t="s">
        <v>26</v>
      </c>
      <c r="E28" t="str">
        <v>Pd6Pt6</v>
      </c>
      <c r="F28" t="str">
        <v>Cu6Rh6</v>
      </c>
      <c r="G28" t="str">
        <v>Ag6Cu6</v>
      </c>
    </row>
    <row r="29" spans="1:7" x14ac:dyDescent="0.25">
      <c r="A29" t="s">
        <v>65</v>
      </c>
      <c r="B29" t="s">
        <v>10</v>
      </c>
      <c r="C29" t="s">
        <v>66</v>
      </c>
      <c r="E29" t="str">
        <v>Cd6Pd6</v>
      </c>
      <c r="F29" t="str">
        <v>Ru6Tc6</v>
      </c>
      <c r="G29" t="str">
        <v>Co6Rh6</v>
      </c>
    </row>
    <row r="30" spans="1:7" x14ac:dyDescent="0.25">
      <c r="A30" t="s">
        <v>66</v>
      </c>
      <c r="B30" t="s">
        <v>67</v>
      </c>
      <c r="C30" t="s">
        <v>10</v>
      </c>
      <c r="E30" t="str">
        <v>Cu6Zn6</v>
      </c>
      <c r="F30" t="str">
        <v>Ir6Pd6</v>
      </c>
      <c r="G30" t="str">
        <v>Au6Ni6</v>
      </c>
    </row>
    <row r="31" spans="1:7" x14ac:dyDescent="0.25">
      <c r="A31" t="s">
        <v>10</v>
      </c>
      <c r="B31" t="s">
        <v>68</v>
      </c>
      <c r="C31" t="s">
        <v>5</v>
      </c>
      <c r="E31" t="str">
        <v>Ta12</v>
      </c>
      <c r="F31" t="str">
        <v>Cu6Zr6</v>
      </c>
      <c r="G31" t="str">
        <v>Ag6Pd6</v>
      </c>
    </row>
    <row r="32" spans="1:7" x14ac:dyDescent="0.25">
      <c r="A32" t="s">
        <v>30</v>
      </c>
      <c r="B32" t="s">
        <v>69</v>
      </c>
      <c r="C32" t="s">
        <v>70</v>
      </c>
      <c r="E32" t="str">
        <v>Ag6Zn6</v>
      </c>
      <c r="F32" t="str">
        <v>Cd6Ir6</v>
      </c>
      <c r="G32" t="str">
        <v>Cd6Hg6</v>
      </c>
    </row>
    <row r="33" spans="1:7" x14ac:dyDescent="0.25">
      <c r="A33" t="s">
        <v>41</v>
      </c>
      <c r="B33" t="s">
        <v>71</v>
      </c>
      <c r="C33" t="s">
        <v>72</v>
      </c>
      <c r="E33" t="str">
        <v>Hf6Ir6</v>
      </c>
      <c r="F33" t="str">
        <v>La6Ni6</v>
      </c>
      <c r="G33" t="str">
        <v>Au6Ir6</v>
      </c>
    </row>
    <row r="34" spans="1:7" x14ac:dyDescent="0.25">
      <c r="A34" t="s">
        <v>73</v>
      </c>
      <c r="B34" t="s">
        <v>74</v>
      </c>
      <c r="C34" t="s">
        <v>14</v>
      </c>
      <c r="E34" t="str">
        <v>Cd6Co6</v>
      </c>
      <c r="F34" t="str">
        <v>Ir6Tc6</v>
      </c>
      <c r="G34" t="str">
        <v>Au6Zn6</v>
      </c>
    </row>
    <row r="35" spans="1:7" x14ac:dyDescent="0.25">
      <c r="A35" t="s">
        <v>75</v>
      </c>
      <c r="B35" t="s">
        <v>51</v>
      </c>
      <c r="C35" t="s">
        <v>31</v>
      </c>
      <c r="E35" t="str">
        <v>Ag6Os6</v>
      </c>
      <c r="F35" t="str">
        <v>Cu6Fe6</v>
      </c>
      <c r="G35" t="str">
        <v>Ag6Cd6</v>
      </c>
    </row>
    <row r="36" spans="1:7" x14ac:dyDescent="0.25">
      <c r="A36" t="s">
        <v>76</v>
      </c>
      <c r="B36" t="s">
        <v>77</v>
      </c>
      <c r="C36" t="s">
        <v>5</v>
      </c>
      <c r="E36" t="str">
        <v>Pt6Zn6</v>
      </c>
      <c r="F36" t="str">
        <v>Mo6Pd6</v>
      </c>
      <c r="G36" t="str">
        <v>Ir12</v>
      </c>
    </row>
    <row r="37" spans="1:7" x14ac:dyDescent="0.25">
      <c r="A37" t="s">
        <v>78</v>
      </c>
      <c r="B37" t="s">
        <v>79</v>
      </c>
      <c r="C37" t="s">
        <v>29</v>
      </c>
      <c r="E37" t="str">
        <v>Cr6Re6</v>
      </c>
      <c r="F37" t="str">
        <v>Os6Rh6</v>
      </c>
      <c r="G37" t="str">
        <v>Ag6Ni6</v>
      </c>
    </row>
    <row r="38" spans="1:7" x14ac:dyDescent="0.25">
      <c r="A38" t="s">
        <v>80</v>
      </c>
      <c r="B38" t="s">
        <v>54</v>
      </c>
      <c r="C38" t="s">
        <v>60</v>
      </c>
      <c r="E38" t="str">
        <v>Au6Tc6</v>
      </c>
      <c r="F38" t="str">
        <v>Ir12</v>
      </c>
      <c r="G38" t="str">
        <v>Co6Pd6</v>
      </c>
    </row>
    <row r="39" spans="1:7" x14ac:dyDescent="0.25">
      <c r="A39" t="s">
        <v>81</v>
      </c>
      <c r="B39" t="s">
        <v>71</v>
      </c>
      <c r="C39" t="s">
        <v>26</v>
      </c>
      <c r="E39" t="str">
        <v>Ir6Pt6</v>
      </c>
      <c r="F39" t="str">
        <v>Cu6Ti6</v>
      </c>
      <c r="G39" t="str">
        <v>Ag6Ir6</v>
      </c>
    </row>
    <row r="40" spans="1:7" x14ac:dyDescent="0.25">
      <c r="A40" t="s">
        <v>49</v>
      </c>
      <c r="B40" t="s">
        <v>82</v>
      </c>
      <c r="C40" t="s">
        <v>10</v>
      </c>
      <c r="E40" t="str">
        <v>Re6Tc6</v>
      </c>
      <c r="F40" t="str">
        <v>Pd6Ru6</v>
      </c>
      <c r="G40" t="str">
        <v>Ir6Zn6</v>
      </c>
    </row>
    <row r="41" spans="1:7" x14ac:dyDescent="0.25">
      <c r="A41" t="s">
        <v>83</v>
      </c>
      <c r="B41" t="s">
        <v>84</v>
      </c>
      <c r="C41" t="s">
        <v>34</v>
      </c>
      <c r="E41" t="str">
        <v>Au6Ni6</v>
      </c>
      <c r="F41" t="str">
        <v>Fe6Hf6</v>
      </c>
      <c r="G41" t="str">
        <v>Au6Ru6</v>
      </c>
    </row>
    <row r="42" spans="1:7" x14ac:dyDescent="0.25">
      <c r="A42" t="s">
        <v>85</v>
      </c>
      <c r="B42" t="s">
        <v>71</v>
      </c>
      <c r="C42" t="s">
        <v>86</v>
      </c>
      <c r="E42" t="str">
        <v>Co6Pt6</v>
      </c>
      <c r="F42" t="str">
        <v>Cr6Ir6</v>
      </c>
      <c r="G42" t="str">
        <v>Co6Os6</v>
      </c>
    </row>
    <row r="43" spans="1:7" x14ac:dyDescent="0.25">
      <c r="A43" t="s">
        <v>27</v>
      </c>
      <c r="B43" t="s">
        <v>87</v>
      </c>
      <c r="C43" t="s">
        <v>88</v>
      </c>
      <c r="E43" t="str">
        <v>Zr12</v>
      </c>
      <c r="F43" t="str">
        <v>Re6Ru6</v>
      </c>
      <c r="G43" t="str">
        <v>Co6Fe6</v>
      </c>
    </row>
    <row r="44" spans="1:7" x14ac:dyDescent="0.25">
      <c r="A44" t="s">
        <v>89</v>
      </c>
      <c r="B44" t="s">
        <v>26</v>
      </c>
      <c r="C44" t="s">
        <v>90</v>
      </c>
      <c r="E44" t="str">
        <v>Ir6Tc6</v>
      </c>
      <c r="F44" t="str">
        <v>Cr6Pd6</v>
      </c>
      <c r="G44" t="str">
        <v>Au6Pt6</v>
      </c>
    </row>
    <row r="45" spans="1:7" x14ac:dyDescent="0.25">
      <c r="A45" t="s">
        <v>81</v>
      </c>
      <c r="B45" t="s">
        <v>91</v>
      </c>
      <c r="C45" t="s">
        <v>88</v>
      </c>
      <c r="E45" t="str">
        <v>Pt6Y6</v>
      </c>
      <c r="F45" t="str">
        <v>Co6Cu6</v>
      </c>
      <c r="G45" t="str">
        <v>Ir6Pd6</v>
      </c>
    </row>
    <row r="46" spans="1:7" x14ac:dyDescent="0.25">
      <c r="A46" t="s">
        <v>86</v>
      </c>
      <c r="B46" t="s">
        <v>56</v>
      </c>
      <c r="C46" t="s">
        <v>92</v>
      </c>
      <c r="E46" t="str">
        <v>Au6Cu6</v>
      </c>
      <c r="F46" t="str">
        <v>Cu6Mo6</v>
      </c>
      <c r="G46" t="str">
        <v>Mn6Ni6</v>
      </c>
    </row>
    <row r="47" spans="1:7" x14ac:dyDescent="0.25">
      <c r="A47" t="s">
        <v>62</v>
      </c>
      <c r="B47" t="s">
        <v>93</v>
      </c>
      <c r="C47" t="s">
        <v>28</v>
      </c>
      <c r="E47" t="str">
        <v>Ag6Hf6</v>
      </c>
      <c r="F47" t="str">
        <v>Ag6Re6</v>
      </c>
      <c r="G47" t="str">
        <v>Pd6Rh6</v>
      </c>
    </row>
    <row r="48" spans="1:7" x14ac:dyDescent="0.25">
      <c r="A48" t="s">
        <v>64</v>
      </c>
      <c r="B48" t="s">
        <v>94</v>
      </c>
      <c r="C48" t="s">
        <v>95</v>
      </c>
      <c r="E48" t="str">
        <v>Hg6Zr6</v>
      </c>
      <c r="F48" t="str">
        <v>Ag6Mo6</v>
      </c>
      <c r="G48" t="str">
        <v>Ni6Pt6</v>
      </c>
    </row>
    <row r="49" spans="1:7" x14ac:dyDescent="0.25">
      <c r="A49" t="s">
        <v>19</v>
      </c>
      <c r="B49" t="s">
        <v>35</v>
      </c>
      <c r="C49" t="s">
        <v>7</v>
      </c>
      <c r="E49" t="str">
        <v>Hf12</v>
      </c>
      <c r="F49" t="str">
        <v>Ir6Ni6</v>
      </c>
      <c r="G49" t="str">
        <v>Pt6Ru6</v>
      </c>
    </row>
    <row r="50" spans="1:7" x14ac:dyDescent="0.25">
      <c r="A50" t="s">
        <v>86</v>
      </c>
      <c r="B50" t="s">
        <v>96</v>
      </c>
      <c r="C50" t="s">
        <v>94</v>
      </c>
      <c r="E50" t="str">
        <v>Ti12</v>
      </c>
      <c r="F50" t="str">
        <v>Fe6Tc6</v>
      </c>
      <c r="G50" t="str">
        <v>Cu6Ir6</v>
      </c>
    </row>
    <row r="51" spans="1:7" x14ac:dyDescent="0.25">
      <c r="A51" t="s">
        <v>97</v>
      </c>
      <c r="B51" t="s">
        <v>98</v>
      </c>
      <c r="C51" t="s">
        <v>26</v>
      </c>
      <c r="E51" t="str">
        <v>Mn6Pd6</v>
      </c>
      <c r="F51" t="str">
        <v>Cr6Cu6</v>
      </c>
      <c r="G51" t="str">
        <v>Ru12</v>
      </c>
    </row>
    <row r="52" spans="1:7" x14ac:dyDescent="0.25">
      <c r="A52" t="s">
        <v>84</v>
      </c>
      <c r="B52" t="s">
        <v>93</v>
      </c>
      <c r="C52" t="s">
        <v>32</v>
      </c>
    </row>
    <row r="53" spans="1:7" x14ac:dyDescent="0.25">
      <c r="A53" t="s">
        <v>9</v>
      </c>
      <c r="B53" t="s">
        <v>104</v>
      </c>
      <c r="C53" t="s">
        <v>115</v>
      </c>
    </row>
    <row r="54" spans="1:7" x14ac:dyDescent="0.25">
      <c r="A54" t="s">
        <v>53</v>
      </c>
      <c r="B54" t="s">
        <v>48</v>
      </c>
      <c r="C54" t="s">
        <v>38</v>
      </c>
    </row>
    <row r="55" spans="1:7" x14ac:dyDescent="0.25">
      <c r="A55" t="s">
        <v>36</v>
      </c>
      <c r="B55" t="s">
        <v>105</v>
      </c>
      <c r="C55" t="s">
        <v>24</v>
      </c>
    </row>
    <row r="56" spans="1:7" x14ac:dyDescent="0.25">
      <c r="A56" t="s">
        <v>99</v>
      </c>
      <c r="B56" t="s">
        <v>106</v>
      </c>
      <c r="C56" t="s">
        <v>27</v>
      </c>
    </row>
    <row r="57" spans="1:7" x14ac:dyDescent="0.25">
      <c r="A57" t="s">
        <v>100</v>
      </c>
      <c r="B57" t="s">
        <v>107</v>
      </c>
      <c r="C57" t="s">
        <v>16</v>
      </c>
    </row>
    <row r="58" spans="1:7" x14ac:dyDescent="0.25">
      <c r="A58" t="s">
        <v>89</v>
      </c>
      <c r="B58" t="s">
        <v>12</v>
      </c>
      <c r="C58" t="s">
        <v>7</v>
      </c>
    </row>
    <row r="59" spans="1:7" x14ac:dyDescent="0.25">
      <c r="A59" t="s">
        <v>101</v>
      </c>
      <c r="B59" t="s">
        <v>29</v>
      </c>
      <c r="C59" t="s">
        <v>14</v>
      </c>
    </row>
    <row r="60" spans="1:7" x14ac:dyDescent="0.25">
      <c r="A60" t="s">
        <v>102</v>
      </c>
      <c r="B60" t="s">
        <v>108</v>
      </c>
      <c r="C60" t="s">
        <v>116</v>
      </c>
    </row>
    <row r="61" spans="1:7" x14ac:dyDescent="0.25">
      <c r="A61" t="s">
        <v>103</v>
      </c>
      <c r="B61" t="s">
        <v>109</v>
      </c>
      <c r="C61" t="s">
        <v>116</v>
      </c>
    </row>
    <row r="62" spans="1:7" x14ac:dyDescent="0.25">
      <c r="B62" t="s">
        <v>110</v>
      </c>
      <c r="C62" t="s">
        <v>117</v>
      </c>
    </row>
    <row r="63" spans="1:7" x14ac:dyDescent="0.25">
      <c r="B63" t="s">
        <v>111</v>
      </c>
      <c r="C63" t="s">
        <v>117</v>
      </c>
    </row>
    <row r="64" spans="1:7" x14ac:dyDescent="0.25">
      <c r="B64" t="s">
        <v>112</v>
      </c>
      <c r="C64" t="s">
        <v>63</v>
      </c>
    </row>
    <row r="65" spans="2:3" x14ac:dyDescent="0.25">
      <c r="B65" t="s">
        <v>63</v>
      </c>
      <c r="C65" t="s">
        <v>13</v>
      </c>
    </row>
    <row r="66" spans="2:3" x14ac:dyDescent="0.25">
      <c r="B66" t="s">
        <v>113</v>
      </c>
      <c r="C66" t="s">
        <v>118</v>
      </c>
    </row>
    <row r="67" spans="2:3" x14ac:dyDescent="0.25">
      <c r="B67" t="s">
        <v>114</v>
      </c>
      <c r="C67" t="s">
        <v>49</v>
      </c>
    </row>
    <row r="68" spans="2:3" x14ac:dyDescent="0.25">
      <c r="C68" t="s">
        <v>10</v>
      </c>
    </row>
    <row r="69" spans="2:3" x14ac:dyDescent="0.25">
      <c r="C69" t="s">
        <v>26</v>
      </c>
    </row>
    <row r="70" spans="2:3" x14ac:dyDescent="0.25">
      <c r="C70" t="s">
        <v>119</v>
      </c>
    </row>
    <row r="71" spans="2:3" x14ac:dyDescent="0.25">
      <c r="C71" t="s">
        <v>77</v>
      </c>
    </row>
    <row r="72" spans="2:3" x14ac:dyDescent="0.25">
      <c r="C72" t="s">
        <v>70</v>
      </c>
    </row>
    <row r="73" spans="2:3" x14ac:dyDescent="0.25">
      <c r="C73" t="s">
        <v>88</v>
      </c>
    </row>
    <row r="74" spans="2:3" x14ac:dyDescent="0.25">
      <c r="C74" t="s">
        <v>120</v>
      </c>
    </row>
    <row r="75" spans="2:3" x14ac:dyDescent="0.25">
      <c r="C75" t="s">
        <v>13</v>
      </c>
    </row>
    <row r="76" spans="2:3" x14ac:dyDescent="0.25">
      <c r="C76" t="s">
        <v>64</v>
      </c>
    </row>
    <row r="77" spans="2:3" x14ac:dyDescent="0.25">
      <c r="C77" t="s">
        <v>21</v>
      </c>
    </row>
    <row r="78" spans="2:3" x14ac:dyDescent="0.25">
      <c r="C78" t="s">
        <v>121</v>
      </c>
    </row>
    <row r="79" spans="2:3" x14ac:dyDescent="0.25">
      <c r="C79" t="s">
        <v>77</v>
      </c>
    </row>
    <row r="80" spans="2:3" x14ac:dyDescent="0.25">
      <c r="C80" t="s">
        <v>21</v>
      </c>
    </row>
    <row r="81" spans="3:3" x14ac:dyDescent="0.25">
      <c r="C81" t="s">
        <v>122</v>
      </c>
    </row>
    <row r="82" spans="3:3" x14ac:dyDescent="0.25">
      <c r="C82" t="s">
        <v>52</v>
      </c>
    </row>
    <row r="83" spans="3:3" x14ac:dyDescent="0.25">
      <c r="C83" t="s">
        <v>24</v>
      </c>
    </row>
    <row r="84" spans="3:3" x14ac:dyDescent="0.25">
      <c r="C84" t="s">
        <v>122</v>
      </c>
    </row>
    <row r="85" spans="3:3" x14ac:dyDescent="0.25">
      <c r="C85" t="s">
        <v>121</v>
      </c>
    </row>
    <row r="86" spans="3:3" x14ac:dyDescent="0.25">
      <c r="C86" t="s">
        <v>123</v>
      </c>
    </row>
    <row r="87" spans="3:3" x14ac:dyDescent="0.25">
      <c r="C87" t="s">
        <v>124</v>
      </c>
    </row>
    <row r="88" spans="3:3" x14ac:dyDescent="0.25">
      <c r="C88" t="s">
        <v>125</v>
      </c>
    </row>
    <row r="89" spans="3:3" x14ac:dyDescent="0.25">
      <c r="C89" t="s">
        <v>41</v>
      </c>
    </row>
    <row r="90" spans="3:3" x14ac:dyDescent="0.25">
      <c r="C9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162</v>
      </c>
      <c r="B1" t="s">
        <v>126</v>
      </c>
      <c r="C1" t="s">
        <v>127</v>
      </c>
      <c r="E1" t="s">
        <v>160</v>
      </c>
      <c r="F1" t="s">
        <v>161</v>
      </c>
    </row>
    <row r="2" spans="1:6" x14ac:dyDescent="0.25">
      <c r="A2" t="s">
        <v>3</v>
      </c>
      <c r="B2" t="s">
        <v>128</v>
      </c>
      <c r="C2" t="s">
        <v>158</v>
      </c>
      <c r="E2" t="s">
        <v>158</v>
      </c>
      <c r="F2">
        <f>COUNTIF($B$2:$C$51,E2)</f>
        <v>11</v>
      </c>
    </row>
    <row r="3" spans="1:6" x14ac:dyDescent="0.25">
      <c r="A3" t="s">
        <v>5</v>
      </c>
      <c r="B3" t="s">
        <v>139</v>
      </c>
      <c r="C3" t="s">
        <v>134</v>
      </c>
      <c r="E3" t="s">
        <v>129</v>
      </c>
      <c r="F3">
        <f>COUNTIF($B$2:$C$51,E3)</f>
        <v>9</v>
      </c>
    </row>
    <row r="4" spans="1:6" x14ac:dyDescent="0.25">
      <c r="A4" t="s">
        <v>8</v>
      </c>
      <c r="B4" t="s">
        <v>140</v>
      </c>
      <c r="C4" t="s">
        <v>141</v>
      </c>
      <c r="E4" t="s">
        <v>139</v>
      </c>
      <c r="F4">
        <f>COUNTIF($B$2:$C$51,E4)</f>
        <v>8</v>
      </c>
    </row>
    <row r="5" spans="1:6" x14ac:dyDescent="0.25">
      <c r="A5" t="s">
        <v>11</v>
      </c>
      <c r="B5" t="s">
        <v>142</v>
      </c>
      <c r="C5" t="s">
        <v>143</v>
      </c>
      <c r="E5" t="s">
        <v>141</v>
      </c>
      <c r="F5">
        <f>COUNTIF($B$2:$C$51,E5)</f>
        <v>6</v>
      </c>
    </row>
    <row r="6" spans="1:6" x14ac:dyDescent="0.25">
      <c r="A6" t="s">
        <v>14</v>
      </c>
      <c r="B6" t="s">
        <v>144</v>
      </c>
      <c r="C6" t="s">
        <v>128</v>
      </c>
      <c r="E6" t="s">
        <v>144</v>
      </c>
      <c r="F6">
        <f>COUNTIF($B$2:$C$51,E6)</f>
        <v>6</v>
      </c>
    </row>
    <row r="7" spans="1:6" x14ac:dyDescent="0.25">
      <c r="A7" t="s">
        <v>4</v>
      </c>
      <c r="B7" t="s">
        <v>129</v>
      </c>
      <c r="C7" t="s">
        <v>158</v>
      </c>
      <c r="E7" t="s">
        <v>128</v>
      </c>
      <c r="F7">
        <f>COUNTIF($B$2:$C$51,E7)</f>
        <v>5</v>
      </c>
    </row>
    <row r="8" spans="1:6" x14ac:dyDescent="0.25">
      <c r="A8" t="s">
        <v>19</v>
      </c>
      <c r="B8" t="s">
        <v>137</v>
      </c>
      <c r="C8" t="s">
        <v>143</v>
      </c>
      <c r="E8" t="s">
        <v>146</v>
      </c>
      <c r="F8">
        <f>COUNTIF($B$2:$C$51,E8)</f>
        <v>5</v>
      </c>
    </row>
    <row r="9" spans="1:6" x14ac:dyDescent="0.25">
      <c r="A9" t="s">
        <v>22</v>
      </c>
      <c r="B9" t="s">
        <v>130</v>
      </c>
      <c r="C9" t="s">
        <v>158</v>
      </c>
      <c r="E9" t="s">
        <v>134</v>
      </c>
      <c r="F9">
        <f>COUNTIF($B$2:$C$51,E9)</f>
        <v>4</v>
      </c>
    </row>
    <row r="10" spans="1:6" x14ac:dyDescent="0.25">
      <c r="A10" t="s">
        <v>25</v>
      </c>
      <c r="B10" t="s">
        <v>139</v>
      </c>
      <c r="C10" t="s">
        <v>145</v>
      </c>
      <c r="E10" t="s">
        <v>147</v>
      </c>
      <c r="F10">
        <f>COUNTIF($B$2:$C$51,E10)</f>
        <v>4</v>
      </c>
    </row>
    <row r="11" spans="1:6" x14ac:dyDescent="0.25">
      <c r="A11" t="s">
        <v>28</v>
      </c>
      <c r="B11" t="s">
        <v>139</v>
      </c>
      <c r="C11" t="s">
        <v>146</v>
      </c>
      <c r="E11" t="s">
        <v>137</v>
      </c>
      <c r="F11">
        <f>COUNTIF($B$2:$C$51,E11)</f>
        <v>4</v>
      </c>
    </row>
    <row r="12" spans="1:6" x14ac:dyDescent="0.25">
      <c r="A12" t="s">
        <v>30</v>
      </c>
      <c r="B12" t="s">
        <v>139</v>
      </c>
      <c r="C12" t="s">
        <v>147</v>
      </c>
      <c r="E12" t="s">
        <v>132</v>
      </c>
      <c r="F12">
        <f>COUNTIF($B$2:$C$51,E12)</f>
        <v>4</v>
      </c>
    </row>
    <row r="13" spans="1:6" x14ac:dyDescent="0.25">
      <c r="A13" t="s">
        <v>32</v>
      </c>
      <c r="B13" t="s">
        <v>144</v>
      </c>
      <c r="C13" t="s">
        <v>148</v>
      </c>
      <c r="E13" t="s">
        <v>143</v>
      </c>
      <c r="F13">
        <f>COUNTIF($B$2:$C$51,E13)</f>
        <v>4</v>
      </c>
    </row>
    <row r="14" spans="1:6" x14ac:dyDescent="0.25">
      <c r="A14" t="s">
        <v>34</v>
      </c>
      <c r="B14" t="s">
        <v>144</v>
      </c>
      <c r="C14" t="s">
        <v>129</v>
      </c>
      <c r="E14" t="s">
        <v>145</v>
      </c>
      <c r="F14">
        <f>COUNTIF($B$2:$C$51,E14)</f>
        <v>3</v>
      </c>
    </row>
    <row r="15" spans="1:6" x14ac:dyDescent="0.25">
      <c r="A15" t="s">
        <v>37</v>
      </c>
      <c r="B15" t="s">
        <v>148</v>
      </c>
      <c r="C15" t="s">
        <v>146</v>
      </c>
      <c r="E15" t="s">
        <v>148</v>
      </c>
      <c r="F15">
        <f>COUNTIF($B$2:$C$51,E15)</f>
        <v>3</v>
      </c>
    </row>
    <row r="16" spans="1:6" x14ac:dyDescent="0.25">
      <c r="A16" t="s">
        <v>39</v>
      </c>
      <c r="B16" t="s">
        <v>139</v>
      </c>
      <c r="C16" t="s">
        <v>132</v>
      </c>
      <c r="E16" t="s">
        <v>130</v>
      </c>
      <c r="F16">
        <f>COUNTIF($B$2:$C$51,E16)</f>
        <v>3</v>
      </c>
    </row>
    <row r="17" spans="1:6" x14ac:dyDescent="0.25">
      <c r="A17" t="s">
        <v>44</v>
      </c>
      <c r="B17" t="s">
        <v>143</v>
      </c>
      <c r="C17" t="s">
        <v>138</v>
      </c>
      <c r="E17" t="s">
        <v>152</v>
      </c>
      <c r="F17">
        <f>COUNTIF($B$2:$C$51,E17)</f>
        <v>3</v>
      </c>
    </row>
    <row r="18" spans="1:6" x14ac:dyDescent="0.25">
      <c r="A18" t="s">
        <v>50</v>
      </c>
      <c r="B18" t="s">
        <v>149</v>
      </c>
      <c r="C18" t="s">
        <v>130</v>
      </c>
      <c r="E18" t="s">
        <v>138</v>
      </c>
      <c r="F18">
        <f>COUNTIF($B$2:$C$51,E18)</f>
        <v>2</v>
      </c>
    </row>
    <row r="19" spans="1:6" x14ac:dyDescent="0.25">
      <c r="A19" t="s">
        <v>53</v>
      </c>
      <c r="B19" t="s">
        <v>150</v>
      </c>
      <c r="C19" t="s">
        <v>140</v>
      </c>
      <c r="E19" t="s">
        <v>149</v>
      </c>
      <c r="F19">
        <f>COUNTIF($B$2:$C$51,E19)</f>
        <v>2</v>
      </c>
    </row>
    <row r="20" spans="1:6" x14ac:dyDescent="0.25">
      <c r="A20" t="s">
        <v>55</v>
      </c>
      <c r="B20" t="s">
        <v>131</v>
      </c>
      <c r="C20" t="s">
        <v>158</v>
      </c>
      <c r="E20" t="s">
        <v>136</v>
      </c>
      <c r="F20">
        <f>COUNTIF($B$2:$C$51,E20)</f>
        <v>2</v>
      </c>
    </row>
    <row r="21" spans="1:6" x14ac:dyDescent="0.25">
      <c r="A21" t="s">
        <v>58</v>
      </c>
      <c r="B21" t="s">
        <v>132</v>
      </c>
      <c r="C21" t="s">
        <v>158</v>
      </c>
      <c r="E21" t="s">
        <v>133</v>
      </c>
      <c r="F21">
        <f>COUNTIF($B$2:$C$51,E21)</f>
        <v>2</v>
      </c>
    </row>
    <row r="22" spans="1:6" x14ac:dyDescent="0.25">
      <c r="A22" t="s">
        <v>61</v>
      </c>
      <c r="B22" t="s">
        <v>133</v>
      </c>
      <c r="C22" t="s">
        <v>141</v>
      </c>
      <c r="E22" t="s">
        <v>140</v>
      </c>
      <c r="F22">
        <f>COUNTIF($B$2:$C$51,E22)</f>
        <v>2</v>
      </c>
    </row>
    <row r="23" spans="1:6" x14ac:dyDescent="0.25">
      <c r="A23" t="s">
        <v>62</v>
      </c>
      <c r="B23" t="s">
        <v>145</v>
      </c>
      <c r="C23" t="s">
        <v>129</v>
      </c>
      <c r="E23" t="s">
        <v>151</v>
      </c>
      <c r="F23">
        <f>COUNTIF($B$2:$C$51,E23)</f>
        <v>2</v>
      </c>
    </row>
    <row r="24" spans="1:6" x14ac:dyDescent="0.25">
      <c r="A24" t="s">
        <v>26</v>
      </c>
      <c r="B24" t="s">
        <v>128</v>
      </c>
      <c r="C24" t="s">
        <v>129</v>
      </c>
      <c r="E24" t="s">
        <v>142</v>
      </c>
      <c r="F24">
        <f>COUNTIF($B$2:$C$51,E24)</f>
        <v>1</v>
      </c>
    </row>
    <row r="25" spans="1:6" x14ac:dyDescent="0.25">
      <c r="A25" t="s">
        <v>40</v>
      </c>
      <c r="B25" t="s">
        <v>141</v>
      </c>
      <c r="C25" t="s">
        <v>130</v>
      </c>
      <c r="E25" t="s">
        <v>154</v>
      </c>
      <c r="F25">
        <f>COUNTIF($B$2:$C$51,E25)</f>
        <v>1</v>
      </c>
    </row>
    <row r="26" spans="1:6" x14ac:dyDescent="0.25">
      <c r="A26" t="s">
        <v>65</v>
      </c>
      <c r="B26" t="s">
        <v>133</v>
      </c>
      <c r="C26" t="s">
        <v>158</v>
      </c>
      <c r="E26" t="s">
        <v>131</v>
      </c>
      <c r="F26">
        <f>COUNTIF($B$2:$C$51,E26)</f>
        <v>1</v>
      </c>
    </row>
    <row r="27" spans="1:6" x14ac:dyDescent="0.25">
      <c r="A27" t="s">
        <v>66</v>
      </c>
      <c r="B27" t="s">
        <v>134</v>
      </c>
      <c r="C27" t="s">
        <v>158</v>
      </c>
      <c r="E27" t="s">
        <v>150</v>
      </c>
      <c r="F27">
        <f>COUNTIF($B$2:$C$51,E27)</f>
        <v>1</v>
      </c>
    </row>
    <row r="28" spans="1:6" x14ac:dyDescent="0.25">
      <c r="A28" t="s">
        <v>10</v>
      </c>
      <c r="B28" t="s">
        <v>147</v>
      </c>
      <c r="C28" t="s">
        <v>129</v>
      </c>
      <c r="E28" t="s">
        <v>135</v>
      </c>
      <c r="F28">
        <f>COUNTIF($B$2:$C$51,E28)</f>
        <v>1</v>
      </c>
    </row>
    <row r="29" spans="1:6" x14ac:dyDescent="0.25">
      <c r="A29" t="s">
        <v>41</v>
      </c>
      <c r="B29" t="s">
        <v>151</v>
      </c>
      <c r="C29" t="s">
        <v>147</v>
      </c>
      <c r="E29" t="s">
        <v>153</v>
      </c>
      <c r="F29">
        <f>COUNTIF($B$2:$C$51,E29)</f>
        <v>1</v>
      </c>
    </row>
    <row r="30" spans="1:6" x14ac:dyDescent="0.25">
      <c r="A30" t="s">
        <v>73</v>
      </c>
      <c r="B30" t="s">
        <v>128</v>
      </c>
      <c r="C30" t="s">
        <v>146</v>
      </c>
      <c r="E30" t="s">
        <v>156</v>
      </c>
      <c r="F30">
        <f>COUNTIF($B$2:$C$51,E30)</f>
        <v>0</v>
      </c>
    </row>
    <row r="31" spans="1:6" x14ac:dyDescent="0.25">
      <c r="A31" t="s">
        <v>75</v>
      </c>
      <c r="B31" t="s">
        <v>135</v>
      </c>
      <c r="C31" t="s">
        <v>158</v>
      </c>
      <c r="E31" t="s">
        <v>157</v>
      </c>
      <c r="F31">
        <f>COUNTIF($B$2:$C$51,E31)</f>
        <v>0</v>
      </c>
    </row>
    <row r="32" spans="1:6" x14ac:dyDescent="0.25">
      <c r="A32" t="s">
        <v>76</v>
      </c>
      <c r="B32" t="s">
        <v>144</v>
      </c>
      <c r="C32" t="s">
        <v>146</v>
      </c>
      <c r="E32" t="s">
        <v>155</v>
      </c>
      <c r="F32">
        <f>COUNTIF($B$2:$C$51,E32)</f>
        <v>0</v>
      </c>
    </row>
    <row r="33" spans="1:6" x14ac:dyDescent="0.25">
      <c r="A33" t="s">
        <v>78</v>
      </c>
      <c r="B33" t="s">
        <v>137</v>
      </c>
      <c r="C33" t="s">
        <v>152</v>
      </c>
      <c r="E33" t="s">
        <v>159</v>
      </c>
      <c r="F33">
        <f>SUM(F2:F32)</f>
        <v>100</v>
      </c>
    </row>
    <row r="34" spans="1:6" x14ac:dyDescent="0.25">
      <c r="A34" t="s">
        <v>80</v>
      </c>
      <c r="B34" t="s">
        <v>151</v>
      </c>
      <c r="C34" t="s">
        <v>134</v>
      </c>
    </row>
    <row r="35" spans="1:6" x14ac:dyDescent="0.25">
      <c r="A35" t="s">
        <v>81</v>
      </c>
      <c r="B35" t="s">
        <v>144</v>
      </c>
      <c r="C35" t="s">
        <v>153</v>
      </c>
    </row>
    <row r="36" spans="1:6" x14ac:dyDescent="0.25">
      <c r="A36" t="s">
        <v>49</v>
      </c>
      <c r="B36" t="s">
        <v>129</v>
      </c>
      <c r="C36" t="s">
        <v>146</v>
      </c>
    </row>
    <row r="37" spans="1:6" x14ac:dyDescent="0.25">
      <c r="A37" t="s">
        <v>83</v>
      </c>
      <c r="B37" t="s">
        <v>149</v>
      </c>
      <c r="C37" t="s">
        <v>132</v>
      </c>
    </row>
    <row r="38" spans="1:6" x14ac:dyDescent="0.25">
      <c r="A38" t="s">
        <v>85</v>
      </c>
      <c r="B38" t="s">
        <v>139</v>
      </c>
      <c r="C38" t="s">
        <v>141</v>
      </c>
    </row>
    <row r="39" spans="1:6" x14ac:dyDescent="0.25">
      <c r="A39" t="s">
        <v>27</v>
      </c>
      <c r="B39" t="s">
        <v>152</v>
      </c>
      <c r="C39" t="s">
        <v>129</v>
      </c>
    </row>
    <row r="40" spans="1:6" x14ac:dyDescent="0.25">
      <c r="A40" t="s">
        <v>89</v>
      </c>
      <c r="B40" t="s">
        <v>132</v>
      </c>
      <c r="C40" t="s">
        <v>141</v>
      </c>
    </row>
    <row r="41" spans="1:6" x14ac:dyDescent="0.25">
      <c r="A41" t="s">
        <v>86</v>
      </c>
      <c r="B41" t="s">
        <v>139</v>
      </c>
      <c r="C41" t="s">
        <v>148</v>
      </c>
    </row>
    <row r="42" spans="1:6" x14ac:dyDescent="0.25">
      <c r="A42" t="s">
        <v>64</v>
      </c>
      <c r="B42" t="s">
        <v>134</v>
      </c>
      <c r="C42" t="s">
        <v>129</v>
      </c>
    </row>
    <row r="43" spans="1:6" x14ac:dyDescent="0.25">
      <c r="A43" t="s">
        <v>97</v>
      </c>
      <c r="B43" t="s">
        <v>136</v>
      </c>
      <c r="C43" t="s">
        <v>158</v>
      </c>
    </row>
    <row r="44" spans="1:6" x14ac:dyDescent="0.25">
      <c r="A44" t="s">
        <v>84</v>
      </c>
      <c r="B44" t="s">
        <v>152</v>
      </c>
      <c r="C44" t="s">
        <v>141</v>
      </c>
    </row>
    <row r="45" spans="1:6" x14ac:dyDescent="0.25">
      <c r="A45" t="s">
        <v>9</v>
      </c>
      <c r="B45" t="s">
        <v>129</v>
      </c>
      <c r="C45" t="s">
        <v>154</v>
      </c>
    </row>
    <row r="46" spans="1:6" x14ac:dyDescent="0.25">
      <c r="A46" t="s">
        <v>36</v>
      </c>
      <c r="B46" t="s">
        <v>139</v>
      </c>
      <c r="C46" t="s">
        <v>128</v>
      </c>
    </row>
    <row r="47" spans="1:6" x14ac:dyDescent="0.25">
      <c r="A47" t="s">
        <v>99</v>
      </c>
      <c r="B47" t="s">
        <v>144</v>
      </c>
      <c r="C47" t="s">
        <v>137</v>
      </c>
    </row>
    <row r="48" spans="1:6" x14ac:dyDescent="0.25">
      <c r="A48" t="s">
        <v>100</v>
      </c>
      <c r="B48" t="s">
        <v>143</v>
      </c>
      <c r="C48" t="s">
        <v>136</v>
      </c>
    </row>
    <row r="49" spans="1:3" x14ac:dyDescent="0.25">
      <c r="A49" t="s">
        <v>101</v>
      </c>
      <c r="B49" t="s">
        <v>137</v>
      </c>
      <c r="C49" t="s">
        <v>158</v>
      </c>
    </row>
    <row r="50" spans="1:3" x14ac:dyDescent="0.25">
      <c r="A50" t="s">
        <v>102</v>
      </c>
      <c r="B50" t="s">
        <v>138</v>
      </c>
      <c r="C50" t="s">
        <v>158</v>
      </c>
    </row>
    <row r="51" spans="1:3" x14ac:dyDescent="0.25">
      <c r="A51" t="s">
        <v>103</v>
      </c>
      <c r="B51" t="s">
        <v>145</v>
      </c>
      <c r="C51" t="s">
        <v>147</v>
      </c>
    </row>
  </sheetData>
  <sortState xmlns:xlrd2="http://schemas.microsoft.com/office/spreadsheetml/2017/richdata2" ref="E2:F32">
    <sortCondition descending="1" ref="F2:F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sheetData>
    <row r="1" spans="1:6" x14ac:dyDescent="0.25">
      <c r="A1" t="s">
        <v>162</v>
      </c>
      <c r="B1" t="s">
        <v>126</v>
      </c>
      <c r="C1" t="s">
        <v>127</v>
      </c>
      <c r="E1" t="s">
        <v>160</v>
      </c>
      <c r="F1" t="s">
        <v>161</v>
      </c>
    </row>
    <row r="2" spans="1:6" x14ac:dyDescent="0.25">
      <c r="A2" t="s">
        <v>4</v>
      </c>
      <c r="B2" t="s">
        <v>129</v>
      </c>
      <c r="C2" t="s">
        <v>158</v>
      </c>
      <c r="E2" t="s">
        <v>128</v>
      </c>
      <c r="F2">
        <f>COUNTIF($B$2:$C$51,E2)</f>
        <v>10</v>
      </c>
    </row>
    <row r="3" spans="1:6" x14ac:dyDescent="0.25">
      <c r="A3" t="s">
        <v>6</v>
      </c>
      <c r="B3" t="s">
        <v>153</v>
      </c>
      <c r="C3" t="s">
        <v>155</v>
      </c>
      <c r="E3" t="s">
        <v>147</v>
      </c>
      <c r="F3">
        <f>COUNTIF($B$2:$C$51,E3)</f>
        <v>8</v>
      </c>
    </row>
    <row r="4" spans="1:6" x14ac:dyDescent="0.25">
      <c r="A4" t="s">
        <v>9</v>
      </c>
      <c r="B4" t="s">
        <v>129</v>
      </c>
      <c r="C4" t="s">
        <v>154</v>
      </c>
      <c r="E4" t="s">
        <v>153</v>
      </c>
      <c r="F4">
        <f>COUNTIF($B$2:$C$51,E4)</f>
        <v>7</v>
      </c>
    </row>
    <row r="5" spans="1:6" x14ac:dyDescent="0.25">
      <c r="A5" t="s">
        <v>12</v>
      </c>
      <c r="B5" t="s">
        <v>129</v>
      </c>
      <c r="C5" t="s">
        <v>141</v>
      </c>
      <c r="E5" t="s">
        <v>152</v>
      </c>
      <c r="F5">
        <f>COUNTIF($B$2:$C$51,E5)</f>
        <v>7</v>
      </c>
    </row>
    <row r="6" spans="1:6" x14ac:dyDescent="0.25">
      <c r="A6" t="s">
        <v>15</v>
      </c>
      <c r="B6" t="s">
        <v>129</v>
      </c>
      <c r="C6" t="s">
        <v>156</v>
      </c>
      <c r="E6" t="s">
        <v>129</v>
      </c>
      <c r="F6">
        <f>COUNTIF($B$2:$C$51,E6)</f>
        <v>7</v>
      </c>
    </row>
    <row r="7" spans="1:6" x14ac:dyDescent="0.25">
      <c r="A7" t="s">
        <v>17</v>
      </c>
      <c r="B7" t="s">
        <v>139</v>
      </c>
      <c r="C7" t="s">
        <v>133</v>
      </c>
      <c r="E7" t="s">
        <v>148</v>
      </c>
      <c r="F7">
        <f>COUNTIF($B$2:$C$51,E7)</f>
        <v>6</v>
      </c>
    </row>
    <row r="8" spans="1:6" x14ac:dyDescent="0.25">
      <c r="A8" t="s">
        <v>20</v>
      </c>
      <c r="B8" t="s">
        <v>131</v>
      </c>
      <c r="C8" t="s">
        <v>153</v>
      </c>
      <c r="E8" t="s">
        <v>141</v>
      </c>
      <c r="F8">
        <f>COUNTIF($B$2:$C$51,E8)</f>
        <v>6</v>
      </c>
    </row>
    <row r="9" spans="1:6" x14ac:dyDescent="0.25">
      <c r="A9" t="s">
        <v>23</v>
      </c>
      <c r="B9" t="s">
        <v>151</v>
      </c>
      <c r="C9" t="s">
        <v>148</v>
      </c>
      <c r="E9" t="s">
        <v>155</v>
      </c>
      <c r="F9">
        <f>COUNTIF($B$2:$C$51,E9)</f>
        <v>6</v>
      </c>
    </row>
    <row r="10" spans="1:6" x14ac:dyDescent="0.25">
      <c r="A10" t="s">
        <v>26</v>
      </c>
      <c r="B10" t="s">
        <v>128</v>
      </c>
      <c r="C10" t="s">
        <v>129</v>
      </c>
      <c r="E10" t="s">
        <v>134</v>
      </c>
      <c r="F10">
        <f>COUNTIF($B$2:$C$51,E10)</f>
        <v>4</v>
      </c>
    </row>
    <row r="11" spans="1:6" x14ac:dyDescent="0.25">
      <c r="A11" t="s">
        <v>29</v>
      </c>
      <c r="B11" t="s">
        <v>134</v>
      </c>
      <c r="C11" t="s">
        <v>140</v>
      </c>
      <c r="E11" t="s">
        <v>142</v>
      </c>
      <c r="F11">
        <f>COUNTIF($B$2:$C$51,E11)</f>
        <v>4</v>
      </c>
    </row>
    <row r="12" spans="1:6" x14ac:dyDescent="0.25">
      <c r="A12" t="s">
        <v>33</v>
      </c>
      <c r="B12" t="s">
        <v>155</v>
      </c>
      <c r="C12" t="s">
        <v>157</v>
      </c>
      <c r="E12" t="s">
        <v>133</v>
      </c>
      <c r="F12">
        <f>COUNTIF($B$2:$C$51,E12)</f>
        <v>4</v>
      </c>
    </row>
    <row r="13" spans="1:6" x14ac:dyDescent="0.25">
      <c r="A13" t="s">
        <v>35</v>
      </c>
      <c r="B13" t="s">
        <v>134</v>
      </c>
      <c r="C13" t="s">
        <v>148</v>
      </c>
      <c r="E13" t="s">
        <v>144</v>
      </c>
      <c r="F13">
        <f>COUNTIF($B$2:$C$51,E13)</f>
        <v>4</v>
      </c>
    </row>
    <row r="14" spans="1:6" x14ac:dyDescent="0.25">
      <c r="A14" t="s">
        <v>38</v>
      </c>
      <c r="B14" t="s">
        <v>144</v>
      </c>
      <c r="C14" t="s">
        <v>152</v>
      </c>
      <c r="E14" t="s">
        <v>132</v>
      </c>
      <c r="F14">
        <f>COUNTIF($B$2:$C$51,E14)</f>
        <v>4</v>
      </c>
    </row>
    <row r="15" spans="1:6" x14ac:dyDescent="0.25">
      <c r="A15" t="s">
        <v>40</v>
      </c>
      <c r="B15" t="s">
        <v>141</v>
      </c>
      <c r="C15" t="s">
        <v>130</v>
      </c>
      <c r="E15" t="s">
        <v>149</v>
      </c>
      <c r="F15">
        <f>COUNTIF($B$2:$C$51,E15)</f>
        <v>3</v>
      </c>
    </row>
    <row r="16" spans="1:6" x14ac:dyDescent="0.25">
      <c r="A16" t="s">
        <v>42</v>
      </c>
      <c r="B16" t="s">
        <v>153</v>
      </c>
      <c r="C16" t="s">
        <v>141</v>
      </c>
      <c r="E16" t="s">
        <v>140</v>
      </c>
      <c r="F16">
        <f>COUNTIF($B$2:$C$51,E16)</f>
        <v>3</v>
      </c>
    </row>
    <row r="17" spans="1:6" x14ac:dyDescent="0.25">
      <c r="A17" t="s">
        <v>45</v>
      </c>
      <c r="B17" t="s">
        <v>153</v>
      </c>
      <c r="C17" t="s">
        <v>129</v>
      </c>
      <c r="E17" t="s">
        <v>136</v>
      </c>
      <c r="F17">
        <f>COUNTIF($B$2:$C$51,E17)</f>
        <v>2</v>
      </c>
    </row>
    <row r="18" spans="1:6" x14ac:dyDescent="0.25">
      <c r="A18" t="s">
        <v>47</v>
      </c>
      <c r="B18" t="s">
        <v>147</v>
      </c>
      <c r="C18" t="s">
        <v>132</v>
      </c>
      <c r="E18" t="s">
        <v>151</v>
      </c>
      <c r="F18">
        <f>COUNTIF($B$2:$C$51,E18)</f>
        <v>2</v>
      </c>
    </row>
    <row r="19" spans="1:6" x14ac:dyDescent="0.25">
      <c r="A19" t="s">
        <v>48</v>
      </c>
      <c r="B19" t="s">
        <v>128</v>
      </c>
      <c r="C19" t="s">
        <v>132</v>
      </c>
      <c r="E19" t="s">
        <v>150</v>
      </c>
      <c r="F19">
        <f>COUNTIF($B$2:$C$51,E19)</f>
        <v>2</v>
      </c>
    </row>
    <row r="20" spans="1:6" x14ac:dyDescent="0.25">
      <c r="A20" t="s">
        <v>51</v>
      </c>
      <c r="B20" t="s">
        <v>150</v>
      </c>
      <c r="C20" t="s">
        <v>147</v>
      </c>
      <c r="E20" t="s">
        <v>158</v>
      </c>
      <c r="F20">
        <f>COUNTIF($B$2:$C$51,E20)</f>
        <v>2</v>
      </c>
    </row>
    <row r="21" spans="1:6" x14ac:dyDescent="0.25">
      <c r="A21" t="s">
        <v>56</v>
      </c>
      <c r="B21" t="s">
        <v>144</v>
      </c>
      <c r="C21" t="s">
        <v>142</v>
      </c>
      <c r="E21" t="s">
        <v>156</v>
      </c>
      <c r="F21">
        <f>COUNTIF($B$2:$C$51,E21)</f>
        <v>1</v>
      </c>
    </row>
    <row r="22" spans="1:6" x14ac:dyDescent="0.25">
      <c r="A22" t="s">
        <v>59</v>
      </c>
      <c r="B22" t="s">
        <v>148</v>
      </c>
      <c r="C22" t="s">
        <v>155</v>
      </c>
      <c r="E22" t="s">
        <v>138</v>
      </c>
      <c r="F22">
        <f>COUNTIF($B$2:$C$51,E22)</f>
        <v>1</v>
      </c>
    </row>
    <row r="23" spans="1:6" x14ac:dyDescent="0.25">
      <c r="A23" t="s">
        <v>63</v>
      </c>
      <c r="B23" t="s">
        <v>134</v>
      </c>
      <c r="C23" t="s">
        <v>153</v>
      </c>
      <c r="E23" t="s">
        <v>157</v>
      </c>
      <c r="F23">
        <f>COUNTIF($B$2:$C$51,E23)</f>
        <v>1</v>
      </c>
    </row>
    <row r="24" spans="1:6" x14ac:dyDescent="0.25">
      <c r="A24" t="s">
        <v>10</v>
      </c>
      <c r="B24" t="s">
        <v>147</v>
      </c>
      <c r="C24" t="s">
        <v>129</v>
      </c>
      <c r="E24" t="s">
        <v>154</v>
      </c>
      <c r="F24">
        <f>COUNTIF($B$2:$C$51,E24)</f>
        <v>1</v>
      </c>
    </row>
    <row r="25" spans="1:6" x14ac:dyDescent="0.25">
      <c r="A25" t="s">
        <v>67</v>
      </c>
      <c r="B25" t="s">
        <v>147</v>
      </c>
      <c r="C25" t="s">
        <v>135</v>
      </c>
      <c r="E25" t="s">
        <v>131</v>
      </c>
      <c r="F25">
        <f>COUNTIF($B$2:$C$51,E25)</f>
        <v>1</v>
      </c>
    </row>
    <row r="26" spans="1:6" x14ac:dyDescent="0.25">
      <c r="A26" t="s">
        <v>68</v>
      </c>
      <c r="B26" t="s">
        <v>128</v>
      </c>
      <c r="C26" t="s">
        <v>148</v>
      </c>
      <c r="E26" t="s">
        <v>137</v>
      </c>
      <c r="F26">
        <f>COUNTIF($B$2:$C$51,E26)</f>
        <v>1</v>
      </c>
    </row>
    <row r="27" spans="1:6" x14ac:dyDescent="0.25">
      <c r="A27" t="s">
        <v>69</v>
      </c>
      <c r="B27" t="s">
        <v>153</v>
      </c>
      <c r="C27" t="s">
        <v>136</v>
      </c>
      <c r="E27" t="s">
        <v>135</v>
      </c>
      <c r="F27">
        <f>COUNTIF($B$2:$C$51,E27)</f>
        <v>1</v>
      </c>
    </row>
    <row r="28" spans="1:6" x14ac:dyDescent="0.25">
      <c r="A28" t="s">
        <v>71</v>
      </c>
      <c r="B28" t="s">
        <v>128</v>
      </c>
      <c r="C28" t="s">
        <v>140</v>
      </c>
      <c r="E28" t="s">
        <v>130</v>
      </c>
      <c r="F28">
        <f>COUNTIF($B$2:$C$51,E28)</f>
        <v>1</v>
      </c>
    </row>
    <row r="29" spans="1:6" x14ac:dyDescent="0.25">
      <c r="A29" t="s">
        <v>74</v>
      </c>
      <c r="B29" t="s">
        <v>155</v>
      </c>
      <c r="C29" t="s">
        <v>141</v>
      </c>
      <c r="E29" t="s">
        <v>139</v>
      </c>
      <c r="F29">
        <f>COUNTIF($B$2:$C$51,E29)</f>
        <v>1</v>
      </c>
    </row>
    <row r="30" spans="1:6" x14ac:dyDescent="0.25">
      <c r="A30" t="s">
        <v>77</v>
      </c>
      <c r="B30" t="s">
        <v>152</v>
      </c>
      <c r="C30" t="s">
        <v>147</v>
      </c>
      <c r="E30" t="s">
        <v>145</v>
      </c>
      <c r="F30">
        <f>COUNTIF($B$2:$C$51,E30)</f>
        <v>0</v>
      </c>
    </row>
    <row r="31" spans="1:6" x14ac:dyDescent="0.25">
      <c r="A31" t="s">
        <v>79</v>
      </c>
      <c r="B31" t="s">
        <v>128</v>
      </c>
      <c r="C31" t="s">
        <v>136</v>
      </c>
      <c r="E31" t="s">
        <v>146</v>
      </c>
      <c r="F31">
        <f>COUNTIF($B$2:$C$51,E31)</f>
        <v>0</v>
      </c>
    </row>
    <row r="32" spans="1:6" x14ac:dyDescent="0.25">
      <c r="A32" t="s">
        <v>54</v>
      </c>
      <c r="B32" t="s">
        <v>151</v>
      </c>
      <c r="C32" t="s">
        <v>152</v>
      </c>
      <c r="E32" t="s">
        <v>143</v>
      </c>
      <c r="F32">
        <f>COUNTIF($B$2:$C$51,E32)</f>
        <v>0</v>
      </c>
    </row>
    <row r="33" spans="1:6" x14ac:dyDescent="0.25">
      <c r="A33" t="s">
        <v>82</v>
      </c>
      <c r="B33" t="s">
        <v>150</v>
      </c>
      <c r="C33" t="s">
        <v>148</v>
      </c>
      <c r="E33" t="s">
        <v>159</v>
      </c>
      <c r="F33">
        <f>SUM(F2:F32)</f>
        <v>100</v>
      </c>
    </row>
    <row r="34" spans="1:6" x14ac:dyDescent="0.25">
      <c r="A34" t="s">
        <v>84</v>
      </c>
      <c r="B34" t="s">
        <v>152</v>
      </c>
      <c r="C34" t="s">
        <v>141</v>
      </c>
    </row>
    <row r="35" spans="1:6" x14ac:dyDescent="0.25">
      <c r="A35" t="s">
        <v>87</v>
      </c>
      <c r="B35" t="s">
        <v>128</v>
      </c>
      <c r="C35" t="s">
        <v>142</v>
      </c>
    </row>
    <row r="36" spans="1:6" x14ac:dyDescent="0.25">
      <c r="A36" t="s">
        <v>91</v>
      </c>
      <c r="B36" t="s">
        <v>133</v>
      </c>
      <c r="C36" t="s">
        <v>147</v>
      </c>
    </row>
    <row r="37" spans="1:6" x14ac:dyDescent="0.25">
      <c r="A37" t="s">
        <v>93</v>
      </c>
      <c r="B37" t="s">
        <v>153</v>
      </c>
      <c r="C37" t="s">
        <v>140</v>
      </c>
    </row>
    <row r="38" spans="1:6" x14ac:dyDescent="0.25">
      <c r="A38" t="s">
        <v>94</v>
      </c>
      <c r="B38" t="s">
        <v>152</v>
      </c>
      <c r="C38" t="s">
        <v>158</v>
      </c>
    </row>
    <row r="39" spans="1:6" x14ac:dyDescent="0.25">
      <c r="A39" t="s">
        <v>96</v>
      </c>
      <c r="B39" t="s">
        <v>128</v>
      </c>
      <c r="C39" t="s">
        <v>138</v>
      </c>
    </row>
    <row r="40" spans="1:6" x14ac:dyDescent="0.25">
      <c r="A40" t="s">
        <v>98</v>
      </c>
      <c r="B40" t="s">
        <v>147</v>
      </c>
      <c r="C40" t="s">
        <v>155</v>
      </c>
    </row>
    <row r="41" spans="1:6" x14ac:dyDescent="0.25">
      <c r="A41" t="s">
        <v>104</v>
      </c>
      <c r="B41" t="s">
        <v>142</v>
      </c>
      <c r="C41" t="s">
        <v>137</v>
      </c>
    </row>
    <row r="42" spans="1:6" x14ac:dyDescent="0.25">
      <c r="A42" t="s">
        <v>105</v>
      </c>
      <c r="B42" t="s">
        <v>149</v>
      </c>
      <c r="C42" t="s">
        <v>152</v>
      </c>
    </row>
    <row r="43" spans="1:6" x14ac:dyDescent="0.25">
      <c r="A43" t="s">
        <v>106</v>
      </c>
      <c r="B43" t="s">
        <v>132</v>
      </c>
      <c r="C43" t="s">
        <v>155</v>
      </c>
    </row>
    <row r="44" spans="1:6" x14ac:dyDescent="0.25">
      <c r="A44" t="s">
        <v>107</v>
      </c>
      <c r="B44" t="s">
        <v>149</v>
      </c>
      <c r="C44" t="s">
        <v>147</v>
      </c>
    </row>
    <row r="45" spans="1:6" x14ac:dyDescent="0.25">
      <c r="A45" t="s">
        <v>108</v>
      </c>
      <c r="B45" t="s">
        <v>134</v>
      </c>
      <c r="C45" t="s">
        <v>128</v>
      </c>
    </row>
    <row r="46" spans="1:6" x14ac:dyDescent="0.25">
      <c r="A46" t="s">
        <v>109</v>
      </c>
      <c r="B46" t="s">
        <v>128</v>
      </c>
      <c r="C46" t="s">
        <v>133</v>
      </c>
    </row>
    <row r="47" spans="1:6" x14ac:dyDescent="0.25">
      <c r="A47" t="s">
        <v>110</v>
      </c>
      <c r="B47" t="s">
        <v>144</v>
      </c>
      <c r="C47" t="s">
        <v>132</v>
      </c>
    </row>
    <row r="48" spans="1:6" x14ac:dyDescent="0.25">
      <c r="A48" t="s">
        <v>111</v>
      </c>
      <c r="B48" t="s">
        <v>144</v>
      </c>
      <c r="C48" t="s">
        <v>133</v>
      </c>
    </row>
    <row r="49" spans="1:3" x14ac:dyDescent="0.25">
      <c r="A49" t="s">
        <v>112</v>
      </c>
      <c r="B49" t="s">
        <v>152</v>
      </c>
      <c r="C49" t="s">
        <v>148</v>
      </c>
    </row>
    <row r="50" spans="1:3" x14ac:dyDescent="0.25">
      <c r="A50" t="s">
        <v>113</v>
      </c>
      <c r="B50" t="s">
        <v>142</v>
      </c>
      <c r="C50" t="s">
        <v>141</v>
      </c>
    </row>
    <row r="51" spans="1:3" x14ac:dyDescent="0.25">
      <c r="A51" t="s">
        <v>114</v>
      </c>
      <c r="B51" t="s">
        <v>149</v>
      </c>
      <c r="C51" t="s">
        <v>128</v>
      </c>
    </row>
  </sheetData>
  <sortState xmlns:xlrd2="http://schemas.microsoft.com/office/spreadsheetml/2017/richdata2" ref="E2:F32">
    <sortCondition descending="1" ref="F2:F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5" x14ac:dyDescent="0.25"/>
  <sheetData>
    <row r="1" spans="1:6" x14ac:dyDescent="0.25">
      <c r="A1" t="s">
        <v>162</v>
      </c>
      <c r="B1" t="s">
        <v>126</v>
      </c>
      <c r="C1" t="s">
        <v>127</v>
      </c>
      <c r="E1" t="s">
        <v>160</v>
      </c>
      <c r="F1" t="s">
        <v>161</v>
      </c>
    </row>
    <row r="2" spans="1:6" x14ac:dyDescent="0.25">
      <c r="A2" t="s">
        <v>4</v>
      </c>
      <c r="B2" t="s">
        <v>129</v>
      </c>
      <c r="C2" t="s">
        <v>158</v>
      </c>
      <c r="E2" t="s">
        <v>129</v>
      </c>
      <c r="F2">
        <f>COUNTIF($B$2:$C$51,E2)</f>
        <v>13</v>
      </c>
    </row>
    <row r="3" spans="1:6" x14ac:dyDescent="0.25">
      <c r="A3" t="s">
        <v>7</v>
      </c>
      <c r="B3" t="s">
        <v>151</v>
      </c>
      <c r="C3" t="s">
        <v>140</v>
      </c>
      <c r="E3" t="s">
        <v>152</v>
      </c>
      <c r="F3">
        <f>COUNTIF($B$2:$C$51,E3)</f>
        <v>10</v>
      </c>
    </row>
    <row r="4" spans="1:6" x14ac:dyDescent="0.25">
      <c r="A4" t="s">
        <v>10</v>
      </c>
      <c r="B4" t="s">
        <v>147</v>
      </c>
      <c r="C4" t="s">
        <v>129</v>
      </c>
      <c r="E4" t="s">
        <v>147</v>
      </c>
      <c r="F4">
        <f>COUNTIF($B$2:$C$51,E4)</f>
        <v>9</v>
      </c>
    </row>
    <row r="5" spans="1:6" x14ac:dyDescent="0.25">
      <c r="A5" t="s">
        <v>13</v>
      </c>
      <c r="B5" t="s">
        <v>151</v>
      </c>
      <c r="C5" t="s">
        <v>129</v>
      </c>
      <c r="E5" t="s">
        <v>134</v>
      </c>
      <c r="F5">
        <f>COUNTIF($B$2:$C$51,E5)</f>
        <v>8</v>
      </c>
    </row>
    <row r="6" spans="1:6" x14ac:dyDescent="0.25">
      <c r="A6" t="s">
        <v>16</v>
      </c>
      <c r="B6" t="s">
        <v>142</v>
      </c>
      <c r="C6" t="s">
        <v>152</v>
      </c>
      <c r="E6" t="s">
        <v>139</v>
      </c>
      <c r="F6">
        <f>COUNTIF($B$2:$C$51,E6)</f>
        <v>8</v>
      </c>
    </row>
    <row r="7" spans="1:6" x14ac:dyDescent="0.25">
      <c r="A7" t="s">
        <v>18</v>
      </c>
      <c r="B7" t="s">
        <v>145</v>
      </c>
      <c r="C7" t="s">
        <v>140</v>
      </c>
      <c r="E7" t="s">
        <v>140</v>
      </c>
      <c r="F7">
        <f>COUNTIF($B$2:$C$51,E7)</f>
        <v>7</v>
      </c>
    </row>
    <row r="8" spans="1:6" x14ac:dyDescent="0.25">
      <c r="A8" t="s">
        <v>21</v>
      </c>
      <c r="B8" t="s">
        <v>139</v>
      </c>
      <c r="C8" t="s">
        <v>151</v>
      </c>
      <c r="E8" t="s">
        <v>144</v>
      </c>
      <c r="F8">
        <f>COUNTIF($B$2:$C$51,E8)</f>
        <v>7</v>
      </c>
    </row>
    <row r="9" spans="1:6" x14ac:dyDescent="0.25">
      <c r="A9" t="s">
        <v>24</v>
      </c>
      <c r="B9" t="s">
        <v>128</v>
      </c>
      <c r="C9" t="s">
        <v>147</v>
      </c>
      <c r="E9" t="s">
        <v>151</v>
      </c>
      <c r="F9">
        <f>COUNTIF($B$2:$C$51,E9)</f>
        <v>7</v>
      </c>
    </row>
    <row r="10" spans="1:6" x14ac:dyDescent="0.25">
      <c r="A10" t="s">
        <v>27</v>
      </c>
      <c r="B10" t="s">
        <v>152</v>
      </c>
      <c r="C10" t="s">
        <v>129</v>
      </c>
      <c r="E10" t="s">
        <v>128</v>
      </c>
      <c r="F10">
        <f>COUNTIF($B$2:$C$51,E10)</f>
        <v>6</v>
      </c>
    </row>
    <row r="11" spans="1:6" x14ac:dyDescent="0.25">
      <c r="A11" t="s">
        <v>31</v>
      </c>
      <c r="B11" t="s">
        <v>142</v>
      </c>
      <c r="C11" t="s">
        <v>140</v>
      </c>
      <c r="E11" t="s">
        <v>158</v>
      </c>
      <c r="F11">
        <f>COUNTIF($B$2:$C$51,E11)</f>
        <v>5</v>
      </c>
    </row>
    <row r="12" spans="1:6" x14ac:dyDescent="0.25">
      <c r="A12" t="s">
        <v>36</v>
      </c>
      <c r="B12" t="s">
        <v>139</v>
      </c>
      <c r="C12" t="s">
        <v>128</v>
      </c>
      <c r="E12" t="s">
        <v>142</v>
      </c>
      <c r="F12">
        <f>COUNTIF($B$2:$C$51,E12)</f>
        <v>4</v>
      </c>
    </row>
    <row r="13" spans="1:6" x14ac:dyDescent="0.25">
      <c r="A13" t="s">
        <v>41</v>
      </c>
      <c r="B13" t="s">
        <v>151</v>
      </c>
      <c r="C13" t="s">
        <v>147</v>
      </c>
      <c r="E13" t="s">
        <v>148</v>
      </c>
      <c r="F13">
        <f>COUNTIF($B$2:$C$51,E13)</f>
        <v>4</v>
      </c>
    </row>
    <row r="14" spans="1:6" x14ac:dyDescent="0.25">
      <c r="A14" t="s">
        <v>43</v>
      </c>
      <c r="B14" t="s">
        <v>147</v>
      </c>
      <c r="C14" t="s">
        <v>158</v>
      </c>
      <c r="E14" t="s">
        <v>146</v>
      </c>
      <c r="F14">
        <f>COUNTIF($B$2:$C$51,E14)</f>
        <v>4</v>
      </c>
    </row>
    <row r="15" spans="1:6" x14ac:dyDescent="0.25">
      <c r="A15" t="s">
        <v>46</v>
      </c>
      <c r="B15" t="s">
        <v>134</v>
      </c>
      <c r="C15" t="s">
        <v>152</v>
      </c>
      <c r="E15" t="s">
        <v>155</v>
      </c>
      <c r="F15">
        <f>COUNTIF($B$2:$C$51,E15)</f>
        <v>3</v>
      </c>
    </row>
    <row r="16" spans="1:6" x14ac:dyDescent="0.25">
      <c r="A16" t="s">
        <v>5</v>
      </c>
      <c r="B16" t="s">
        <v>139</v>
      </c>
      <c r="C16" t="s">
        <v>134</v>
      </c>
      <c r="E16" t="s">
        <v>145</v>
      </c>
      <c r="F16">
        <f>COUNTIF($B$2:$C$51,E16)</f>
        <v>2</v>
      </c>
    </row>
    <row r="17" spans="1:6" x14ac:dyDescent="0.25">
      <c r="A17" t="s">
        <v>49</v>
      </c>
      <c r="B17" t="s">
        <v>129</v>
      </c>
      <c r="C17" t="s">
        <v>146</v>
      </c>
      <c r="E17" t="s">
        <v>143</v>
      </c>
      <c r="F17">
        <f>COUNTIF($B$2:$C$51,E17)</f>
        <v>2</v>
      </c>
    </row>
    <row r="18" spans="1:6" x14ac:dyDescent="0.25">
      <c r="A18" t="s">
        <v>52</v>
      </c>
      <c r="B18" t="s">
        <v>128</v>
      </c>
      <c r="C18" t="s">
        <v>143</v>
      </c>
      <c r="E18" t="s">
        <v>153</v>
      </c>
      <c r="F18">
        <f>COUNTIF($B$2:$C$51,E18)</f>
        <v>1</v>
      </c>
    </row>
    <row r="19" spans="1:6" x14ac:dyDescent="0.25">
      <c r="A19" t="s">
        <v>54</v>
      </c>
      <c r="B19" t="s">
        <v>151</v>
      </c>
      <c r="C19" t="s">
        <v>152</v>
      </c>
      <c r="E19" t="s">
        <v>156</v>
      </c>
      <c r="F19">
        <f>COUNTIF($B$2:$C$51,E19)</f>
        <v>0</v>
      </c>
    </row>
    <row r="20" spans="1:6" x14ac:dyDescent="0.25">
      <c r="A20" t="s">
        <v>57</v>
      </c>
      <c r="B20" t="s">
        <v>147</v>
      </c>
      <c r="C20" t="s">
        <v>146</v>
      </c>
      <c r="E20" t="s">
        <v>138</v>
      </c>
      <c r="F20">
        <f>COUNTIF($B$2:$C$51,E20)</f>
        <v>0</v>
      </c>
    </row>
    <row r="21" spans="1:6" x14ac:dyDescent="0.25">
      <c r="A21" t="s">
        <v>60</v>
      </c>
      <c r="B21" t="s">
        <v>144</v>
      </c>
      <c r="C21" t="s">
        <v>140</v>
      </c>
      <c r="E21" t="s">
        <v>157</v>
      </c>
      <c r="F21">
        <f>COUNTIF($B$2:$C$51,E21)</f>
        <v>0</v>
      </c>
    </row>
    <row r="22" spans="1:6" x14ac:dyDescent="0.25">
      <c r="A22" t="s">
        <v>34</v>
      </c>
      <c r="B22" t="s">
        <v>144</v>
      </c>
      <c r="C22" t="s">
        <v>129</v>
      </c>
      <c r="E22" t="s">
        <v>149</v>
      </c>
      <c r="F22">
        <f>COUNTIF($B$2:$C$51,E22)</f>
        <v>0</v>
      </c>
    </row>
    <row r="23" spans="1:6" x14ac:dyDescent="0.25">
      <c r="A23" t="s">
        <v>64</v>
      </c>
      <c r="B23" t="s">
        <v>134</v>
      </c>
      <c r="C23" t="s">
        <v>129</v>
      </c>
      <c r="E23" t="s">
        <v>154</v>
      </c>
      <c r="F23">
        <f>COUNTIF($B$2:$C$51,E23)</f>
        <v>0</v>
      </c>
    </row>
    <row r="24" spans="1:6" x14ac:dyDescent="0.25">
      <c r="A24" t="s">
        <v>26</v>
      </c>
      <c r="B24" t="s">
        <v>128</v>
      </c>
      <c r="C24" t="s">
        <v>129</v>
      </c>
      <c r="E24" t="s">
        <v>136</v>
      </c>
      <c r="F24">
        <f>COUNTIF($B$2:$C$51,E24)</f>
        <v>0</v>
      </c>
    </row>
    <row r="25" spans="1:6" x14ac:dyDescent="0.25">
      <c r="A25" t="s">
        <v>66</v>
      </c>
      <c r="B25" t="s">
        <v>134</v>
      </c>
      <c r="C25" t="s">
        <v>158</v>
      </c>
      <c r="E25" t="s">
        <v>131</v>
      </c>
      <c r="F25">
        <f>COUNTIF($B$2:$C$51,E25)</f>
        <v>0</v>
      </c>
    </row>
    <row r="26" spans="1:6" x14ac:dyDescent="0.25">
      <c r="A26" t="s">
        <v>70</v>
      </c>
      <c r="B26" t="s">
        <v>129</v>
      </c>
      <c r="C26" t="s">
        <v>140</v>
      </c>
      <c r="E26" t="s">
        <v>133</v>
      </c>
      <c r="F26">
        <f>COUNTIF($B$2:$C$51,E26)</f>
        <v>0</v>
      </c>
    </row>
    <row r="27" spans="1:6" x14ac:dyDescent="0.25">
      <c r="A27" t="s">
        <v>72</v>
      </c>
      <c r="B27" t="s">
        <v>142</v>
      </c>
      <c r="C27" t="s">
        <v>129</v>
      </c>
      <c r="E27" t="s">
        <v>141</v>
      </c>
      <c r="F27">
        <f>COUNTIF($B$2:$C$51,E27)</f>
        <v>0</v>
      </c>
    </row>
    <row r="28" spans="1:6" x14ac:dyDescent="0.25">
      <c r="A28" t="s">
        <v>14</v>
      </c>
      <c r="B28" t="s">
        <v>144</v>
      </c>
      <c r="C28" t="s">
        <v>128</v>
      </c>
      <c r="E28" t="s">
        <v>150</v>
      </c>
      <c r="F28">
        <f>COUNTIF($B$2:$C$51,E28)</f>
        <v>0</v>
      </c>
    </row>
    <row r="29" spans="1:6" x14ac:dyDescent="0.25">
      <c r="A29" t="s">
        <v>29</v>
      </c>
      <c r="B29" t="s">
        <v>134</v>
      </c>
      <c r="C29" t="s">
        <v>140</v>
      </c>
      <c r="E29" t="s">
        <v>137</v>
      </c>
      <c r="F29">
        <f>COUNTIF($B$2:$C$51,E29)</f>
        <v>0</v>
      </c>
    </row>
    <row r="30" spans="1:6" x14ac:dyDescent="0.25">
      <c r="A30" t="s">
        <v>86</v>
      </c>
      <c r="B30" t="s">
        <v>139</v>
      </c>
      <c r="C30" t="s">
        <v>148</v>
      </c>
      <c r="E30" t="s">
        <v>135</v>
      </c>
      <c r="F30">
        <f>COUNTIF($B$2:$C$51,E30)</f>
        <v>0</v>
      </c>
    </row>
    <row r="31" spans="1:6" x14ac:dyDescent="0.25">
      <c r="A31" t="s">
        <v>88</v>
      </c>
      <c r="B31" t="s">
        <v>144</v>
      </c>
      <c r="C31" t="s">
        <v>147</v>
      </c>
      <c r="E31" t="s">
        <v>130</v>
      </c>
      <c r="F31">
        <f>COUNTIF($B$2:$C$51,E31)</f>
        <v>0</v>
      </c>
    </row>
    <row r="32" spans="1:6" x14ac:dyDescent="0.25">
      <c r="A32" t="s">
        <v>90</v>
      </c>
      <c r="B32" t="s">
        <v>151</v>
      </c>
      <c r="C32" t="s">
        <v>143</v>
      </c>
      <c r="E32" t="s">
        <v>132</v>
      </c>
      <c r="F32">
        <f>COUNTIF($B$2:$C$51,E32)</f>
        <v>0</v>
      </c>
    </row>
    <row r="33" spans="1:6" x14ac:dyDescent="0.25">
      <c r="A33" t="s">
        <v>92</v>
      </c>
      <c r="B33" t="s">
        <v>139</v>
      </c>
      <c r="C33" t="s">
        <v>152</v>
      </c>
      <c r="E33" t="s">
        <v>159</v>
      </c>
      <c r="F33">
        <f>SUM(F2:F32)</f>
        <v>100</v>
      </c>
    </row>
    <row r="34" spans="1:6" x14ac:dyDescent="0.25">
      <c r="A34" t="s">
        <v>28</v>
      </c>
      <c r="B34" t="s">
        <v>139</v>
      </c>
      <c r="C34" t="s">
        <v>146</v>
      </c>
    </row>
    <row r="35" spans="1:6" x14ac:dyDescent="0.25">
      <c r="A35" t="s">
        <v>95</v>
      </c>
      <c r="B35" t="s">
        <v>144</v>
      </c>
      <c r="C35" t="s">
        <v>151</v>
      </c>
    </row>
    <row r="36" spans="1:6" x14ac:dyDescent="0.25">
      <c r="A36" t="s">
        <v>94</v>
      </c>
      <c r="B36" t="s">
        <v>152</v>
      </c>
      <c r="C36" t="s">
        <v>158</v>
      </c>
    </row>
    <row r="37" spans="1:6" x14ac:dyDescent="0.25">
      <c r="A37" t="s">
        <v>32</v>
      </c>
      <c r="B37" t="s">
        <v>144</v>
      </c>
      <c r="C37" t="s">
        <v>148</v>
      </c>
    </row>
    <row r="38" spans="1:6" x14ac:dyDescent="0.25">
      <c r="A38" t="s">
        <v>115</v>
      </c>
      <c r="B38" t="s">
        <v>134</v>
      </c>
      <c r="C38" t="s">
        <v>147</v>
      </c>
    </row>
    <row r="39" spans="1:6" x14ac:dyDescent="0.25">
      <c r="A39" t="s">
        <v>38</v>
      </c>
      <c r="B39" t="s">
        <v>144</v>
      </c>
      <c r="C39" t="s">
        <v>152</v>
      </c>
    </row>
    <row r="40" spans="1:6" x14ac:dyDescent="0.25">
      <c r="A40" t="s">
        <v>116</v>
      </c>
      <c r="B40" t="s">
        <v>152</v>
      </c>
      <c r="C40" t="s">
        <v>146</v>
      </c>
    </row>
    <row r="41" spans="1:6" x14ac:dyDescent="0.25">
      <c r="A41" t="s">
        <v>117</v>
      </c>
      <c r="B41" t="s">
        <v>139</v>
      </c>
      <c r="C41" t="s">
        <v>155</v>
      </c>
    </row>
    <row r="42" spans="1:6" x14ac:dyDescent="0.25">
      <c r="A42" t="s">
        <v>63</v>
      </c>
      <c r="B42" t="s">
        <v>134</v>
      </c>
      <c r="C42" t="s">
        <v>153</v>
      </c>
    </row>
    <row r="43" spans="1:6" x14ac:dyDescent="0.25">
      <c r="A43" t="s">
        <v>118</v>
      </c>
      <c r="B43" t="s">
        <v>134</v>
      </c>
      <c r="C43" t="s">
        <v>142</v>
      </c>
    </row>
    <row r="44" spans="1:6" x14ac:dyDescent="0.25">
      <c r="A44" t="s">
        <v>119</v>
      </c>
      <c r="B44" t="s">
        <v>139</v>
      </c>
      <c r="C44" t="s">
        <v>129</v>
      </c>
    </row>
    <row r="45" spans="1:6" x14ac:dyDescent="0.25">
      <c r="A45" t="s">
        <v>77</v>
      </c>
      <c r="B45" t="s">
        <v>152</v>
      </c>
      <c r="C45" t="s">
        <v>147</v>
      </c>
    </row>
    <row r="46" spans="1:6" x14ac:dyDescent="0.25">
      <c r="A46" t="s">
        <v>120</v>
      </c>
      <c r="B46" t="s">
        <v>145</v>
      </c>
      <c r="C46" t="s">
        <v>148</v>
      </c>
    </row>
    <row r="47" spans="1:6" x14ac:dyDescent="0.25">
      <c r="A47" t="s">
        <v>121</v>
      </c>
      <c r="B47" t="s">
        <v>147</v>
      </c>
      <c r="C47" t="s">
        <v>140</v>
      </c>
    </row>
    <row r="48" spans="1:6" x14ac:dyDescent="0.25">
      <c r="A48" t="s">
        <v>122</v>
      </c>
      <c r="B48" t="s">
        <v>148</v>
      </c>
      <c r="C48" t="s">
        <v>129</v>
      </c>
    </row>
    <row r="49" spans="1:3" x14ac:dyDescent="0.25">
      <c r="A49" t="s">
        <v>123</v>
      </c>
      <c r="B49" t="s">
        <v>129</v>
      </c>
      <c r="C49" t="s">
        <v>155</v>
      </c>
    </row>
    <row r="50" spans="1:3" x14ac:dyDescent="0.25">
      <c r="A50" t="s">
        <v>124</v>
      </c>
      <c r="B50" t="s">
        <v>128</v>
      </c>
      <c r="C50" t="s">
        <v>152</v>
      </c>
    </row>
    <row r="51" spans="1:3" x14ac:dyDescent="0.25">
      <c r="A51" t="s">
        <v>125</v>
      </c>
      <c r="B51" t="s">
        <v>155</v>
      </c>
      <c r="C51" t="s">
        <v>158</v>
      </c>
    </row>
  </sheetData>
  <sortState xmlns:xlrd2="http://schemas.microsoft.com/office/spreadsheetml/2017/richdata2" ref="E2:F32">
    <sortCondition descending="1" ref="F2:F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updated_v9_ml_data_best_surface</vt:lpstr>
      <vt:lpstr>C</vt:lpstr>
      <vt:lpstr>H</vt:lpstr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</cp:lastModifiedBy>
  <dcterms:created xsi:type="dcterms:W3CDTF">2022-07-22T22:24:34Z</dcterms:created>
  <dcterms:modified xsi:type="dcterms:W3CDTF">2022-07-22T22:24:35Z</dcterms:modified>
</cp:coreProperties>
</file>