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EA3C\Dropbox\Paper\論文\論文正式版\資料\Python-Tech-trends-mining\Topic model\"/>
    </mc:Choice>
  </mc:AlternateContent>
  <xr:revisionPtr revIDLastSave="0" documentId="13_ncr:1_{73099738-31E6-4558-987F-4973A4DA3ABB}" xr6:coauthVersionLast="36" xr6:coauthVersionMax="36" xr10:uidLastSave="{00000000-0000-0000-0000-000000000000}"/>
  <bookViews>
    <workbookView xWindow="0" yWindow="0" windowWidth="25740" windowHeight="7935" firstSheet="3" activeTab="8" xr2:uid="{00000000-000D-0000-FFFF-FFFF00000000}"/>
  </bookViews>
  <sheets>
    <sheet name="2018 single year" sheetId="1" r:id="rId1"/>
    <sheet name="2019 single year" sheetId="2" r:id="rId2"/>
    <sheet name="two year" sheetId="3" r:id="rId3"/>
    <sheet name="corssdomaintest" sheetId="4" r:id="rId4"/>
    <sheet name="2018corsskeywords" sheetId="5" r:id="rId5"/>
    <sheet name="2018crossDomain" sheetId="7" r:id="rId6"/>
    <sheet name="2018corssdomain" sheetId="8" r:id="rId7"/>
    <sheet name="2019crosskeywords" sheetId="6" r:id="rId8"/>
    <sheet name="2019crossdomain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12" i="1"/>
  <c r="D3" i="1"/>
  <c r="D4" i="1"/>
  <c r="D5" i="1"/>
  <c r="D6" i="1"/>
  <c r="D7" i="1"/>
  <c r="D8" i="1"/>
  <c r="D9" i="1"/>
  <c r="D10" i="1"/>
  <c r="D11" i="1"/>
  <c r="D2" i="1"/>
  <c r="D13" i="2"/>
  <c r="D14" i="2"/>
  <c r="D15" i="2"/>
  <c r="D16" i="2"/>
  <c r="D17" i="2"/>
  <c r="D18" i="2"/>
  <c r="D19" i="2"/>
  <c r="D20" i="2"/>
  <c r="D21" i="2"/>
  <c r="D12" i="2"/>
  <c r="D3" i="2"/>
  <c r="D4" i="2"/>
  <c r="D5" i="2"/>
  <c r="D6" i="2"/>
  <c r="D7" i="2"/>
  <c r="D8" i="2"/>
  <c r="D9" i="2"/>
  <c r="D10" i="2"/>
  <c r="D11" i="2"/>
  <c r="D2" i="2"/>
  <c r="C13" i="1"/>
  <c r="C14" i="1"/>
  <c r="C15" i="1"/>
  <c r="C16" i="1"/>
  <c r="C17" i="1"/>
  <c r="C18" i="1"/>
  <c r="C19" i="1"/>
  <c r="C20" i="1"/>
  <c r="C21" i="1"/>
  <c r="C12" i="1"/>
  <c r="C3" i="1"/>
  <c r="C4" i="1"/>
  <c r="C5" i="1"/>
  <c r="C6" i="1"/>
  <c r="C7" i="1"/>
  <c r="C8" i="1"/>
  <c r="C9" i="1"/>
  <c r="C10" i="1"/>
  <c r="C11" i="1"/>
  <c r="C2" i="1"/>
  <c r="C13" i="2"/>
  <c r="C14" i="2"/>
  <c r="C15" i="2"/>
  <c r="C16" i="2"/>
  <c r="C17" i="2"/>
  <c r="C18" i="2"/>
  <c r="C19" i="2"/>
  <c r="C20" i="2"/>
  <c r="C21" i="2"/>
  <c r="C12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<sst xmlns="http://schemas.openxmlformats.org/spreadsheetml/2006/main" count="554" uniqueCount="123">
  <si>
    <t>2018-Regtech100</t>
    <phoneticPr fontId="1" type="noConversion"/>
  </si>
  <si>
    <t>data</t>
    <phoneticPr fontId="1" type="noConversion"/>
  </si>
  <si>
    <t>compliance</t>
    <phoneticPr fontId="1" type="noConversion"/>
  </si>
  <si>
    <t>risk</t>
    <phoneticPr fontId="1" type="noConversion"/>
  </si>
  <si>
    <t>management</t>
    <phoneticPr fontId="1" type="noConversion"/>
  </si>
  <si>
    <t>business</t>
    <phoneticPr fontId="1" type="noConversion"/>
  </si>
  <si>
    <t>risk management</t>
    <phoneticPr fontId="1" type="noConversion"/>
  </si>
  <si>
    <t>due diligence</t>
    <phoneticPr fontId="1" type="noConversion"/>
  </si>
  <si>
    <t>machine learning</t>
    <phoneticPr fontId="1" type="noConversion"/>
  </si>
  <si>
    <t>financial institutions</t>
    <phoneticPr fontId="1" type="noConversion"/>
  </si>
  <si>
    <t>mifid ii</t>
    <phoneticPr fontId="1" type="noConversion"/>
  </si>
  <si>
    <t>2019-Regtech100</t>
    <phoneticPr fontId="1" type="noConversion"/>
  </si>
  <si>
    <t>information</t>
  </si>
  <si>
    <t>information</t>
    <phoneticPr fontId="1" type="noConversion"/>
  </si>
  <si>
    <t>regulatory compliance</t>
  </si>
  <si>
    <t>regulatory compliance</t>
    <phoneticPr fontId="1" type="noConversion"/>
  </si>
  <si>
    <t>financial services</t>
  </si>
  <si>
    <t>risk assessment</t>
  </si>
  <si>
    <t>anti-money laundering</t>
  </si>
  <si>
    <t>identity verification</t>
  </si>
  <si>
    <t>money laundering</t>
  </si>
  <si>
    <t>regulatory reporting</t>
  </si>
  <si>
    <t>regulatory requirements</t>
  </si>
  <si>
    <t>customer</t>
    <phoneticPr fontId="1" type="noConversion"/>
  </si>
  <si>
    <t>process</t>
  </si>
  <si>
    <t>solution</t>
  </si>
  <si>
    <t>security</t>
  </si>
  <si>
    <t>management</t>
  </si>
  <si>
    <t>customer</t>
    <phoneticPr fontId="1" type="noConversion"/>
  </si>
  <si>
    <t>solution</t>
    <phoneticPr fontId="1" type="noConversion"/>
  </si>
  <si>
    <t>fraud</t>
    <phoneticPr fontId="1" type="noConversion"/>
  </si>
  <si>
    <t>platform</t>
    <phoneticPr fontId="1" type="noConversion"/>
  </si>
  <si>
    <t>Topic1</t>
    <phoneticPr fontId="1" type="noConversion"/>
  </si>
  <si>
    <t>Topic2</t>
    <phoneticPr fontId="1" type="noConversion"/>
  </si>
  <si>
    <t>Link</t>
  </si>
  <si>
    <t>Topic2</t>
    <phoneticPr fontId="1" type="noConversion"/>
  </si>
  <si>
    <t>Topic3</t>
    <phoneticPr fontId="1" type="noConversion"/>
  </si>
  <si>
    <t>Topic4</t>
    <phoneticPr fontId="1" type="noConversion"/>
  </si>
  <si>
    <t>Regulatory</t>
    <phoneticPr fontId="1" type="noConversion"/>
  </si>
  <si>
    <t>Technology</t>
    <phoneticPr fontId="1" type="noConversion"/>
  </si>
  <si>
    <t>2018-Regtech100</t>
    <phoneticPr fontId="1" type="noConversion"/>
  </si>
  <si>
    <t>Topic3</t>
    <phoneticPr fontId="1" type="noConversion"/>
  </si>
  <si>
    <t>Topic4</t>
    <phoneticPr fontId="1" type="noConversion"/>
  </si>
  <si>
    <t>Topic3</t>
    <phoneticPr fontId="1" type="noConversion"/>
  </si>
  <si>
    <t>Regulatory</t>
    <phoneticPr fontId="1" type="noConversion"/>
  </si>
  <si>
    <t>Technology</t>
    <phoneticPr fontId="1" type="noConversion"/>
  </si>
  <si>
    <t>2018-Regtech100</t>
    <phoneticPr fontId="1" type="noConversion"/>
  </si>
  <si>
    <t>Topic2</t>
  </si>
  <si>
    <t>Topic3</t>
  </si>
  <si>
    <t>Topic4</t>
  </si>
  <si>
    <t>Topic5</t>
  </si>
  <si>
    <t>governance</t>
    <phoneticPr fontId="1" type="noConversion"/>
  </si>
  <si>
    <t>incident</t>
    <phoneticPr fontId="1" type="noConversion"/>
  </si>
  <si>
    <t>program</t>
    <phoneticPr fontId="1" type="noConversion"/>
  </si>
  <si>
    <t>financial_crime</t>
    <phoneticPr fontId="1" type="noConversion"/>
  </si>
  <si>
    <t>mifid</t>
    <phoneticPr fontId="1" type="noConversion"/>
  </si>
  <si>
    <t>execution</t>
    <phoneticPr fontId="1" type="noConversion"/>
  </si>
  <si>
    <t>trading</t>
    <phoneticPr fontId="1" type="noConversion"/>
  </si>
  <si>
    <t>payment</t>
    <phoneticPr fontId="1" type="noConversion"/>
  </si>
  <si>
    <t>channel</t>
    <phoneticPr fontId="1" type="noConversion"/>
  </si>
  <si>
    <t>Topic6</t>
  </si>
  <si>
    <t>mobile_device</t>
    <phoneticPr fontId="1" type="noConversion"/>
  </si>
  <si>
    <t>regulatory_change</t>
    <phoneticPr fontId="1" type="noConversion"/>
  </si>
  <si>
    <t>across_multiple</t>
    <phoneticPr fontId="1" type="noConversion"/>
  </si>
  <si>
    <t>artificial_intelligence</t>
    <phoneticPr fontId="1" type="noConversion"/>
  </si>
  <si>
    <t>detection</t>
    <phoneticPr fontId="1" type="noConversion"/>
  </si>
  <si>
    <t>anti_money</t>
    <phoneticPr fontId="1" type="noConversion"/>
  </si>
  <si>
    <t>know_your</t>
    <phoneticPr fontId="1" type="noConversion"/>
  </si>
  <si>
    <t>false_positive</t>
    <phoneticPr fontId="1" type="noConversion"/>
  </si>
  <si>
    <t>identity_verification</t>
    <phoneticPr fontId="1" type="noConversion"/>
  </si>
  <si>
    <t>sanction_screening</t>
    <phoneticPr fontId="1" type="noConversion"/>
  </si>
  <si>
    <t>screening</t>
    <phoneticPr fontId="1" type="noConversion"/>
  </si>
  <si>
    <t>sanction_list</t>
    <phoneticPr fontId="1" type="noConversion"/>
  </si>
  <si>
    <t>based_approach</t>
    <phoneticPr fontId="1" type="noConversion"/>
  </si>
  <si>
    <t>investor</t>
    <phoneticPr fontId="1" type="noConversion"/>
  </si>
  <si>
    <t>card</t>
    <phoneticPr fontId="1" type="noConversion"/>
  </si>
  <si>
    <t>risk_assessment</t>
    <phoneticPr fontId="1" type="noConversion"/>
  </si>
  <si>
    <t>plan</t>
    <phoneticPr fontId="1" type="noConversion"/>
  </si>
  <si>
    <t>content</t>
    <phoneticPr fontId="1" type="noConversion"/>
  </si>
  <si>
    <t>visibility</t>
    <phoneticPr fontId="1" type="noConversion"/>
  </si>
  <si>
    <t>personal_data</t>
    <phoneticPr fontId="1" type="noConversion"/>
  </si>
  <si>
    <t>user_interface</t>
    <phoneticPr fontId="1" type="noConversion"/>
  </si>
  <si>
    <t>gdpr</t>
    <phoneticPr fontId="1" type="noConversion"/>
  </si>
  <si>
    <t>threat</t>
    <phoneticPr fontId="1" type="noConversion"/>
  </si>
  <si>
    <t>evidence</t>
    <phoneticPr fontId="1" type="noConversion"/>
  </si>
  <si>
    <t>video</t>
    <phoneticPr fontId="1" type="noConversion"/>
  </si>
  <si>
    <t>fund</t>
    <phoneticPr fontId="1" type="noConversion"/>
  </si>
  <si>
    <t>user_experience</t>
    <phoneticPr fontId="1" type="noConversion"/>
  </si>
  <si>
    <t>data_source</t>
    <phoneticPr fontId="1" type="noConversion"/>
  </si>
  <si>
    <t>your_existing</t>
    <phoneticPr fontId="1" type="noConversion"/>
  </si>
  <si>
    <t>call</t>
    <phoneticPr fontId="1" type="noConversion"/>
  </si>
  <si>
    <t>customer_onboarding</t>
    <phoneticPr fontId="1" type="noConversion"/>
  </si>
  <si>
    <t>subject</t>
    <phoneticPr fontId="1" type="noConversion"/>
  </si>
  <si>
    <t>privacy</t>
    <phoneticPr fontId="1" type="noConversion"/>
  </si>
  <si>
    <t>enhanced_diligence</t>
    <phoneticPr fontId="1" type="noConversion"/>
  </si>
  <si>
    <t>credit</t>
    <phoneticPr fontId="1" type="noConversion"/>
  </si>
  <si>
    <t>anti</t>
    <phoneticPr fontId="1" type="noConversion"/>
  </si>
  <si>
    <t>audit_trail</t>
    <phoneticPr fontId="1" type="noConversion"/>
  </si>
  <si>
    <t>best_practice</t>
    <phoneticPr fontId="1" type="noConversion"/>
  </si>
  <si>
    <t>trail</t>
    <phoneticPr fontId="1" type="noConversion"/>
  </si>
  <si>
    <t>officer</t>
    <phoneticPr fontId="1" type="noConversion"/>
  </si>
  <si>
    <t>ongoing_basis</t>
    <phoneticPr fontId="1" type="noConversion"/>
  </si>
  <si>
    <t>portfolio</t>
    <phoneticPr fontId="1" type="noConversion"/>
  </si>
  <si>
    <t>corporate</t>
    <phoneticPr fontId="1" type="noConversion"/>
  </si>
  <si>
    <t>research</t>
    <phoneticPr fontId="1" type="noConversion"/>
  </si>
  <si>
    <t>ownership</t>
    <phoneticPr fontId="1" type="noConversion"/>
  </si>
  <si>
    <t>structure</t>
    <phoneticPr fontId="1" type="noConversion"/>
  </si>
  <si>
    <t>supplier</t>
    <phoneticPr fontId="1" type="noConversion"/>
  </si>
  <si>
    <t>oversight</t>
    <phoneticPr fontId="1" type="noConversion"/>
  </si>
  <si>
    <t>extensive</t>
    <phoneticPr fontId="1" type="noConversion"/>
  </si>
  <si>
    <t>factor</t>
    <phoneticPr fontId="1" type="noConversion"/>
  </si>
  <si>
    <t>have_been</t>
    <phoneticPr fontId="1" type="noConversion"/>
  </si>
  <si>
    <t>money_laundering</t>
    <phoneticPr fontId="1" type="noConversion"/>
  </si>
  <si>
    <t>your_firm</t>
    <phoneticPr fontId="1" type="noConversion"/>
  </si>
  <si>
    <t>testing</t>
    <phoneticPr fontId="1" type="noConversion"/>
  </si>
  <si>
    <t>filing</t>
    <phoneticPr fontId="1" type="noConversion"/>
  </si>
  <si>
    <t>infrastructure</t>
    <phoneticPr fontId="1" type="noConversion"/>
  </si>
  <si>
    <t>response</t>
    <phoneticPr fontId="1" type="noConversion"/>
  </si>
  <si>
    <t>authentication</t>
    <phoneticPr fontId="1" type="noConversion"/>
  </si>
  <si>
    <t>case_management</t>
    <phoneticPr fontId="1" type="noConversion"/>
  </si>
  <si>
    <t>investigation</t>
    <phoneticPr fontId="1" type="noConversion"/>
  </si>
  <si>
    <t>prevention</t>
    <phoneticPr fontId="1" type="noConversion"/>
  </si>
  <si>
    <t>Regulatory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</si>
</sst>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H9" sqref="H9"/>
    </sheetView>
  </sheetViews>
  <sheetFormatPr defaultRowHeight="16.5" x14ac:dyDescent="0.25"/>
  <cols>
    <col min="1" max="1" width="18.5" customWidth="1"/>
    <col min="4" max="4" width="7.75" customWidth="1"/>
  </cols>
  <sheetData>
    <row r="1" spans="1:5" x14ac:dyDescent="0.25">
      <c r="B1" t="s">
        <v>0</v>
      </c>
    </row>
    <row r="2" spans="1:5" x14ac:dyDescent="0.25">
      <c r="A2" t="s">
        <v>1</v>
      </c>
      <c r="B2">
        <v>1230</v>
      </c>
      <c r="C2">
        <f>(B2-MIN(B$2:B$11))/(MAX(B$2:B$11)-MIN(B$2:B$11))</f>
        <v>1</v>
      </c>
      <c r="D2" s="1">
        <f>B2/$E$2*100</f>
        <v>2.4197832031634241</v>
      </c>
      <c r="E2">
        <v>50831</v>
      </c>
    </row>
    <row r="3" spans="1:5" x14ac:dyDescent="0.25">
      <c r="A3" t="s">
        <v>2</v>
      </c>
      <c r="B3">
        <v>929</v>
      </c>
      <c r="C3">
        <f t="shared" ref="C3:C11" si="0">(B3-MIN(B$2:B$11))/(MAX(B$2:B$11)-MIN(B$2:B$11))</f>
        <v>0.66740331491712712</v>
      </c>
      <c r="D3" s="1">
        <f t="shared" ref="D3:D11" si="1">B3/$E$2*100</f>
        <v>1.8276248745844073</v>
      </c>
    </row>
    <row r="4" spans="1:5" x14ac:dyDescent="0.25">
      <c r="A4" t="s">
        <v>3</v>
      </c>
      <c r="B4">
        <v>861</v>
      </c>
      <c r="C4">
        <f t="shared" si="0"/>
        <v>0.5922651933701657</v>
      </c>
      <c r="D4" s="1">
        <f t="shared" si="1"/>
        <v>1.6938482422143968</v>
      </c>
    </row>
    <row r="5" spans="1:5" x14ac:dyDescent="0.25">
      <c r="A5" t="s">
        <v>4</v>
      </c>
      <c r="B5">
        <v>556</v>
      </c>
      <c r="C5">
        <f t="shared" si="0"/>
        <v>0.25524861878453037</v>
      </c>
      <c r="D5" s="1">
        <f t="shared" si="1"/>
        <v>1.0938206999665558</v>
      </c>
    </row>
    <row r="6" spans="1:5" x14ac:dyDescent="0.25">
      <c r="A6" t="s">
        <v>5</v>
      </c>
      <c r="B6">
        <v>497</v>
      </c>
      <c r="C6">
        <f t="shared" si="0"/>
        <v>0.19005524861878453</v>
      </c>
      <c r="D6" s="1">
        <f t="shared" si="1"/>
        <v>0.97774979835139975</v>
      </c>
    </row>
    <row r="7" spans="1:5" x14ac:dyDescent="0.25">
      <c r="A7" t="s">
        <v>12</v>
      </c>
      <c r="B7">
        <v>394</v>
      </c>
      <c r="C7">
        <f t="shared" si="0"/>
        <v>7.6243093922651939E-2</v>
      </c>
      <c r="D7" s="1">
        <f t="shared" si="1"/>
        <v>0.77511754637917807</v>
      </c>
    </row>
    <row r="8" spans="1:5" x14ac:dyDescent="0.25">
      <c r="A8" t="s">
        <v>23</v>
      </c>
      <c r="B8">
        <v>378</v>
      </c>
      <c r="C8">
        <f t="shared" si="0"/>
        <v>5.856353591160221E-2</v>
      </c>
      <c r="D8" s="1">
        <f t="shared" si="1"/>
        <v>0.74364069170388147</v>
      </c>
    </row>
    <row r="9" spans="1:5" x14ac:dyDescent="0.25">
      <c r="A9" t="s">
        <v>24</v>
      </c>
      <c r="B9">
        <v>341</v>
      </c>
      <c r="C9">
        <f t="shared" si="0"/>
        <v>1.7679558011049725E-2</v>
      </c>
      <c r="D9" s="1">
        <f t="shared" si="1"/>
        <v>0.67085046526725811</v>
      </c>
    </row>
    <row r="10" spans="1:5" x14ac:dyDescent="0.25">
      <c r="A10" t="s">
        <v>25</v>
      </c>
      <c r="B10">
        <v>338</v>
      </c>
      <c r="C10">
        <f t="shared" si="0"/>
        <v>1.4364640883977901E-2</v>
      </c>
      <c r="D10" s="1">
        <f t="shared" si="1"/>
        <v>0.6649485550156401</v>
      </c>
    </row>
    <row r="11" spans="1:5" x14ac:dyDescent="0.25">
      <c r="A11" t="s">
        <v>26</v>
      </c>
      <c r="B11">
        <v>325</v>
      </c>
      <c r="C11">
        <f t="shared" si="0"/>
        <v>0</v>
      </c>
      <c r="D11" s="1">
        <f t="shared" si="1"/>
        <v>0.63937361059196152</v>
      </c>
    </row>
    <row r="12" spans="1:5" x14ac:dyDescent="0.25">
      <c r="A12" t="s">
        <v>6</v>
      </c>
      <c r="B12">
        <v>137</v>
      </c>
      <c r="C12">
        <f>(B12-MIN(B$12:B$21))/(MAX(B$12:B$21)-MIN(B$12:B$21))</f>
        <v>1</v>
      </c>
      <c r="D12" s="1">
        <f>B12/$E$12*100</f>
        <v>0.22428866114403587</v>
      </c>
      <c r="E12">
        <v>61082</v>
      </c>
    </row>
    <row r="13" spans="1:5" x14ac:dyDescent="0.25">
      <c r="A13" t="s">
        <v>7</v>
      </c>
      <c r="B13">
        <v>94</v>
      </c>
      <c r="C13">
        <f t="shared" ref="C13:C21" si="2">(B13-MIN(B$12:B$21))/(MAX(B$12:B$21)-MIN(B$12:B$21))</f>
        <v>0.5376344086021505</v>
      </c>
      <c r="D13" s="1">
        <f t="shared" ref="D13:D21" si="3">B13/$E$12*100</f>
        <v>0.15389149012802461</v>
      </c>
    </row>
    <row r="14" spans="1:5" x14ac:dyDescent="0.25">
      <c r="A14" t="s">
        <v>8</v>
      </c>
      <c r="B14">
        <v>83</v>
      </c>
      <c r="C14">
        <f t="shared" si="2"/>
        <v>0.41935483870967744</v>
      </c>
      <c r="D14" s="1">
        <f t="shared" si="3"/>
        <v>0.13588291149602172</v>
      </c>
    </row>
    <row r="15" spans="1:5" x14ac:dyDescent="0.25">
      <c r="A15" t="s">
        <v>9</v>
      </c>
      <c r="B15">
        <v>74</v>
      </c>
      <c r="C15">
        <f t="shared" si="2"/>
        <v>0.32258064516129031</v>
      </c>
      <c r="D15" s="1">
        <f t="shared" si="3"/>
        <v>0.12114861988801939</v>
      </c>
    </row>
    <row r="16" spans="1:5" x14ac:dyDescent="0.25">
      <c r="A16" t="s">
        <v>10</v>
      </c>
      <c r="B16">
        <v>70</v>
      </c>
      <c r="C16">
        <f t="shared" si="2"/>
        <v>0.27956989247311825</v>
      </c>
      <c r="D16" s="1">
        <f t="shared" si="3"/>
        <v>0.11460004584001833</v>
      </c>
    </row>
    <row r="17" spans="1:4" x14ac:dyDescent="0.25">
      <c r="A17" t="s">
        <v>21</v>
      </c>
      <c r="B17">
        <v>65</v>
      </c>
      <c r="C17">
        <f t="shared" si="2"/>
        <v>0.22580645161290322</v>
      </c>
      <c r="D17" s="1">
        <f t="shared" si="3"/>
        <v>0.10641432828001703</v>
      </c>
    </row>
    <row r="18" spans="1:4" x14ac:dyDescent="0.25">
      <c r="A18" t="s">
        <v>14</v>
      </c>
      <c r="B18">
        <v>50</v>
      </c>
      <c r="C18">
        <f t="shared" si="2"/>
        <v>6.4516129032258063E-2</v>
      </c>
      <c r="D18" s="1">
        <f t="shared" si="3"/>
        <v>8.1857175600013099E-2</v>
      </c>
    </row>
    <row r="19" spans="1:4" x14ac:dyDescent="0.25">
      <c r="A19" t="s">
        <v>18</v>
      </c>
      <c r="B19">
        <v>48</v>
      </c>
      <c r="C19">
        <f t="shared" si="2"/>
        <v>4.3010752688172046E-2</v>
      </c>
      <c r="D19" s="1">
        <f t="shared" si="3"/>
        <v>7.8582888576012574E-2</v>
      </c>
    </row>
    <row r="20" spans="1:4" x14ac:dyDescent="0.25">
      <c r="A20" t="s">
        <v>19</v>
      </c>
      <c r="B20">
        <v>45</v>
      </c>
      <c r="C20">
        <f t="shared" si="2"/>
        <v>1.0752688172043012E-2</v>
      </c>
      <c r="D20" s="1">
        <f t="shared" si="3"/>
        <v>7.3671458040011795E-2</v>
      </c>
    </row>
    <row r="21" spans="1:4" x14ac:dyDescent="0.25">
      <c r="A21" t="s">
        <v>22</v>
      </c>
      <c r="B21">
        <v>44</v>
      </c>
      <c r="C21">
        <f t="shared" si="2"/>
        <v>0</v>
      </c>
      <c r="D21" s="1">
        <f t="shared" si="3"/>
        <v>7.2034314528011525E-2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D2" sqref="D2:D21"/>
    </sheetView>
  </sheetViews>
  <sheetFormatPr defaultRowHeight="16.5" x14ac:dyDescent="0.25"/>
  <cols>
    <col min="1" max="1" width="17.5" customWidth="1"/>
    <col min="3" max="3" width="9" customWidth="1"/>
    <col min="4" max="4" width="8" customWidth="1"/>
  </cols>
  <sheetData>
    <row r="1" spans="1:5" x14ac:dyDescent="0.25">
      <c r="B1" t="s">
        <v>11</v>
      </c>
    </row>
    <row r="2" spans="1:5" x14ac:dyDescent="0.25">
      <c r="A2" t="s">
        <v>1</v>
      </c>
      <c r="B2">
        <v>1308</v>
      </c>
      <c r="C2">
        <f>(B2-MIN(B$2:B$11))/(MAX(B$2:B$11)-MIN(B$2:B$11))</f>
        <v>1</v>
      </c>
      <c r="D2" s="1">
        <f>B2/$E$2*100</f>
        <v>2.84564342434461</v>
      </c>
      <c r="E2">
        <v>45965</v>
      </c>
    </row>
    <row r="3" spans="1:5" x14ac:dyDescent="0.25">
      <c r="A3" t="s">
        <v>2</v>
      </c>
      <c r="B3">
        <v>1057</v>
      </c>
      <c r="C3">
        <f t="shared" ref="C3:C11" si="0">(B3-MIN(B$2:B$11))/(MAX(B$2:B$11)-MIN(B$2:B$11))</f>
        <v>0.75416258570029382</v>
      </c>
      <c r="D3" s="1">
        <f t="shared" ref="D3:D11" si="1">B3/$E$2*100</f>
        <v>2.2995757641683889</v>
      </c>
    </row>
    <row r="4" spans="1:5" x14ac:dyDescent="0.25">
      <c r="A4" t="s">
        <v>3</v>
      </c>
      <c r="B4">
        <v>909</v>
      </c>
      <c r="C4">
        <f t="shared" si="0"/>
        <v>0.60920666013712044</v>
      </c>
      <c r="D4" s="1">
        <f t="shared" si="1"/>
        <v>1.9775916458174696</v>
      </c>
    </row>
    <row r="5" spans="1:5" x14ac:dyDescent="0.25">
      <c r="A5" t="s">
        <v>5</v>
      </c>
      <c r="B5">
        <v>453</v>
      </c>
      <c r="C5">
        <f t="shared" si="0"/>
        <v>0.16258570029382957</v>
      </c>
      <c r="D5" s="1">
        <f t="shared" si="1"/>
        <v>0.98553247035788105</v>
      </c>
    </row>
    <row r="6" spans="1:5" x14ac:dyDescent="0.25">
      <c r="A6" t="s">
        <v>13</v>
      </c>
      <c r="B6">
        <v>442</v>
      </c>
      <c r="C6">
        <f t="shared" si="0"/>
        <v>0.15181194906953965</v>
      </c>
      <c r="D6" s="1">
        <f t="shared" si="1"/>
        <v>0.9616012183182856</v>
      </c>
    </row>
    <row r="7" spans="1:5" x14ac:dyDescent="0.25">
      <c r="A7" t="s">
        <v>27</v>
      </c>
      <c r="B7">
        <v>441</v>
      </c>
      <c r="C7">
        <f t="shared" si="0"/>
        <v>0.15083251714005877</v>
      </c>
      <c r="D7" s="1">
        <f t="shared" si="1"/>
        <v>0.95942564995104984</v>
      </c>
    </row>
    <row r="8" spans="1:5" x14ac:dyDescent="0.25">
      <c r="A8" t="s">
        <v>28</v>
      </c>
      <c r="B8">
        <v>398</v>
      </c>
      <c r="C8">
        <f t="shared" si="0"/>
        <v>0.10871694417238002</v>
      </c>
      <c r="D8" s="1">
        <f t="shared" si="1"/>
        <v>0.86587621015990424</v>
      </c>
    </row>
    <row r="9" spans="1:5" x14ac:dyDescent="0.25">
      <c r="A9" t="s">
        <v>29</v>
      </c>
      <c r="B9">
        <v>373</v>
      </c>
      <c r="C9">
        <f t="shared" si="0"/>
        <v>8.4231145935357493E-2</v>
      </c>
      <c r="D9" s="1">
        <f t="shared" si="1"/>
        <v>0.81148700097900572</v>
      </c>
    </row>
    <row r="10" spans="1:5" x14ac:dyDescent="0.25">
      <c r="A10" t="s">
        <v>30</v>
      </c>
      <c r="B10">
        <v>292</v>
      </c>
      <c r="C10">
        <f t="shared" si="0"/>
        <v>4.8971596474045058E-3</v>
      </c>
      <c r="D10" s="1">
        <f t="shared" si="1"/>
        <v>0.63526596323289464</v>
      </c>
    </row>
    <row r="11" spans="1:5" x14ac:dyDescent="0.25">
      <c r="A11" t="s">
        <v>31</v>
      </c>
      <c r="B11">
        <v>287</v>
      </c>
      <c r="C11">
        <f t="shared" si="0"/>
        <v>0</v>
      </c>
      <c r="D11" s="1">
        <f t="shared" si="1"/>
        <v>0.62438812139671496</v>
      </c>
    </row>
    <row r="12" spans="1:5" x14ac:dyDescent="0.25">
      <c r="A12" t="s">
        <v>7</v>
      </c>
      <c r="B12">
        <v>109</v>
      </c>
      <c r="C12">
        <f>(B12-MIN(B$12:B$21))/(MAX(B$12:B$21)-MIN(B$12:B$21))</f>
        <v>1</v>
      </c>
      <c r="D12" s="1">
        <f>B12/$E$12*100</f>
        <v>0.20277560739665884</v>
      </c>
      <c r="E12">
        <v>53754</v>
      </c>
    </row>
    <row r="13" spans="1:5" x14ac:dyDescent="0.25">
      <c r="A13" t="s">
        <v>6</v>
      </c>
      <c r="B13">
        <v>108</v>
      </c>
      <c r="C13">
        <f t="shared" ref="C13:C21" si="2">(B13-MIN(B$12:B$21))/(MAX(B$12:B$21)-MIN(B$12:B$21))</f>
        <v>0.9850746268656716</v>
      </c>
      <c r="D13" s="1">
        <f t="shared" ref="D13:D21" si="3">B13/$E$12*100</f>
        <v>0.20091528072329498</v>
      </c>
    </row>
    <row r="14" spans="1:5" x14ac:dyDescent="0.25">
      <c r="A14" t="s">
        <v>9</v>
      </c>
      <c r="B14">
        <v>95</v>
      </c>
      <c r="C14">
        <f t="shared" si="2"/>
        <v>0.79104477611940294</v>
      </c>
      <c r="D14" s="1">
        <f t="shared" si="3"/>
        <v>0.17673103396956505</v>
      </c>
    </row>
    <row r="15" spans="1:5" x14ac:dyDescent="0.25">
      <c r="A15" t="s">
        <v>8</v>
      </c>
      <c r="B15">
        <v>81</v>
      </c>
      <c r="C15">
        <f t="shared" si="2"/>
        <v>0.58208955223880599</v>
      </c>
      <c r="D15" s="1">
        <f t="shared" si="3"/>
        <v>0.15068646054247126</v>
      </c>
    </row>
    <row r="16" spans="1:5" x14ac:dyDescent="0.25">
      <c r="A16" t="s">
        <v>15</v>
      </c>
      <c r="B16">
        <v>63</v>
      </c>
      <c r="C16">
        <f t="shared" si="2"/>
        <v>0.31343283582089554</v>
      </c>
      <c r="D16" s="1">
        <f t="shared" si="3"/>
        <v>0.11720058042192211</v>
      </c>
    </row>
    <row r="17" spans="1:4" x14ac:dyDescent="0.25">
      <c r="A17" t="s">
        <v>16</v>
      </c>
      <c r="B17">
        <v>60</v>
      </c>
      <c r="C17">
        <f t="shared" si="2"/>
        <v>0.26865671641791045</v>
      </c>
      <c r="D17" s="1">
        <f t="shared" si="3"/>
        <v>0.11161960040183055</v>
      </c>
    </row>
    <row r="18" spans="1:4" x14ac:dyDescent="0.25">
      <c r="A18" t="s">
        <v>17</v>
      </c>
      <c r="B18">
        <v>56</v>
      </c>
      <c r="C18">
        <f t="shared" si="2"/>
        <v>0.20895522388059701</v>
      </c>
      <c r="D18" s="1">
        <f t="shared" si="3"/>
        <v>0.1041782937083752</v>
      </c>
    </row>
    <row r="19" spans="1:4" x14ac:dyDescent="0.25">
      <c r="A19" t="s">
        <v>18</v>
      </c>
      <c r="B19">
        <v>56</v>
      </c>
      <c r="C19">
        <f t="shared" si="2"/>
        <v>0.20895522388059701</v>
      </c>
      <c r="D19" s="1">
        <f t="shared" si="3"/>
        <v>0.1041782937083752</v>
      </c>
    </row>
    <row r="20" spans="1:4" x14ac:dyDescent="0.25">
      <c r="A20" t="s">
        <v>19</v>
      </c>
      <c r="B20">
        <v>50</v>
      </c>
      <c r="C20">
        <f t="shared" si="2"/>
        <v>0.11940298507462686</v>
      </c>
      <c r="D20" s="1">
        <f t="shared" si="3"/>
        <v>9.3016333668192133E-2</v>
      </c>
    </row>
    <row r="21" spans="1:4" x14ac:dyDescent="0.25">
      <c r="A21" t="s">
        <v>20</v>
      </c>
      <c r="B21">
        <v>42</v>
      </c>
      <c r="C21">
        <f t="shared" si="2"/>
        <v>0</v>
      </c>
      <c r="D21" s="1">
        <f t="shared" si="3"/>
        <v>7.8133720281281391E-2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1"/>
  <sheetViews>
    <sheetView workbookViewId="0">
      <selection activeCell="H8" sqref="H8"/>
    </sheetView>
  </sheetViews>
  <sheetFormatPr defaultRowHeight="16.5" x14ac:dyDescent="0.25"/>
  <cols>
    <col min="1" max="1" width="21.375" customWidth="1"/>
  </cols>
  <sheetData>
    <row r="1" spans="1:13" x14ac:dyDescent="0.25">
      <c r="B1" t="s">
        <v>32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M1" t="s">
        <v>34</v>
      </c>
    </row>
    <row r="2" spans="1:13" x14ac:dyDescent="0.25">
      <c r="A2" t="s">
        <v>1</v>
      </c>
      <c r="B2">
        <v>2.4197832031634241</v>
      </c>
      <c r="C2">
        <v>0</v>
      </c>
      <c r="D2" s="2">
        <v>0</v>
      </c>
      <c r="E2">
        <v>0</v>
      </c>
      <c r="F2">
        <v>1</v>
      </c>
      <c r="G2">
        <v>0</v>
      </c>
      <c r="H2">
        <v>1</v>
      </c>
      <c r="M2">
        <v>0.01</v>
      </c>
    </row>
    <row r="3" spans="1:13" x14ac:dyDescent="0.25">
      <c r="A3" t="s">
        <v>2</v>
      </c>
      <c r="B3">
        <v>1.8276248745844073</v>
      </c>
      <c r="C3">
        <v>0</v>
      </c>
      <c r="D3" s="2">
        <v>0</v>
      </c>
      <c r="E3">
        <v>0</v>
      </c>
      <c r="F3">
        <v>1</v>
      </c>
      <c r="G3">
        <v>0</v>
      </c>
      <c r="H3">
        <v>1</v>
      </c>
      <c r="M3">
        <v>0.01</v>
      </c>
    </row>
    <row r="4" spans="1:13" x14ac:dyDescent="0.25">
      <c r="A4" t="s">
        <v>3</v>
      </c>
      <c r="B4">
        <v>1.6938482422143968</v>
      </c>
      <c r="C4">
        <v>0</v>
      </c>
      <c r="D4" s="2">
        <v>0</v>
      </c>
      <c r="E4">
        <v>0</v>
      </c>
      <c r="F4">
        <v>1</v>
      </c>
      <c r="G4">
        <v>0</v>
      </c>
      <c r="H4">
        <v>1</v>
      </c>
      <c r="M4">
        <v>0.01</v>
      </c>
    </row>
    <row r="5" spans="1:13" x14ac:dyDescent="0.25">
      <c r="A5" t="s">
        <v>4</v>
      </c>
      <c r="B5">
        <v>1.0938206999665558</v>
      </c>
      <c r="C5">
        <v>0</v>
      </c>
      <c r="D5" s="2">
        <v>0</v>
      </c>
      <c r="E5">
        <v>0</v>
      </c>
      <c r="F5">
        <v>1</v>
      </c>
      <c r="G5">
        <v>0</v>
      </c>
      <c r="H5">
        <v>1</v>
      </c>
      <c r="M5">
        <v>0.01</v>
      </c>
    </row>
    <row r="6" spans="1:13" x14ac:dyDescent="0.25">
      <c r="A6" t="s">
        <v>5</v>
      </c>
      <c r="B6">
        <v>0.97774979835139975</v>
      </c>
      <c r="C6">
        <v>0</v>
      </c>
      <c r="D6" s="2">
        <v>0</v>
      </c>
      <c r="E6">
        <v>0</v>
      </c>
      <c r="F6">
        <v>1</v>
      </c>
      <c r="G6">
        <v>0</v>
      </c>
      <c r="H6">
        <v>1</v>
      </c>
      <c r="M6">
        <v>0.01</v>
      </c>
    </row>
    <row r="7" spans="1:13" x14ac:dyDescent="0.25">
      <c r="A7" t="s">
        <v>12</v>
      </c>
      <c r="B7">
        <v>0.77511754637917807</v>
      </c>
      <c r="C7">
        <v>0</v>
      </c>
      <c r="D7" s="2">
        <v>0</v>
      </c>
      <c r="E7">
        <v>0</v>
      </c>
      <c r="F7">
        <v>1</v>
      </c>
      <c r="G7">
        <v>0</v>
      </c>
      <c r="H7">
        <v>1</v>
      </c>
      <c r="M7">
        <v>0.01</v>
      </c>
    </row>
    <row r="8" spans="1:13" x14ac:dyDescent="0.25">
      <c r="A8" t="s">
        <v>23</v>
      </c>
      <c r="B8">
        <v>0.74364069170388147</v>
      </c>
      <c r="C8">
        <v>0</v>
      </c>
      <c r="D8" s="2">
        <v>0</v>
      </c>
      <c r="E8">
        <v>0</v>
      </c>
      <c r="F8">
        <v>1</v>
      </c>
      <c r="G8">
        <v>0</v>
      </c>
      <c r="H8">
        <v>1</v>
      </c>
      <c r="M8">
        <v>0.01</v>
      </c>
    </row>
    <row r="9" spans="1:13" x14ac:dyDescent="0.25">
      <c r="A9" t="s">
        <v>24</v>
      </c>
      <c r="B9">
        <v>0.67085046526725811</v>
      </c>
      <c r="C9">
        <v>0</v>
      </c>
      <c r="D9" s="2">
        <v>0</v>
      </c>
      <c r="E9">
        <v>0</v>
      </c>
      <c r="F9">
        <v>1</v>
      </c>
      <c r="G9">
        <v>0</v>
      </c>
      <c r="H9">
        <v>1</v>
      </c>
      <c r="M9">
        <v>0</v>
      </c>
    </row>
    <row r="10" spans="1:13" x14ac:dyDescent="0.25">
      <c r="A10" t="s">
        <v>25</v>
      </c>
      <c r="B10">
        <v>0.6649485550156401</v>
      </c>
      <c r="C10">
        <v>0</v>
      </c>
      <c r="D10" s="2">
        <v>0</v>
      </c>
      <c r="E10">
        <v>0</v>
      </c>
      <c r="F10">
        <v>1</v>
      </c>
      <c r="G10">
        <v>0</v>
      </c>
      <c r="H10">
        <v>1</v>
      </c>
      <c r="M10">
        <v>0.01</v>
      </c>
    </row>
    <row r="11" spans="1:13" x14ac:dyDescent="0.25">
      <c r="A11" t="s">
        <v>26</v>
      </c>
      <c r="B11">
        <v>0.63937361059196152</v>
      </c>
      <c r="C11">
        <v>0</v>
      </c>
      <c r="D11" s="2">
        <v>0</v>
      </c>
      <c r="E11">
        <v>0</v>
      </c>
      <c r="F11">
        <v>1</v>
      </c>
      <c r="G11">
        <v>0</v>
      </c>
      <c r="H11">
        <v>1</v>
      </c>
      <c r="M11">
        <v>0</v>
      </c>
    </row>
    <row r="12" spans="1:13" x14ac:dyDescent="0.25">
      <c r="A12" t="s">
        <v>6</v>
      </c>
      <c r="B12">
        <v>0.22428866114403587</v>
      </c>
      <c r="C12">
        <v>0</v>
      </c>
      <c r="D12" s="2">
        <v>0</v>
      </c>
      <c r="E12">
        <v>0</v>
      </c>
      <c r="F12">
        <v>1</v>
      </c>
      <c r="G12">
        <v>0</v>
      </c>
      <c r="H12">
        <v>1</v>
      </c>
      <c r="M12">
        <v>0.01</v>
      </c>
    </row>
    <row r="13" spans="1:13" x14ac:dyDescent="0.25">
      <c r="A13" t="s">
        <v>7</v>
      </c>
      <c r="B13">
        <v>0.15389149012802461</v>
      </c>
      <c r="C13">
        <v>0</v>
      </c>
      <c r="D13" s="2">
        <v>0</v>
      </c>
      <c r="E13">
        <v>0</v>
      </c>
      <c r="F13">
        <v>1</v>
      </c>
      <c r="G13">
        <v>0</v>
      </c>
      <c r="H13">
        <v>1</v>
      </c>
      <c r="M13">
        <v>0.01</v>
      </c>
    </row>
    <row r="14" spans="1:13" x14ac:dyDescent="0.25">
      <c r="A14" t="s">
        <v>8</v>
      </c>
      <c r="B14">
        <v>0.13588291149602172</v>
      </c>
      <c r="C14">
        <v>0</v>
      </c>
      <c r="D14" s="2">
        <v>0</v>
      </c>
      <c r="E14">
        <v>0</v>
      </c>
      <c r="F14">
        <v>1</v>
      </c>
      <c r="G14">
        <v>0</v>
      </c>
      <c r="H14">
        <v>1</v>
      </c>
      <c r="M14">
        <v>0.01</v>
      </c>
    </row>
    <row r="15" spans="1:13" x14ac:dyDescent="0.25">
      <c r="A15" t="s">
        <v>9</v>
      </c>
      <c r="B15">
        <v>0.12114861988801939</v>
      </c>
      <c r="C15">
        <v>0</v>
      </c>
      <c r="D15" s="2">
        <v>0</v>
      </c>
      <c r="E15">
        <v>0</v>
      </c>
      <c r="F15">
        <v>1</v>
      </c>
      <c r="G15">
        <v>0</v>
      </c>
      <c r="H15">
        <v>1</v>
      </c>
      <c r="M15">
        <v>0.01</v>
      </c>
    </row>
    <row r="16" spans="1:13" x14ac:dyDescent="0.25">
      <c r="A16" t="s">
        <v>10</v>
      </c>
      <c r="B16">
        <v>0.11460004584001833</v>
      </c>
      <c r="C16">
        <v>0</v>
      </c>
      <c r="D16" s="2">
        <v>0</v>
      </c>
      <c r="E16">
        <v>0</v>
      </c>
      <c r="F16">
        <v>1</v>
      </c>
      <c r="G16">
        <v>0</v>
      </c>
      <c r="H16">
        <v>1</v>
      </c>
      <c r="M16">
        <v>0</v>
      </c>
    </row>
    <row r="17" spans="1:13" x14ac:dyDescent="0.25">
      <c r="A17" t="s">
        <v>21</v>
      </c>
      <c r="B17">
        <v>0.10641432828001703</v>
      </c>
      <c r="C17">
        <v>0</v>
      </c>
      <c r="D17" s="2">
        <v>0</v>
      </c>
      <c r="E17">
        <v>0</v>
      </c>
      <c r="F17">
        <v>1</v>
      </c>
      <c r="G17">
        <v>0</v>
      </c>
      <c r="H17">
        <v>1</v>
      </c>
      <c r="M17">
        <v>0</v>
      </c>
    </row>
    <row r="18" spans="1:13" x14ac:dyDescent="0.25">
      <c r="A18" t="s">
        <v>14</v>
      </c>
      <c r="B18">
        <v>8.1857175600013099E-2</v>
      </c>
      <c r="C18">
        <v>0</v>
      </c>
      <c r="D18" s="2">
        <v>0</v>
      </c>
      <c r="E18">
        <v>0</v>
      </c>
      <c r="F18">
        <v>1</v>
      </c>
      <c r="G18">
        <v>0</v>
      </c>
      <c r="H18">
        <v>1</v>
      </c>
      <c r="M18">
        <v>0.01</v>
      </c>
    </row>
    <row r="19" spans="1:13" x14ac:dyDescent="0.25">
      <c r="A19" t="s">
        <v>18</v>
      </c>
      <c r="B19">
        <v>7.8582888576012574E-2</v>
      </c>
      <c r="C19">
        <v>0</v>
      </c>
      <c r="D19" s="2">
        <v>0</v>
      </c>
      <c r="E19">
        <v>0</v>
      </c>
      <c r="F19">
        <v>1</v>
      </c>
      <c r="G19">
        <v>0</v>
      </c>
      <c r="H19">
        <v>1</v>
      </c>
      <c r="M19">
        <v>0.01</v>
      </c>
    </row>
    <row r="20" spans="1:13" x14ac:dyDescent="0.25">
      <c r="A20" t="s">
        <v>19</v>
      </c>
      <c r="B20">
        <v>7.3671458040011795E-2</v>
      </c>
      <c r="C20">
        <v>0</v>
      </c>
      <c r="D20" s="2">
        <v>0</v>
      </c>
      <c r="E20">
        <v>0</v>
      </c>
      <c r="F20">
        <v>1</v>
      </c>
      <c r="G20">
        <v>0</v>
      </c>
      <c r="H20">
        <v>1</v>
      </c>
      <c r="M20">
        <v>0.01</v>
      </c>
    </row>
    <row r="21" spans="1:13" x14ac:dyDescent="0.25">
      <c r="A21" t="s">
        <v>22</v>
      </c>
      <c r="B21">
        <v>7.2034314528011525E-2</v>
      </c>
      <c r="C21">
        <v>0</v>
      </c>
      <c r="D21" s="2">
        <v>0</v>
      </c>
      <c r="E21">
        <v>0</v>
      </c>
      <c r="F21">
        <v>1</v>
      </c>
      <c r="G21">
        <v>0</v>
      </c>
      <c r="H21">
        <v>1</v>
      </c>
      <c r="M21">
        <v>0</v>
      </c>
    </row>
    <row r="22" spans="1:13" x14ac:dyDescent="0.25">
      <c r="A22" t="s">
        <v>1</v>
      </c>
      <c r="B22">
        <v>0</v>
      </c>
      <c r="C22">
        <v>2.84564342434461</v>
      </c>
      <c r="D22" s="2">
        <v>0</v>
      </c>
      <c r="E22">
        <v>0</v>
      </c>
      <c r="F22">
        <v>1</v>
      </c>
      <c r="G22">
        <v>0</v>
      </c>
      <c r="H22">
        <v>1</v>
      </c>
      <c r="M22">
        <v>0.01</v>
      </c>
    </row>
    <row r="23" spans="1:13" x14ac:dyDescent="0.25">
      <c r="A23" t="s">
        <v>2</v>
      </c>
      <c r="B23">
        <v>0</v>
      </c>
      <c r="C23">
        <v>2.2995757641683889</v>
      </c>
      <c r="D23" s="2">
        <v>0</v>
      </c>
      <c r="E23">
        <v>0</v>
      </c>
      <c r="F23">
        <v>1</v>
      </c>
      <c r="G23">
        <v>0</v>
      </c>
      <c r="H23">
        <v>1</v>
      </c>
      <c r="M23">
        <v>0.01</v>
      </c>
    </row>
    <row r="24" spans="1:13" x14ac:dyDescent="0.25">
      <c r="A24" t="s">
        <v>3</v>
      </c>
      <c r="B24">
        <v>0</v>
      </c>
      <c r="C24">
        <v>1.9775916458174696</v>
      </c>
      <c r="D24" s="2">
        <v>0</v>
      </c>
      <c r="E24">
        <v>0</v>
      </c>
      <c r="F24">
        <v>1</v>
      </c>
      <c r="G24">
        <v>0</v>
      </c>
      <c r="H24">
        <v>1</v>
      </c>
      <c r="M24">
        <v>0.01</v>
      </c>
    </row>
    <row r="25" spans="1:13" x14ac:dyDescent="0.25">
      <c r="A25" t="s">
        <v>5</v>
      </c>
      <c r="B25">
        <v>0</v>
      </c>
      <c r="C25">
        <v>0.98553247035788105</v>
      </c>
      <c r="D25" s="2">
        <v>0</v>
      </c>
      <c r="E25">
        <v>0</v>
      </c>
      <c r="F25">
        <v>1</v>
      </c>
      <c r="G25">
        <v>0</v>
      </c>
      <c r="H25">
        <v>1</v>
      </c>
      <c r="M25">
        <v>0.01</v>
      </c>
    </row>
    <row r="26" spans="1:13" x14ac:dyDescent="0.25">
      <c r="A26" t="s">
        <v>13</v>
      </c>
      <c r="B26">
        <v>0</v>
      </c>
      <c r="C26">
        <v>0.9616012183182856</v>
      </c>
      <c r="D26" s="2">
        <v>0</v>
      </c>
      <c r="E26">
        <v>0</v>
      </c>
      <c r="F26">
        <v>1</v>
      </c>
      <c r="G26">
        <v>0</v>
      </c>
      <c r="H26">
        <v>1</v>
      </c>
      <c r="M26">
        <v>0.01</v>
      </c>
    </row>
    <row r="27" spans="1:13" x14ac:dyDescent="0.25">
      <c r="A27" t="s">
        <v>27</v>
      </c>
      <c r="B27">
        <v>0</v>
      </c>
      <c r="C27">
        <v>0.95942564995104984</v>
      </c>
      <c r="D27" s="2">
        <v>0</v>
      </c>
      <c r="E27">
        <v>0</v>
      </c>
      <c r="F27">
        <v>1</v>
      </c>
      <c r="G27">
        <v>0</v>
      </c>
      <c r="H27">
        <v>1</v>
      </c>
      <c r="M27">
        <v>0.01</v>
      </c>
    </row>
    <row r="28" spans="1:13" x14ac:dyDescent="0.25">
      <c r="A28" t="s">
        <v>28</v>
      </c>
      <c r="B28">
        <v>0</v>
      </c>
      <c r="C28">
        <v>0.86587621015990424</v>
      </c>
      <c r="D28" s="2">
        <v>0</v>
      </c>
      <c r="E28">
        <v>0</v>
      </c>
      <c r="F28">
        <v>1</v>
      </c>
      <c r="G28">
        <v>0</v>
      </c>
      <c r="H28">
        <v>1</v>
      </c>
      <c r="M28">
        <v>0.01</v>
      </c>
    </row>
    <row r="29" spans="1:13" x14ac:dyDescent="0.25">
      <c r="A29" t="s">
        <v>29</v>
      </c>
      <c r="B29">
        <v>0</v>
      </c>
      <c r="C29">
        <v>0.81148700097900572</v>
      </c>
      <c r="D29" s="2">
        <v>0</v>
      </c>
      <c r="E29">
        <v>0</v>
      </c>
      <c r="F29">
        <v>1</v>
      </c>
      <c r="G29">
        <v>0</v>
      </c>
      <c r="H29">
        <v>1</v>
      </c>
      <c r="M29">
        <v>0.01</v>
      </c>
    </row>
    <row r="30" spans="1:13" x14ac:dyDescent="0.25">
      <c r="A30" t="s">
        <v>30</v>
      </c>
      <c r="B30">
        <v>0</v>
      </c>
      <c r="C30">
        <v>0.63526596323289464</v>
      </c>
      <c r="D30" s="2">
        <v>0</v>
      </c>
      <c r="E30">
        <v>0</v>
      </c>
      <c r="F30">
        <v>1</v>
      </c>
      <c r="G30">
        <v>0</v>
      </c>
      <c r="H30">
        <v>1</v>
      </c>
      <c r="M30">
        <v>0</v>
      </c>
    </row>
    <row r="31" spans="1:13" x14ac:dyDescent="0.25">
      <c r="A31" t="s">
        <v>31</v>
      </c>
      <c r="B31">
        <v>0</v>
      </c>
      <c r="C31">
        <v>0.62438812139671496</v>
      </c>
      <c r="D31" s="2">
        <v>0</v>
      </c>
      <c r="E31">
        <v>0</v>
      </c>
      <c r="F31">
        <v>1</v>
      </c>
      <c r="G31">
        <v>0</v>
      </c>
      <c r="H31">
        <v>1</v>
      </c>
      <c r="M31">
        <v>0</v>
      </c>
    </row>
    <row r="32" spans="1:13" x14ac:dyDescent="0.25">
      <c r="A32" t="s">
        <v>7</v>
      </c>
      <c r="B32">
        <v>0</v>
      </c>
      <c r="C32">
        <v>0.20277560739665884</v>
      </c>
      <c r="D32" s="2">
        <v>0</v>
      </c>
      <c r="E32">
        <v>0</v>
      </c>
      <c r="F32">
        <v>1</v>
      </c>
      <c r="G32">
        <v>0</v>
      </c>
      <c r="H32">
        <v>1</v>
      </c>
      <c r="M32">
        <v>0.01</v>
      </c>
    </row>
    <row r="33" spans="1:13" x14ac:dyDescent="0.25">
      <c r="A33" t="s">
        <v>6</v>
      </c>
      <c r="B33">
        <v>0</v>
      </c>
      <c r="C33">
        <v>0.20091528072329498</v>
      </c>
      <c r="D33" s="2">
        <v>0</v>
      </c>
      <c r="E33">
        <v>0</v>
      </c>
      <c r="F33">
        <v>1</v>
      </c>
      <c r="G33">
        <v>0</v>
      </c>
      <c r="H33">
        <v>1</v>
      </c>
      <c r="M33">
        <v>0.01</v>
      </c>
    </row>
    <row r="34" spans="1:13" x14ac:dyDescent="0.25">
      <c r="A34" t="s">
        <v>9</v>
      </c>
      <c r="B34">
        <v>0</v>
      </c>
      <c r="C34">
        <v>0.17673103396956505</v>
      </c>
      <c r="D34" s="2">
        <v>0</v>
      </c>
      <c r="E34">
        <v>0</v>
      </c>
      <c r="F34">
        <v>1</v>
      </c>
      <c r="G34">
        <v>0</v>
      </c>
      <c r="H34">
        <v>1</v>
      </c>
      <c r="M34">
        <v>0.01</v>
      </c>
    </row>
    <row r="35" spans="1:13" x14ac:dyDescent="0.25">
      <c r="A35" t="s">
        <v>8</v>
      </c>
      <c r="B35">
        <v>0</v>
      </c>
      <c r="C35">
        <v>0.15068646054247126</v>
      </c>
      <c r="D35" s="2">
        <v>0</v>
      </c>
      <c r="E35">
        <v>0</v>
      </c>
      <c r="F35">
        <v>1</v>
      </c>
      <c r="G35">
        <v>0</v>
      </c>
      <c r="H35">
        <v>1</v>
      </c>
      <c r="M35">
        <v>0.01</v>
      </c>
    </row>
    <row r="36" spans="1:13" x14ac:dyDescent="0.25">
      <c r="A36" t="s">
        <v>15</v>
      </c>
      <c r="B36">
        <v>0</v>
      </c>
      <c r="C36">
        <v>0.11720058042192211</v>
      </c>
      <c r="D36" s="2">
        <v>0</v>
      </c>
      <c r="E36">
        <v>0</v>
      </c>
      <c r="F36">
        <v>1</v>
      </c>
      <c r="G36">
        <v>0</v>
      </c>
      <c r="H36">
        <v>1</v>
      </c>
      <c r="M36">
        <v>0.01</v>
      </c>
    </row>
    <row r="37" spans="1:13" x14ac:dyDescent="0.25">
      <c r="A37" t="s">
        <v>16</v>
      </c>
      <c r="B37">
        <v>0</v>
      </c>
      <c r="C37">
        <v>0.11161960040183055</v>
      </c>
      <c r="D37" s="2">
        <v>0</v>
      </c>
      <c r="E37">
        <v>0</v>
      </c>
      <c r="F37">
        <v>1</v>
      </c>
      <c r="G37">
        <v>0</v>
      </c>
      <c r="H37">
        <v>1</v>
      </c>
      <c r="M37">
        <v>0</v>
      </c>
    </row>
    <row r="38" spans="1:13" x14ac:dyDescent="0.25">
      <c r="A38" t="s">
        <v>17</v>
      </c>
      <c r="B38">
        <v>0</v>
      </c>
      <c r="C38">
        <v>0.1041782937083752</v>
      </c>
      <c r="D38" s="2">
        <v>0</v>
      </c>
      <c r="E38">
        <v>0</v>
      </c>
      <c r="F38">
        <v>1</v>
      </c>
      <c r="G38">
        <v>0</v>
      </c>
      <c r="H38">
        <v>1</v>
      </c>
      <c r="M38">
        <v>0</v>
      </c>
    </row>
    <row r="39" spans="1:13" x14ac:dyDescent="0.25">
      <c r="A39" t="s">
        <v>18</v>
      </c>
      <c r="B39">
        <v>0</v>
      </c>
      <c r="C39">
        <v>0.1041782937083752</v>
      </c>
      <c r="D39" s="2">
        <v>0</v>
      </c>
      <c r="E39">
        <v>0</v>
      </c>
      <c r="F39">
        <v>1</v>
      </c>
      <c r="G39">
        <v>0</v>
      </c>
      <c r="H39">
        <v>1</v>
      </c>
      <c r="M39">
        <v>0.01</v>
      </c>
    </row>
    <row r="40" spans="1:13" x14ac:dyDescent="0.25">
      <c r="A40" t="s">
        <v>19</v>
      </c>
      <c r="B40">
        <v>0</v>
      </c>
      <c r="C40">
        <v>9.3016333668192133E-2</v>
      </c>
      <c r="D40" s="2">
        <v>0</v>
      </c>
      <c r="E40">
        <v>0</v>
      </c>
      <c r="F40">
        <v>1</v>
      </c>
      <c r="G40">
        <v>0</v>
      </c>
      <c r="H40">
        <v>1</v>
      </c>
      <c r="M40">
        <v>0.01</v>
      </c>
    </row>
    <row r="41" spans="1:13" x14ac:dyDescent="0.25">
      <c r="A41" t="s">
        <v>20</v>
      </c>
      <c r="B41">
        <v>0</v>
      </c>
      <c r="C41">
        <v>7.8133720281281391E-2</v>
      </c>
      <c r="D41" s="2">
        <v>0</v>
      </c>
      <c r="E41">
        <v>0</v>
      </c>
      <c r="F41">
        <v>1</v>
      </c>
      <c r="G41">
        <v>0</v>
      </c>
      <c r="H41">
        <v>1</v>
      </c>
      <c r="M41">
        <v>0</v>
      </c>
    </row>
    <row r="42" spans="1:13" x14ac:dyDescent="0.25">
      <c r="A42" t="s">
        <v>1</v>
      </c>
      <c r="B42">
        <v>0</v>
      </c>
      <c r="C42">
        <v>0</v>
      </c>
      <c r="D42">
        <v>2.4197832031634241</v>
      </c>
      <c r="E42">
        <v>0</v>
      </c>
      <c r="F42">
        <v>0</v>
      </c>
      <c r="G42">
        <v>1</v>
      </c>
      <c r="H42">
        <v>1</v>
      </c>
    </row>
    <row r="43" spans="1:13" x14ac:dyDescent="0.25">
      <c r="A43" t="s">
        <v>2</v>
      </c>
      <c r="B43">
        <v>0</v>
      </c>
      <c r="C43">
        <v>0</v>
      </c>
      <c r="D43">
        <v>1.8276248745844073</v>
      </c>
      <c r="E43">
        <v>0</v>
      </c>
      <c r="F43">
        <v>0</v>
      </c>
      <c r="G43">
        <v>1</v>
      </c>
      <c r="H43">
        <v>1</v>
      </c>
    </row>
    <row r="44" spans="1:13" x14ac:dyDescent="0.25">
      <c r="A44" t="s">
        <v>3</v>
      </c>
      <c r="B44">
        <v>0</v>
      </c>
      <c r="C44">
        <v>0</v>
      </c>
      <c r="D44">
        <v>1.6938482422143968</v>
      </c>
      <c r="E44">
        <v>0</v>
      </c>
      <c r="F44">
        <v>0</v>
      </c>
      <c r="G44">
        <v>1</v>
      </c>
      <c r="H44">
        <v>1</v>
      </c>
    </row>
    <row r="45" spans="1:13" x14ac:dyDescent="0.25">
      <c r="A45" t="s">
        <v>4</v>
      </c>
      <c r="B45">
        <v>0</v>
      </c>
      <c r="C45">
        <v>0</v>
      </c>
      <c r="D45">
        <v>1.0938206999665558</v>
      </c>
      <c r="E45">
        <v>0</v>
      </c>
      <c r="F45">
        <v>0</v>
      </c>
      <c r="G45">
        <v>1</v>
      </c>
      <c r="H45">
        <v>1</v>
      </c>
    </row>
    <row r="46" spans="1:13" x14ac:dyDescent="0.25">
      <c r="A46" t="s">
        <v>5</v>
      </c>
      <c r="B46">
        <v>0</v>
      </c>
      <c r="C46">
        <v>0</v>
      </c>
      <c r="D46">
        <v>0.97774979835139975</v>
      </c>
      <c r="E46">
        <v>0</v>
      </c>
      <c r="F46">
        <v>0</v>
      </c>
      <c r="G46">
        <v>1</v>
      </c>
      <c r="H46">
        <v>1</v>
      </c>
    </row>
    <row r="47" spans="1:13" x14ac:dyDescent="0.25">
      <c r="A47" t="s">
        <v>12</v>
      </c>
      <c r="B47">
        <v>0</v>
      </c>
      <c r="C47">
        <v>0</v>
      </c>
      <c r="D47">
        <v>0.77511754637917807</v>
      </c>
      <c r="E47">
        <v>0</v>
      </c>
      <c r="F47">
        <v>0</v>
      </c>
      <c r="G47">
        <v>1</v>
      </c>
      <c r="H47">
        <v>1</v>
      </c>
    </row>
    <row r="48" spans="1:13" x14ac:dyDescent="0.25">
      <c r="A48" t="s">
        <v>23</v>
      </c>
      <c r="B48">
        <v>0</v>
      </c>
      <c r="C48">
        <v>0</v>
      </c>
      <c r="D48">
        <v>0.74364069170388147</v>
      </c>
      <c r="E48">
        <v>0</v>
      </c>
      <c r="F48">
        <v>0</v>
      </c>
      <c r="G48">
        <v>1</v>
      </c>
      <c r="H48">
        <v>1</v>
      </c>
    </row>
    <row r="49" spans="1:8" x14ac:dyDescent="0.25">
      <c r="A49" t="s">
        <v>24</v>
      </c>
      <c r="B49">
        <v>0</v>
      </c>
      <c r="C49">
        <v>0</v>
      </c>
      <c r="D49">
        <v>0.67085046526725811</v>
      </c>
      <c r="E49">
        <v>0</v>
      </c>
      <c r="F49">
        <v>0</v>
      </c>
      <c r="G49">
        <v>1</v>
      </c>
      <c r="H49">
        <v>1</v>
      </c>
    </row>
    <row r="50" spans="1:8" x14ac:dyDescent="0.25">
      <c r="A50" t="s">
        <v>25</v>
      </c>
      <c r="B50">
        <v>0</v>
      </c>
      <c r="C50">
        <v>0</v>
      </c>
      <c r="D50">
        <v>0.6649485550156401</v>
      </c>
      <c r="E50">
        <v>0</v>
      </c>
      <c r="F50">
        <v>0</v>
      </c>
      <c r="G50">
        <v>1</v>
      </c>
      <c r="H50">
        <v>1</v>
      </c>
    </row>
    <row r="51" spans="1:8" x14ac:dyDescent="0.25">
      <c r="A51" t="s">
        <v>26</v>
      </c>
      <c r="B51">
        <v>0</v>
      </c>
      <c r="C51">
        <v>0</v>
      </c>
      <c r="D51">
        <v>0.63937361059196152</v>
      </c>
      <c r="E51">
        <v>0</v>
      </c>
      <c r="F51">
        <v>0</v>
      </c>
      <c r="G51">
        <v>1</v>
      </c>
      <c r="H51">
        <v>1</v>
      </c>
    </row>
    <row r="52" spans="1:8" x14ac:dyDescent="0.25">
      <c r="A52" t="s">
        <v>6</v>
      </c>
      <c r="B52">
        <v>0</v>
      </c>
      <c r="C52">
        <v>0</v>
      </c>
      <c r="D52">
        <v>0.22428866114403587</v>
      </c>
      <c r="E52">
        <v>0</v>
      </c>
      <c r="F52">
        <v>0</v>
      </c>
      <c r="G52">
        <v>1</v>
      </c>
      <c r="H52">
        <v>1</v>
      </c>
    </row>
    <row r="53" spans="1:8" x14ac:dyDescent="0.25">
      <c r="A53" t="s">
        <v>7</v>
      </c>
      <c r="B53">
        <v>0</v>
      </c>
      <c r="C53">
        <v>0</v>
      </c>
      <c r="D53">
        <v>0.15389149012802461</v>
      </c>
      <c r="E53">
        <v>0</v>
      </c>
      <c r="F53">
        <v>0</v>
      </c>
      <c r="G53">
        <v>1</v>
      </c>
      <c r="H53">
        <v>1</v>
      </c>
    </row>
    <row r="54" spans="1:8" x14ac:dyDescent="0.25">
      <c r="A54" t="s">
        <v>8</v>
      </c>
      <c r="B54">
        <v>0</v>
      </c>
      <c r="C54">
        <v>0</v>
      </c>
      <c r="D54">
        <v>0.13588291149602172</v>
      </c>
      <c r="E54">
        <v>0</v>
      </c>
      <c r="F54">
        <v>0</v>
      </c>
      <c r="G54">
        <v>1</v>
      </c>
      <c r="H54">
        <v>1</v>
      </c>
    </row>
    <row r="55" spans="1:8" x14ac:dyDescent="0.25">
      <c r="A55" t="s">
        <v>9</v>
      </c>
      <c r="B55">
        <v>0</v>
      </c>
      <c r="C55">
        <v>0</v>
      </c>
      <c r="D55">
        <v>0.12114861988801939</v>
      </c>
      <c r="E55">
        <v>0</v>
      </c>
      <c r="F55">
        <v>0</v>
      </c>
      <c r="G55">
        <v>1</v>
      </c>
      <c r="H55">
        <v>1</v>
      </c>
    </row>
    <row r="56" spans="1:8" x14ac:dyDescent="0.25">
      <c r="A56" t="s">
        <v>10</v>
      </c>
      <c r="B56">
        <v>0</v>
      </c>
      <c r="C56">
        <v>0</v>
      </c>
      <c r="D56">
        <v>0.11460004584001833</v>
      </c>
      <c r="E56">
        <v>0</v>
      </c>
      <c r="F56">
        <v>0</v>
      </c>
      <c r="G56">
        <v>1</v>
      </c>
      <c r="H56">
        <v>1</v>
      </c>
    </row>
    <row r="57" spans="1:8" x14ac:dyDescent="0.25">
      <c r="A57" t="s">
        <v>21</v>
      </c>
      <c r="B57">
        <v>0</v>
      </c>
      <c r="C57">
        <v>0</v>
      </c>
      <c r="D57">
        <v>0.10641432828001703</v>
      </c>
      <c r="E57">
        <v>0</v>
      </c>
      <c r="F57">
        <v>0</v>
      </c>
      <c r="G57">
        <v>1</v>
      </c>
      <c r="H57">
        <v>1</v>
      </c>
    </row>
    <row r="58" spans="1:8" x14ac:dyDescent="0.25">
      <c r="A58" t="s">
        <v>14</v>
      </c>
      <c r="B58">
        <v>0</v>
      </c>
      <c r="C58">
        <v>0</v>
      </c>
      <c r="D58">
        <v>8.1857175600013099E-2</v>
      </c>
      <c r="E58">
        <v>0</v>
      </c>
      <c r="F58">
        <v>0</v>
      </c>
      <c r="G58">
        <v>1</v>
      </c>
      <c r="H58">
        <v>1</v>
      </c>
    </row>
    <row r="59" spans="1:8" x14ac:dyDescent="0.25">
      <c r="A59" t="s">
        <v>18</v>
      </c>
      <c r="B59">
        <v>0</v>
      </c>
      <c r="C59">
        <v>0</v>
      </c>
      <c r="D59">
        <v>7.8582888576012574E-2</v>
      </c>
      <c r="E59">
        <v>0</v>
      </c>
      <c r="F59">
        <v>0</v>
      </c>
      <c r="G59">
        <v>1</v>
      </c>
      <c r="H59">
        <v>1</v>
      </c>
    </row>
    <row r="60" spans="1:8" x14ac:dyDescent="0.25">
      <c r="A60" t="s">
        <v>19</v>
      </c>
      <c r="B60">
        <v>0</v>
      </c>
      <c r="C60">
        <v>0</v>
      </c>
      <c r="D60">
        <v>7.3671458040011795E-2</v>
      </c>
      <c r="E60">
        <v>0</v>
      </c>
      <c r="F60">
        <v>0</v>
      </c>
      <c r="G60">
        <v>1</v>
      </c>
      <c r="H60">
        <v>1</v>
      </c>
    </row>
    <row r="61" spans="1:8" x14ac:dyDescent="0.25">
      <c r="A61" t="s">
        <v>22</v>
      </c>
      <c r="B61">
        <v>0</v>
      </c>
      <c r="C61">
        <v>0</v>
      </c>
      <c r="D61">
        <v>7.2034314528011525E-2</v>
      </c>
      <c r="E61">
        <v>0</v>
      </c>
      <c r="F61">
        <v>0</v>
      </c>
      <c r="G61">
        <v>1</v>
      </c>
      <c r="H61">
        <v>1</v>
      </c>
    </row>
    <row r="62" spans="1:8" x14ac:dyDescent="0.25">
      <c r="A62" t="s">
        <v>1</v>
      </c>
      <c r="B62">
        <v>0</v>
      </c>
      <c r="C62">
        <v>0</v>
      </c>
      <c r="D62">
        <v>0</v>
      </c>
      <c r="E62">
        <v>2.84564342434461</v>
      </c>
      <c r="F62">
        <v>0</v>
      </c>
      <c r="G62">
        <v>1</v>
      </c>
      <c r="H62">
        <v>1</v>
      </c>
    </row>
    <row r="63" spans="1:8" x14ac:dyDescent="0.25">
      <c r="A63" t="s">
        <v>2</v>
      </c>
      <c r="B63">
        <v>0</v>
      </c>
      <c r="C63">
        <v>0</v>
      </c>
      <c r="D63">
        <v>0</v>
      </c>
      <c r="E63">
        <v>2.2995757641683889</v>
      </c>
      <c r="F63">
        <v>0</v>
      </c>
      <c r="G63">
        <v>1</v>
      </c>
      <c r="H63">
        <v>1</v>
      </c>
    </row>
    <row r="64" spans="1:8" x14ac:dyDescent="0.25">
      <c r="A64" t="s">
        <v>3</v>
      </c>
      <c r="B64">
        <v>0</v>
      </c>
      <c r="C64">
        <v>0</v>
      </c>
      <c r="D64">
        <v>0</v>
      </c>
      <c r="E64">
        <v>1.9775916458174696</v>
      </c>
      <c r="F64">
        <v>0</v>
      </c>
      <c r="G64">
        <v>1</v>
      </c>
      <c r="H64">
        <v>1</v>
      </c>
    </row>
    <row r="65" spans="1:8" x14ac:dyDescent="0.25">
      <c r="A65" t="s">
        <v>5</v>
      </c>
      <c r="B65">
        <v>0</v>
      </c>
      <c r="C65">
        <v>0</v>
      </c>
      <c r="D65">
        <v>0</v>
      </c>
      <c r="E65">
        <v>0.98553247035788105</v>
      </c>
      <c r="F65">
        <v>0</v>
      </c>
      <c r="G65">
        <v>1</v>
      </c>
      <c r="H65">
        <v>1</v>
      </c>
    </row>
    <row r="66" spans="1:8" x14ac:dyDescent="0.25">
      <c r="A66" t="s">
        <v>13</v>
      </c>
      <c r="B66">
        <v>0</v>
      </c>
      <c r="C66">
        <v>0</v>
      </c>
      <c r="D66">
        <v>0</v>
      </c>
      <c r="E66">
        <v>0.9616012183182856</v>
      </c>
      <c r="F66">
        <v>0</v>
      </c>
      <c r="G66">
        <v>1</v>
      </c>
      <c r="H66">
        <v>1</v>
      </c>
    </row>
    <row r="67" spans="1:8" x14ac:dyDescent="0.25">
      <c r="A67" t="s">
        <v>27</v>
      </c>
      <c r="B67">
        <v>0</v>
      </c>
      <c r="C67">
        <v>0</v>
      </c>
      <c r="D67">
        <v>0</v>
      </c>
      <c r="E67">
        <v>0.95942564995104984</v>
      </c>
      <c r="F67">
        <v>0</v>
      </c>
      <c r="G67">
        <v>1</v>
      </c>
      <c r="H67">
        <v>1</v>
      </c>
    </row>
    <row r="68" spans="1:8" x14ac:dyDescent="0.25">
      <c r="A68" t="s">
        <v>23</v>
      </c>
      <c r="B68">
        <v>0</v>
      </c>
      <c r="C68">
        <v>0</v>
      </c>
      <c r="D68">
        <v>0</v>
      </c>
      <c r="E68">
        <v>0.86587621015990424</v>
      </c>
      <c r="F68">
        <v>0</v>
      </c>
      <c r="G68">
        <v>1</v>
      </c>
      <c r="H68">
        <v>1</v>
      </c>
    </row>
    <row r="69" spans="1:8" x14ac:dyDescent="0.25">
      <c r="A69" t="s">
        <v>29</v>
      </c>
      <c r="B69">
        <v>0</v>
      </c>
      <c r="C69">
        <v>0</v>
      </c>
      <c r="D69">
        <v>0</v>
      </c>
      <c r="E69">
        <v>0.81148700097900572</v>
      </c>
      <c r="F69">
        <v>0</v>
      </c>
      <c r="G69">
        <v>1</v>
      </c>
      <c r="H69">
        <v>1</v>
      </c>
    </row>
    <row r="70" spans="1:8" x14ac:dyDescent="0.25">
      <c r="A70" t="s">
        <v>30</v>
      </c>
      <c r="B70">
        <v>0</v>
      </c>
      <c r="C70">
        <v>0</v>
      </c>
      <c r="D70">
        <v>0</v>
      </c>
      <c r="E70">
        <v>0.63526596323289464</v>
      </c>
      <c r="F70">
        <v>0</v>
      </c>
      <c r="G70">
        <v>1</v>
      </c>
      <c r="H70">
        <v>1</v>
      </c>
    </row>
    <row r="71" spans="1:8" x14ac:dyDescent="0.25">
      <c r="A71" t="s">
        <v>31</v>
      </c>
      <c r="B71">
        <v>0</v>
      </c>
      <c r="C71">
        <v>0</v>
      </c>
      <c r="D71">
        <v>0</v>
      </c>
      <c r="E71">
        <v>0.62438812139671496</v>
      </c>
      <c r="F71">
        <v>0</v>
      </c>
      <c r="G71">
        <v>1</v>
      </c>
      <c r="H71">
        <v>1</v>
      </c>
    </row>
    <row r="72" spans="1:8" x14ac:dyDescent="0.25">
      <c r="A72" t="s">
        <v>7</v>
      </c>
      <c r="B72">
        <v>0</v>
      </c>
      <c r="C72">
        <v>0</v>
      </c>
      <c r="D72">
        <v>0</v>
      </c>
      <c r="E72">
        <v>0.20277560739665884</v>
      </c>
      <c r="F72">
        <v>0</v>
      </c>
      <c r="G72">
        <v>1</v>
      </c>
      <c r="H72">
        <v>1</v>
      </c>
    </row>
    <row r="73" spans="1:8" x14ac:dyDescent="0.25">
      <c r="A73" t="s">
        <v>6</v>
      </c>
      <c r="B73">
        <v>0</v>
      </c>
      <c r="C73">
        <v>0</v>
      </c>
      <c r="D73">
        <v>0</v>
      </c>
      <c r="E73">
        <v>0.20091528072329498</v>
      </c>
      <c r="F73">
        <v>0</v>
      </c>
      <c r="G73">
        <v>1</v>
      </c>
      <c r="H73">
        <v>1</v>
      </c>
    </row>
    <row r="74" spans="1:8" x14ac:dyDescent="0.25">
      <c r="A74" t="s">
        <v>9</v>
      </c>
      <c r="B74">
        <v>0</v>
      </c>
      <c r="C74">
        <v>0</v>
      </c>
      <c r="D74">
        <v>0</v>
      </c>
      <c r="E74">
        <v>0.17673103396956505</v>
      </c>
      <c r="F74">
        <v>0</v>
      </c>
      <c r="G74">
        <v>1</v>
      </c>
      <c r="H74">
        <v>1</v>
      </c>
    </row>
    <row r="75" spans="1:8" x14ac:dyDescent="0.25">
      <c r="A75" t="s">
        <v>8</v>
      </c>
      <c r="B75">
        <v>0</v>
      </c>
      <c r="C75">
        <v>0</v>
      </c>
      <c r="D75">
        <v>0</v>
      </c>
      <c r="E75">
        <v>0.15068646054247126</v>
      </c>
      <c r="F75">
        <v>0</v>
      </c>
      <c r="G75">
        <v>1</v>
      </c>
      <c r="H75">
        <v>1</v>
      </c>
    </row>
    <row r="76" spans="1:8" x14ac:dyDescent="0.25">
      <c r="A76" t="s">
        <v>15</v>
      </c>
      <c r="B76">
        <v>0</v>
      </c>
      <c r="C76">
        <v>0</v>
      </c>
      <c r="D76">
        <v>0</v>
      </c>
      <c r="E76">
        <v>0.11720058042192211</v>
      </c>
      <c r="F76">
        <v>0</v>
      </c>
      <c r="G76">
        <v>1</v>
      </c>
      <c r="H76">
        <v>1</v>
      </c>
    </row>
    <row r="77" spans="1:8" x14ac:dyDescent="0.25">
      <c r="A77" t="s">
        <v>16</v>
      </c>
      <c r="B77">
        <v>0</v>
      </c>
      <c r="C77">
        <v>0</v>
      </c>
      <c r="D77">
        <v>0</v>
      </c>
      <c r="E77">
        <v>0.11161960040183055</v>
      </c>
      <c r="F77">
        <v>0</v>
      </c>
      <c r="G77">
        <v>1</v>
      </c>
      <c r="H77">
        <v>1</v>
      </c>
    </row>
    <row r="78" spans="1:8" x14ac:dyDescent="0.25">
      <c r="A78" t="s">
        <v>17</v>
      </c>
      <c r="B78">
        <v>0</v>
      </c>
      <c r="C78">
        <v>0</v>
      </c>
      <c r="D78">
        <v>0</v>
      </c>
      <c r="E78">
        <v>0.1041782937083752</v>
      </c>
      <c r="F78">
        <v>0</v>
      </c>
      <c r="G78">
        <v>1</v>
      </c>
      <c r="H78">
        <v>1</v>
      </c>
    </row>
    <row r="79" spans="1:8" x14ac:dyDescent="0.25">
      <c r="A79" t="s">
        <v>18</v>
      </c>
      <c r="B79">
        <v>0</v>
      </c>
      <c r="C79">
        <v>0</v>
      </c>
      <c r="D79">
        <v>0</v>
      </c>
      <c r="E79">
        <v>0.1041782937083752</v>
      </c>
      <c r="F79">
        <v>0</v>
      </c>
      <c r="G79">
        <v>1</v>
      </c>
      <c r="H79">
        <v>1</v>
      </c>
    </row>
    <row r="80" spans="1:8" x14ac:dyDescent="0.25">
      <c r="A80" t="s">
        <v>19</v>
      </c>
      <c r="B80">
        <v>0</v>
      </c>
      <c r="C80">
        <v>0</v>
      </c>
      <c r="D80">
        <v>0</v>
      </c>
      <c r="E80">
        <v>9.3016333668192133E-2</v>
      </c>
      <c r="F80">
        <v>0</v>
      </c>
      <c r="G80">
        <v>1</v>
      </c>
      <c r="H80">
        <v>1</v>
      </c>
    </row>
    <row r="81" spans="1:8" x14ac:dyDescent="0.25">
      <c r="A81" t="s">
        <v>20</v>
      </c>
      <c r="B81">
        <v>0</v>
      </c>
      <c r="C81">
        <v>0</v>
      </c>
      <c r="D81">
        <v>0</v>
      </c>
      <c r="E81">
        <v>7.8133720281281391E-2</v>
      </c>
      <c r="F81">
        <v>0</v>
      </c>
      <c r="G81">
        <v>1</v>
      </c>
      <c r="H8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8"/>
  <sheetViews>
    <sheetView workbookViewId="0">
      <selection activeCell="K18" sqref="K18"/>
    </sheetView>
  </sheetViews>
  <sheetFormatPr defaultRowHeight="16.5" x14ac:dyDescent="0.25"/>
  <sheetData>
    <row r="1" spans="1:88" x14ac:dyDescent="0.25"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23</v>
      </c>
      <c r="I1" t="s">
        <v>24</v>
      </c>
      <c r="J1" t="s">
        <v>25</v>
      </c>
      <c r="K1" t="s">
        <v>26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21</v>
      </c>
      <c r="R1" t="s">
        <v>14</v>
      </c>
      <c r="S1" t="s">
        <v>18</v>
      </c>
      <c r="T1" t="s">
        <v>19</v>
      </c>
      <c r="U1" t="s">
        <v>22</v>
      </c>
      <c r="V1" s="3" t="s">
        <v>1</v>
      </c>
      <c r="W1" t="s">
        <v>2</v>
      </c>
      <c r="X1" t="s">
        <v>3</v>
      </c>
      <c r="Y1" t="s">
        <v>5</v>
      </c>
      <c r="Z1" t="s">
        <v>13</v>
      </c>
      <c r="AA1" t="s">
        <v>27</v>
      </c>
      <c r="AB1" t="s">
        <v>23</v>
      </c>
      <c r="AC1" t="s">
        <v>29</v>
      </c>
      <c r="AD1" t="s">
        <v>30</v>
      </c>
      <c r="AE1" t="s">
        <v>31</v>
      </c>
      <c r="AF1" t="s">
        <v>7</v>
      </c>
      <c r="AG1" t="s">
        <v>6</v>
      </c>
      <c r="AH1" t="s">
        <v>9</v>
      </c>
      <c r="AI1" t="s">
        <v>8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s="3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12</v>
      </c>
      <c r="AV1" t="s">
        <v>23</v>
      </c>
      <c r="AW1" t="s">
        <v>24</v>
      </c>
      <c r="AX1" t="s">
        <v>25</v>
      </c>
      <c r="AY1" t="s">
        <v>26</v>
      </c>
      <c r="AZ1" t="s">
        <v>6</v>
      </c>
      <c r="BA1" t="s">
        <v>7</v>
      </c>
      <c r="BB1" t="s">
        <v>8</v>
      </c>
      <c r="BC1" t="s">
        <v>9</v>
      </c>
      <c r="BD1" t="s">
        <v>10</v>
      </c>
      <c r="BE1" t="s">
        <v>21</v>
      </c>
      <c r="BF1" t="s">
        <v>14</v>
      </c>
      <c r="BG1" t="s">
        <v>18</v>
      </c>
      <c r="BH1" t="s">
        <v>19</v>
      </c>
      <c r="BI1" t="s">
        <v>22</v>
      </c>
      <c r="BJ1" s="3" t="s">
        <v>1</v>
      </c>
      <c r="BK1" t="s">
        <v>2</v>
      </c>
      <c r="BL1" t="s">
        <v>3</v>
      </c>
      <c r="BM1" t="s">
        <v>5</v>
      </c>
      <c r="BN1" t="s">
        <v>13</v>
      </c>
      <c r="BO1" t="s">
        <v>27</v>
      </c>
      <c r="BP1" t="s">
        <v>23</v>
      </c>
      <c r="BQ1" t="s">
        <v>29</v>
      </c>
      <c r="BR1" t="s">
        <v>30</v>
      </c>
      <c r="BS1" t="s">
        <v>31</v>
      </c>
      <c r="BT1" t="s">
        <v>7</v>
      </c>
      <c r="BU1" t="s">
        <v>6</v>
      </c>
      <c r="BV1" t="s">
        <v>9</v>
      </c>
      <c r="BW1" t="s">
        <v>8</v>
      </c>
      <c r="BX1" t="s">
        <v>15</v>
      </c>
      <c r="BY1" t="s">
        <v>16</v>
      </c>
      <c r="BZ1" t="s">
        <v>17</v>
      </c>
      <c r="CA1" t="s">
        <v>18</v>
      </c>
      <c r="CB1" t="s">
        <v>19</v>
      </c>
      <c r="CC1" t="s">
        <v>20</v>
      </c>
      <c r="CE1" t="s">
        <v>32</v>
      </c>
      <c r="CF1" t="s">
        <v>33</v>
      </c>
      <c r="CG1" t="s">
        <v>43</v>
      </c>
      <c r="CH1" t="s">
        <v>42</v>
      </c>
      <c r="CI1" t="s">
        <v>44</v>
      </c>
      <c r="CJ1" t="s">
        <v>45</v>
      </c>
    </row>
    <row r="2" spans="1:88" x14ac:dyDescent="0.25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1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25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</row>
    <row r="4" spans="1:88" x14ac:dyDescent="0.25">
      <c r="A4" t="s">
        <v>41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</row>
    <row r="5" spans="1:88" x14ac:dyDescent="0.25">
      <c r="A5" t="s">
        <v>42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</row>
    <row r="6" spans="1:88" x14ac:dyDescent="0.2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1</v>
      </c>
      <c r="CG6">
        <v>0</v>
      </c>
      <c r="CH6">
        <v>0</v>
      </c>
      <c r="CI6">
        <v>1</v>
      </c>
      <c r="CJ6">
        <v>0</v>
      </c>
    </row>
    <row r="7" spans="1:88" x14ac:dyDescent="0.25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1</v>
      </c>
      <c r="CI7">
        <v>0</v>
      </c>
      <c r="CJ7">
        <v>1</v>
      </c>
    </row>
    <row r="8" spans="1:88" x14ac:dyDescent="0.2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1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D2C0-BA04-44B5-9E4F-30913D30636E}">
  <dimension ref="B1:E11"/>
  <sheetViews>
    <sheetView workbookViewId="0">
      <selection activeCell="E2" sqref="E2:E11"/>
    </sheetView>
  </sheetViews>
  <sheetFormatPr defaultRowHeight="16.5" x14ac:dyDescent="0.25"/>
  <cols>
    <col min="2" max="2" width="17" customWidth="1"/>
    <col min="3" max="3" width="16.5" customWidth="1"/>
    <col min="4" max="4" width="18.75" customWidth="1"/>
    <col min="5" max="5" width="20.625" customWidth="1"/>
    <col min="6" max="6" width="12.375" customWidth="1"/>
    <col min="7" max="7" width="15.625" customWidth="1"/>
    <col min="8" max="8" width="15.875" customWidth="1"/>
    <col min="9" max="9" width="17.875" customWidth="1"/>
    <col min="10" max="10" width="21.375" customWidth="1"/>
    <col min="11" max="11" width="18.375" customWidth="1"/>
  </cols>
  <sheetData>
    <row r="1" spans="2:5" x14ac:dyDescent="0.25">
      <c r="B1" t="s">
        <v>32</v>
      </c>
      <c r="C1" t="s">
        <v>33</v>
      </c>
      <c r="D1" t="s">
        <v>36</v>
      </c>
      <c r="E1" t="s">
        <v>37</v>
      </c>
    </row>
    <row r="2" spans="2:5" x14ac:dyDescent="0.25">
      <c r="B2" t="s">
        <v>55</v>
      </c>
      <c r="C2" t="s">
        <v>67</v>
      </c>
      <c r="D2" t="s">
        <v>62</v>
      </c>
      <c r="E2" t="s">
        <v>74</v>
      </c>
    </row>
    <row r="3" spans="2:5" x14ac:dyDescent="0.25">
      <c r="B3" t="s">
        <v>78</v>
      </c>
      <c r="C3" t="s">
        <v>76</v>
      </c>
      <c r="D3" t="s">
        <v>76</v>
      </c>
      <c r="E3" t="s">
        <v>67</v>
      </c>
    </row>
    <row r="4" spans="2:5" x14ac:dyDescent="0.25">
      <c r="B4" t="s">
        <v>64</v>
      </c>
      <c r="C4" t="s">
        <v>69</v>
      </c>
      <c r="D4" t="s">
        <v>57</v>
      </c>
      <c r="E4" t="s">
        <v>71</v>
      </c>
    </row>
    <row r="5" spans="2:5" x14ac:dyDescent="0.25">
      <c r="B5" t="s">
        <v>81</v>
      </c>
      <c r="C5" t="s">
        <v>58</v>
      </c>
      <c r="D5" t="s">
        <v>52</v>
      </c>
      <c r="E5" t="s">
        <v>73</v>
      </c>
    </row>
    <row r="6" spans="2:5" x14ac:dyDescent="0.25">
      <c r="B6" t="s">
        <v>80</v>
      </c>
      <c r="C6" t="s">
        <v>66</v>
      </c>
      <c r="D6" t="s">
        <v>83</v>
      </c>
      <c r="E6" t="s">
        <v>66</v>
      </c>
    </row>
    <row r="7" spans="2:5" x14ac:dyDescent="0.25">
      <c r="B7" t="s">
        <v>87</v>
      </c>
      <c r="C7" t="s">
        <v>88</v>
      </c>
      <c r="D7" t="s">
        <v>56</v>
      </c>
      <c r="E7" t="s">
        <v>72</v>
      </c>
    </row>
    <row r="8" spans="2:5" x14ac:dyDescent="0.25">
      <c r="B8" t="s">
        <v>90</v>
      </c>
      <c r="C8" t="s">
        <v>54</v>
      </c>
      <c r="D8" t="s">
        <v>51</v>
      </c>
      <c r="E8" t="s">
        <v>68</v>
      </c>
    </row>
    <row r="9" spans="2:5" x14ac:dyDescent="0.25">
      <c r="B9" t="s">
        <v>85</v>
      </c>
      <c r="C9" t="s">
        <v>68</v>
      </c>
      <c r="D9" t="s">
        <v>79</v>
      </c>
      <c r="E9" t="s">
        <v>89</v>
      </c>
    </row>
    <row r="10" spans="2:5" x14ac:dyDescent="0.25">
      <c r="B10" t="s">
        <v>84</v>
      </c>
      <c r="C10" t="s">
        <v>121</v>
      </c>
      <c r="D10" t="s">
        <v>77</v>
      </c>
      <c r="E10" t="s">
        <v>91</v>
      </c>
    </row>
    <row r="11" spans="2:5" x14ac:dyDescent="0.25">
      <c r="B11" t="s">
        <v>61</v>
      </c>
      <c r="C11" t="s">
        <v>75</v>
      </c>
      <c r="D11" t="s">
        <v>86</v>
      </c>
      <c r="E11" t="s"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018FB-63D0-44F6-80FC-6FBBF3A1436B}">
  <dimension ref="A1:CJ8"/>
  <sheetViews>
    <sheetView topLeftCell="BL1" workbookViewId="0">
      <selection activeCell="A2" sqref="A2"/>
    </sheetView>
  </sheetViews>
  <sheetFormatPr defaultRowHeight="16.5" x14ac:dyDescent="0.25"/>
  <cols>
    <col min="21" max="21" width="14.25" customWidth="1"/>
    <col min="42" max="42" width="16.875" customWidth="1"/>
  </cols>
  <sheetData>
    <row r="1" spans="1:88" x14ac:dyDescent="0.25">
      <c r="B1" s="3" t="s">
        <v>55</v>
      </c>
      <c r="C1" t="s">
        <v>78</v>
      </c>
      <c r="D1" t="s">
        <v>64</v>
      </c>
      <c r="E1" t="s">
        <v>81</v>
      </c>
      <c r="F1" t="s">
        <v>80</v>
      </c>
      <c r="G1" t="s">
        <v>87</v>
      </c>
      <c r="H1" t="s">
        <v>90</v>
      </c>
      <c r="I1" t="s">
        <v>85</v>
      </c>
      <c r="J1" t="s">
        <v>84</v>
      </c>
      <c r="K1" t="s">
        <v>61</v>
      </c>
      <c r="L1" t="s">
        <v>55</v>
      </c>
      <c r="M1" t="s">
        <v>78</v>
      </c>
      <c r="N1" t="s">
        <v>64</v>
      </c>
      <c r="O1" t="s">
        <v>81</v>
      </c>
      <c r="P1" t="s">
        <v>80</v>
      </c>
      <c r="Q1" t="s">
        <v>87</v>
      </c>
      <c r="R1" t="s">
        <v>90</v>
      </c>
      <c r="S1" t="s">
        <v>85</v>
      </c>
      <c r="T1" t="s">
        <v>84</v>
      </c>
      <c r="U1" t="s">
        <v>61</v>
      </c>
      <c r="V1" s="3" t="s">
        <v>67</v>
      </c>
      <c r="W1" t="s">
        <v>76</v>
      </c>
      <c r="X1" t="s">
        <v>69</v>
      </c>
      <c r="Y1" t="s">
        <v>58</v>
      </c>
      <c r="Z1" t="s">
        <v>66</v>
      </c>
      <c r="AA1" t="s">
        <v>88</v>
      </c>
      <c r="AB1" t="s">
        <v>54</v>
      </c>
      <c r="AC1" t="s">
        <v>68</v>
      </c>
      <c r="AD1" t="s">
        <v>121</v>
      </c>
      <c r="AE1" t="s">
        <v>75</v>
      </c>
      <c r="AF1" t="s">
        <v>67</v>
      </c>
      <c r="AG1" t="s">
        <v>76</v>
      </c>
      <c r="AH1" t="s">
        <v>69</v>
      </c>
      <c r="AI1" t="s">
        <v>58</v>
      </c>
      <c r="AJ1" t="s">
        <v>66</v>
      </c>
      <c r="AK1" t="s">
        <v>88</v>
      </c>
      <c r="AL1" t="s">
        <v>54</v>
      </c>
      <c r="AM1" t="s">
        <v>68</v>
      </c>
      <c r="AN1" t="s">
        <v>121</v>
      </c>
      <c r="AO1" t="s">
        <v>75</v>
      </c>
      <c r="AP1" s="3" t="s">
        <v>62</v>
      </c>
      <c r="AQ1" t="s">
        <v>76</v>
      </c>
      <c r="AR1" t="s">
        <v>57</v>
      </c>
      <c r="AS1" t="s">
        <v>52</v>
      </c>
      <c r="AT1" t="s">
        <v>83</v>
      </c>
      <c r="AU1" t="s">
        <v>56</v>
      </c>
      <c r="AV1" t="s">
        <v>51</v>
      </c>
      <c r="AW1" t="s">
        <v>79</v>
      </c>
      <c r="AX1" t="s">
        <v>77</v>
      </c>
      <c r="AY1" t="s">
        <v>86</v>
      </c>
      <c r="AZ1" t="s">
        <v>62</v>
      </c>
      <c r="BA1" t="s">
        <v>76</v>
      </c>
      <c r="BB1" t="s">
        <v>57</v>
      </c>
      <c r="BC1" t="s">
        <v>52</v>
      </c>
      <c r="BD1" t="s">
        <v>83</v>
      </c>
      <c r="BE1" t="s">
        <v>56</v>
      </c>
      <c r="BF1" t="s">
        <v>51</v>
      </c>
      <c r="BG1" t="s">
        <v>79</v>
      </c>
      <c r="BH1" t="s">
        <v>77</v>
      </c>
      <c r="BI1" t="s">
        <v>86</v>
      </c>
      <c r="BJ1" s="3" t="s">
        <v>74</v>
      </c>
      <c r="BK1" t="s">
        <v>67</v>
      </c>
      <c r="BL1" t="s">
        <v>71</v>
      </c>
      <c r="BM1" t="s">
        <v>73</v>
      </c>
      <c r="BN1" t="s">
        <v>66</v>
      </c>
      <c r="BO1" t="s">
        <v>72</v>
      </c>
      <c r="BP1" t="s">
        <v>68</v>
      </c>
      <c r="BQ1" t="s">
        <v>89</v>
      </c>
      <c r="BR1" t="s">
        <v>91</v>
      </c>
      <c r="BS1" t="s">
        <v>70</v>
      </c>
      <c r="BT1" t="s">
        <v>7</v>
      </c>
      <c r="BU1" t="s">
        <v>6</v>
      </c>
      <c r="BV1" t="s">
        <v>9</v>
      </c>
      <c r="BW1" t="s">
        <v>8</v>
      </c>
      <c r="BX1" t="s">
        <v>15</v>
      </c>
      <c r="BY1" t="s">
        <v>16</v>
      </c>
      <c r="BZ1" t="s">
        <v>17</v>
      </c>
      <c r="CA1" t="s">
        <v>18</v>
      </c>
      <c r="CB1" t="s">
        <v>19</v>
      </c>
      <c r="CC1" t="s">
        <v>20</v>
      </c>
      <c r="CE1" t="s">
        <v>32</v>
      </c>
      <c r="CF1" t="s">
        <v>33</v>
      </c>
      <c r="CG1" t="s">
        <v>36</v>
      </c>
      <c r="CH1" t="s">
        <v>37</v>
      </c>
      <c r="CI1" t="s">
        <v>38</v>
      </c>
      <c r="CJ1" t="s">
        <v>39</v>
      </c>
    </row>
    <row r="2" spans="1:88" x14ac:dyDescent="0.25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1</v>
      </c>
      <c r="CF2">
        <v>0</v>
      </c>
      <c r="CG2">
        <v>0</v>
      </c>
      <c r="CH2">
        <v>0</v>
      </c>
      <c r="CI2">
        <v>0</v>
      </c>
      <c r="CJ2">
        <v>1</v>
      </c>
    </row>
    <row r="3" spans="1:88" x14ac:dyDescent="0.25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  <c r="CH3">
        <v>0</v>
      </c>
      <c r="CI3">
        <v>1</v>
      </c>
      <c r="CJ3">
        <v>0</v>
      </c>
    </row>
    <row r="4" spans="1:88" x14ac:dyDescent="0.25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1</v>
      </c>
      <c r="CJ4">
        <v>0</v>
      </c>
    </row>
    <row r="5" spans="1:88" x14ac:dyDescent="0.25">
      <c r="A5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0</v>
      </c>
      <c r="CF5">
        <v>0</v>
      </c>
      <c r="CG5">
        <v>0</v>
      </c>
      <c r="CH5">
        <v>1</v>
      </c>
      <c r="CI5">
        <v>0</v>
      </c>
      <c r="CJ5">
        <v>1</v>
      </c>
    </row>
    <row r="6" spans="1:88" x14ac:dyDescent="0.25">
      <c r="A6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0</v>
      </c>
      <c r="CI6">
        <v>1</v>
      </c>
      <c r="CJ6">
        <v>0</v>
      </c>
    </row>
    <row r="7" spans="1:88" x14ac:dyDescent="0.25">
      <c r="A7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1</v>
      </c>
      <c r="CI7">
        <v>0</v>
      </c>
      <c r="CJ7">
        <v>1</v>
      </c>
    </row>
    <row r="8" spans="1:88" x14ac:dyDescent="0.25">
      <c r="A8" t="s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CC45-183D-4A62-B622-9C5A36FAF0FD}">
  <dimension ref="A1:H47"/>
  <sheetViews>
    <sheetView workbookViewId="0">
      <selection activeCell="H47" sqref="A1:H47"/>
    </sheetView>
  </sheetViews>
  <sheetFormatPr defaultRowHeight="16.5" x14ac:dyDescent="0.25"/>
  <cols>
    <col min="1" max="1" width="17" customWidth="1"/>
    <col min="6" max="7" width="10.375" customWidth="1"/>
  </cols>
  <sheetData>
    <row r="1" spans="1:8" x14ac:dyDescent="0.25">
      <c r="B1" t="s">
        <v>32</v>
      </c>
      <c r="C1" t="s">
        <v>47</v>
      </c>
      <c r="D1" t="s">
        <v>48</v>
      </c>
      <c r="E1" t="s">
        <v>49</v>
      </c>
      <c r="F1" t="s">
        <v>38</v>
      </c>
      <c r="G1" t="s">
        <v>39</v>
      </c>
      <c r="H1" t="s">
        <v>0</v>
      </c>
    </row>
    <row r="2" spans="1:8" x14ac:dyDescent="0.25">
      <c r="A2" t="s">
        <v>55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78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64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81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t="s">
        <v>80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87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90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85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84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61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67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76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t="s">
        <v>69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58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t="s">
        <v>66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88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54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68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t="s">
        <v>121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75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62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76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57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52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83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56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t="s">
        <v>51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79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77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86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74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</row>
    <row r="33" spans="1:8" x14ac:dyDescent="0.25">
      <c r="A33" t="s">
        <v>67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</row>
    <row r="34" spans="1:8" x14ac:dyDescent="0.25">
      <c r="A34" t="s">
        <v>71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</row>
    <row r="35" spans="1:8" x14ac:dyDescent="0.25">
      <c r="A35" t="s">
        <v>73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</row>
    <row r="36" spans="1:8" x14ac:dyDescent="0.25">
      <c r="A36" t="s">
        <v>66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</row>
    <row r="37" spans="1:8" x14ac:dyDescent="0.25">
      <c r="A37" t="s">
        <v>72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</row>
    <row r="38" spans="1:8" x14ac:dyDescent="0.25">
      <c r="A38" t="s">
        <v>68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</row>
    <row r="39" spans="1:8" x14ac:dyDescent="0.25">
      <c r="A39" t="s">
        <v>89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</row>
    <row r="40" spans="1:8" x14ac:dyDescent="0.25">
      <c r="A40" t="s">
        <v>91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</row>
    <row r="41" spans="1:8" x14ac:dyDescent="0.25">
      <c r="A41" t="s">
        <v>70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</row>
    <row r="42" spans="1:8" x14ac:dyDescent="0.25">
      <c r="A42" t="s">
        <v>32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</row>
    <row r="43" spans="1:8" x14ac:dyDescent="0.25">
      <c r="A43" t="s">
        <v>47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</row>
    <row r="44" spans="1:8" x14ac:dyDescent="0.25">
      <c r="A44" t="s">
        <v>48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</row>
    <row r="45" spans="1:8" x14ac:dyDescent="0.25">
      <c r="A45" t="s">
        <v>49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</row>
    <row r="46" spans="1:8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1</v>
      </c>
    </row>
    <row r="47" spans="1:8" x14ac:dyDescent="0.25">
      <c r="A47" t="s">
        <v>39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76E2-F87B-448C-B463-65125163AA09}">
  <dimension ref="B1:G11"/>
  <sheetViews>
    <sheetView workbookViewId="0">
      <selection activeCell="B1" sqref="B1"/>
    </sheetView>
  </sheetViews>
  <sheetFormatPr defaultRowHeight="16.5" x14ac:dyDescent="0.25"/>
  <cols>
    <col min="2" max="2" width="18.875" customWidth="1"/>
    <col min="3" max="3" width="17.75" customWidth="1"/>
    <col min="5" max="5" width="16.625" customWidth="1"/>
    <col min="6" max="6" width="16" customWidth="1"/>
    <col min="7" max="7" width="16.25" customWidth="1"/>
  </cols>
  <sheetData>
    <row r="1" spans="2:7" x14ac:dyDescent="0.25">
      <c r="B1" s="3" t="s">
        <v>32</v>
      </c>
      <c r="C1" t="s">
        <v>47</v>
      </c>
      <c r="D1" t="s">
        <v>48</v>
      </c>
      <c r="E1" t="s">
        <v>49</v>
      </c>
      <c r="F1" t="s">
        <v>50</v>
      </c>
      <c r="G1" s="3" t="s">
        <v>60</v>
      </c>
    </row>
    <row r="2" spans="2:7" x14ac:dyDescent="0.25">
      <c r="B2" t="s">
        <v>82</v>
      </c>
      <c r="C2" t="s">
        <v>97</v>
      </c>
      <c r="D2" t="s">
        <v>102</v>
      </c>
      <c r="E2" t="s">
        <v>76</v>
      </c>
      <c r="F2" t="s">
        <v>113</v>
      </c>
      <c r="G2" t="s">
        <v>68</v>
      </c>
    </row>
    <row r="3" spans="2:7" x14ac:dyDescent="0.25">
      <c r="B3" t="s">
        <v>66</v>
      </c>
      <c r="C3" t="s">
        <v>56</v>
      </c>
      <c r="D3" t="s">
        <v>103</v>
      </c>
      <c r="E3" t="s">
        <v>71</v>
      </c>
      <c r="F3" t="s">
        <v>86</v>
      </c>
      <c r="G3" t="s">
        <v>59</v>
      </c>
    </row>
    <row r="4" spans="2:7" x14ac:dyDescent="0.25">
      <c r="B4" t="s">
        <v>92</v>
      </c>
      <c r="C4" t="s">
        <v>62</v>
      </c>
      <c r="D4" t="s">
        <v>104</v>
      </c>
      <c r="E4" t="s">
        <v>69</v>
      </c>
      <c r="F4" t="s">
        <v>85</v>
      </c>
      <c r="G4" t="s">
        <v>58</v>
      </c>
    </row>
    <row r="5" spans="2:7" x14ac:dyDescent="0.25">
      <c r="B5" t="s">
        <v>93</v>
      </c>
      <c r="C5" t="s">
        <v>98</v>
      </c>
      <c r="D5" t="s">
        <v>105</v>
      </c>
      <c r="E5" t="s">
        <v>53</v>
      </c>
      <c r="F5" t="s">
        <v>53</v>
      </c>
      <c r="G5" t="s">
        <v>64</v>
      </c>
    </row>
    <row r="6" spans="2:7" x14ac:dyDescent="0.25">
      <c r="B6" t="s">
        <v>69</v>
      </c>
      <c r="C6" t="s">
        <v>99</v>
      </c>
      <c r="D6" t="s">
        <v>106</v>
      </c>
      <c r="E6" t="s">
        <v>68</v>
      </c>
      <c r="F6" t="s">
        <v>57</v>
      </c>
      <c r="G6" t="s">
        <v>118</v>
      </c>
    </row>
    <row r="7" spans="2:7" x14ac:dyDescent="0.25">
      <c r="B7" t="s">
        <v>94</v>
      </c>
      <c r="C7" t="s">
        <v>55</v>
      </c>
      <c r="D7" t="s">
        <v>95</v>
      </c>
      <c r="E7" t="s">
        <v>72</v>
      </c>
      <c r="F7" t="s">
        <v>114</v>
      </c>
      <c r="G7" t="b">
        <v>0</v>
      </c>
    </row>
    <row r="8" spans="2:7" x14ac:dyDescent="0.25">
      <c r="B8" t="s">
        <v>91</v>
      </c>
      <c r="C8" t="s">
        <v>79</v>
      </c>
      <c r="D8" t="s">
        <v>107</v>
      </c>
      <c r="E8" t="s">
        <v>111</v>
      </c>
      <c r="F8" t="s">
        <v>115</v>
      </c>
      <c r="G8" t="s">
        <v>87</v>
      </c>
    </row>
    <row r="9" spans="2:7" x14ac:dyDescent="0.25">
      <c r="B9" t="s">
        <v>95</v>
      </c>
      <c r="C9" t="s">
        <v>100</v>
      </c>
      <c r="D9" t="s">
        <v>108</v>
      </c>
      <c r="E9" t="s">
        <v>66</v>
      </c>
      <c r="F9" t="s">
        <v>63</v>
      </c>
      <c r="G9" t="s">
        <v>119</v>
      </c>
    </row>
    <row r="10" spans="2:7" x14ac:dyDescent="0.25">
      <c r="B10" t="s">
        <v>89</v>
      </c>
      <c r="C10" t="s">
        <v>101</v>
      </c>
      <c r="D10" t="s">
        <v>109</v>
      </c>
      <c r="E10" t="s">
        <v>96</v>
      </c>
      <c r="F10" t="s">
        <v>116</v>
      </c>
      <c r="G10" t="s">
        <v>65</v>
      </c>
    </row>
    <row r="11" spans="2:7" x14ac:dyDescent="0.25">
      <c r="B11" t="s">
        <v>96</v>
      </c>
      <c r="C11" t="s">
        <v>84</v>
      </c>
      <c r="D11" t="s">
        <v>110</v>
      </c>
      <c r="E11" t="s">
        <v>112</v>
      </c>
      <c r="F11" t="s">
        <v>117</v>
      </c>
      <c r="G11" t="s"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0B6B5-6004-4198-B532-BBF9AB18A4EE}">
  <dimension ref="A1:J69"/>
  <sheetViews>
    <sheetView tabSelected="1" workbookViewId="0">
      <selection activeCell="J69" sqref="A1:J69"/>
    </sheetView>
  </sheetViews>
  <sheetFormatPr defaultRowHeight="16.5" x14ac:dyDescent="0.25"/>
  <cols>
    <col min="1" max="1" width="17.875" customWidth="1"/>
  </cols>
  <sheetData>
    <row r="1" spans="1:10" x14ac:dyDescent="0.25">
      <c r="B1" t="s">
        <v>32</v>
      </c>
      <c r="C1" t="s">
        <v>47</v>
      </c>
      <c r="D1" t="s">
        <v>48</v>
      </c>
      <c r="E1" t="s">
        <v>49</v>
      </c>
      <c r="F1" t="s">
        <v>50</v>
      </c>
      <c r="G1" t="s">
        <v>60</v>
      </c>
      <c r="H1" t="s">
        <v>38</v>
      </c>
      <c r="I1" t="s">
        <v>39</v>
      </c>
      <c r="J1" t="s">
        <v>11</v>
      </c>
    </row>
    <row r="2" spans="1:10" x14ac:dyDescent="0.25">
      <c r="A2" s="3" t="s">
        <v>82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66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92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93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94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91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95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89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96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s="3" t="s">
        <v>97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56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62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98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99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55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79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100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101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84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s="3" t="s">
        <v>102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t="s">
        <v>103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104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105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106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95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107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108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109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110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s="3" t="s">
        <v>76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71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69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53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68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72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111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66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96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112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s="3" t="s">
        <v>113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86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85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t="s">
        <v>57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t="s">
        <v>114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115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t="s">
        <v>63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116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117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s="3" t="s">
        <v>68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 x14ac:dyDescent="0.25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 x14ac:dyDescent="0.25">
      <c r="A54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 x14ac:dyDescent="0.25">
      <c r="A55" t="s">
        <v>64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 x14ac:dyDescent="0.25">
      <c r="A56" t="s">
        <v>118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 x14ac:dyDescent="0.25">
      <c r="A57" t="b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</row>
    <row r="58" spans="1:10" x14ac:dyDescent="0.25">
      <c r="A58" t="s">
        <v>87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</row>
    <row r="59" spans="1:10" x14ac:dyDescent="0.25">
      <c r="A59" t="s">
        <v>119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</row>
    <row r="60" spans="1:10" x14ac:dyDescent="0.25">
      <c r="A60" t="s">
        <v>65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</row>
    <row r="61" spans="1:10" x14ac:dyDescent="0.25">
      <c r="A61" t="s">
        <v>120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</row>
    <row r="62" spans="1:10" x14ac:dyDescent="0.25">
      <c r="A62" t="s">
        <v>32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</row>
    <row r="63" spans="1:10" x14ac:dyDescent="0.25">
      <c r="A63" t="s">
        <v>47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 x14ac:dyDescent="0.25">
      <c r="A64" t="s">
        <v>48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</row>
    <row r="65" spans="1:10" x14ac:dyDescent="0.25">
      <c r="A65" t="s">
        <v>49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</row>
    <row r="66" spans="1:10" x14ac:dyDescent="0.25">
      <c r="A66" t="s">
        <v>50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1</v>
      </c>
      <c r="J66">
        <v>0</v>
      </c>
    </row>
    <row r="67" spans="1:10" x14ac:dyDescent="0.25">
      <c r="A67" t="s">
        <v>60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1</v>
      </c>
      <c r="J67">
        <v>0</v>
      </c>
    </row>
    <row r="68" spans="1:10" x14ac:dyDescent="0.25">
      <c r="A68" t="s">
        <v>122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</row>
    <row r="69" spans="1:10" x14ac:dyDescent="0.25">
      <c r="A69" t="s">
        <v>39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2018 single year</vt:lpstr>
      <vt:lpstr>2019 single year</vt:lpstr>
      <vt:lpstr>two year</vt:lpstr>
      <vt:lpstr>corssdomaintest</vt:lpstr>
      <vt:lpstr>2018corsskeywords</vt:lpstr>
      <vt:lpstr>2018crossDomain</vt:lpstr>
      <vt:lpstr>2018corssdomain</vt:lpstr>
      <vt:lpstr>2019crosskeywords</vt:lpstr>
      <vt:lpstr>2019crossdomain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顏榳均</dc:creator>
  <cp:lastModifiedBy>顏榳均</cp:lastModifiedBy>
  <dcterms:created xsi:type="dcterms:W3CDTF">2019-06-28T01:30:18Z</dcterms:created>
  <dcterms:modified xsi:type="dcterms:W3CDTF">2019-07-03T15:14:53Z</dcterms:modified>
</cp:coreProperties>
</file>