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NYU_Math_for_Game_Designers_Spring_2018\Math_for_GameDesign\Week_08_Assignment\"/>
    </mc:Choice>
  </mc:AlternateContent>
  <bookViews>
    <workbookView xWindow="0" yWindow="0" windowWidth="28800" windowHeight="12585" activeTab="5"/>
  </bookViews>
  <sheets>
    <sheet name="Intro" sheetId="10" r:id="rId1"/>
    <sheet name="Q1" sheetId="5" r:id="rId2"/>
    <sheet name="Q2" sheetId="6" r:id="rId3"/>
    <sheet name="Q3" sheetId="9" r:id="rId4"/>
    <sheet name="Q4" sheetId="8" r:id="rId5"/>
    <sheet name="Q5" sheetId="2" r:id="rId6"/>
    <sheet name="Q6" sheetId="3" r:id="rId7"/>
    <sheet name="BonusQ1" sheetId="7" r:id="rId8"/>
    <sheet name="BonusQ2" sheetId="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3" l="1"/>
  <c r="F17" i="3"/>
  <c r="F16" i="3"/>
  <c r="F14" i="3"/>
  <c r="F15" i="3"/>
  <c r="G21" i="9" l="1"/>
  <c r="E23" i="9"/>
  <c r="E21" i="9"/>
</calcChain>
</file>

<file path=xl/sharedStrings.xml><?xml version="1.0" encoding="utf-8"?>
<sst xmlns="http://schemas.openxmlformats.org/spreadsheetml/2006/main" count="111" uniqueCount="99">
  <si>
    <t>Math for Game Designers, Assignment 8</t>
  </si>
  <si>
    <t>Question 1</t>
  </si>
  <si>
    <t>Rolling 2d4, what is the probability of rolling at least one 4?</t>
  </si>
  <si>
    <t>Rolling 2d6, what is the probability of rolling at least one 6?</t>
  </si>
  <si>
    <t xml:space="preserve">• Show your work on the sheet as much as possible, include notes/explanations, or additional tabs if you need to. </t>
  </si>
  <si>
    <t>• You can talk about this with eachother generally, but all work should be your own.</t>
  </si>
  <si>
    <r>
      <rPr>
        <sz val="11"/>
        <color theme="1"/>
        <rFont val="Calibri"/>
        <family val="2"/>
      </rPr>
      <t xml:space="preserve">• </t>
    </r>
    <r>
      <rPr>
        <sz val="11"/>
        <color theme="1"/>
        <rFont val="等线"/>
        <family val="2"/>
        <scheme val="minor"/>
      </rPr>
      <t>There are six questions, and two bonus questions, each one is worth 1 point.</t>
    </r>
  </si>
  <si>
    <r>
      <t xml:space="preserve">• Just make sure to </t>
    </r>
    <r>
      <rPr>
        <b/>
        <sz val="11"/>
        <color theme="1"/>
        <rFont val="等线"/>
        <family val="2"/>
        <scheme val="minor"/>
      </rPr>
      <t>put your answers where indicated</t>
    </r>
    <r>
      <rPr>
        <sz val="11"/>
        <color theme="1"/>
        <rFont val="等线"/>
        <family val="2"/>
        <scheme val="minor"/>
      </rPr>
      <t>, or somewhere obvious.</t>
    </r>
  </si>
  <si>
    <t>I think I have a new combat mechanic worked out, but I need to know the following probabilities to be sure. Can you tell me the following?</t>
  </si>
  <si>
    <t>Rolling 2d10, what is the probability of rolling at least one 10?</t>
  </si>
  <si>
    <t>Rolling 2d20, what is the probability of rolling at least one 20?</t>
  </si>
  <si>
    <t>Question 2</t>
  </si>
  <si>
    <t>I'm not sure if it'll make money though. What's the expected payout for the player? Is it positive or negative?</t>
  </si>
  <si>
    <t>Player's expected payout per game:</t>
  </si>
  <si>
    <t>What percentage of the time will a player win?</t>
  </si>
  <si>
    <t>Question 3</t>
  </si>
  <si>
    <t xml:space="preserve">I've decided to move into real money gambling, that's where the money is. </t>
  </si>
  <si>
    <t>Question 4</t>
  </si>
  <si>
    <t>Question 5</t>
  </si>
  <si>
    <t>While you were answering the other questions, "The Six Trials of the Hero" got picked up by a publisher, but it's changed a lot in development and is now a loot grind RPG.</t>
  </si>
  <si>
    <t>Players have to fight a lot of random battles. One early quest requires players to kill Rats to get Rat Tails, which drop 8% of the time when a Rat is killed. One playtester killed 10 Rats and found 4 Rat Rails. But another killed 20 Rats and didn't find any. Obviously everyone is pretty concerned about this.</t>
  </si>
  <si>
    <t>We've been having meetings about this issue for a week now. Is there a bug in the programming? Explain why or why not we should be concerned.</t>
  </si>
  <si>
    <t>Class</t>
  </si>
  <si>
    <t>Rat Catcher</t>
  </si>
  <si>
    <t>Dancer</t>
  </si>
  <si>
    <t>Pearl Diver</t>
  </si>
  <si>
    <t>Weredog</t>
  </si>
  <si>
    <t>Egg</t>
  </si>
  <si>
    <t>Hit %</t>
  </si>
  <si>
    <t>Damage</t>
  </si>
  <si>
    <t>Crit %</t>
  </si>
  <si>
    <t>Average Damage</t>
  </si>
  <si>
    <t>Question 6</t>
  </si>
  <si>
    <t>Some of the stats have already been hard coded though, so those can't be changed (we should never have hired a programmer off Craigslist!), they're marked in red. You need to calculate the average damage for each character in the yellow cells below, and make sure they're all the same by changing the values in green. Each class has to be different.</t>
  </si>
  <si>
    <t>Note: Damage can only be whole numbers, as they're programmed as integers. Average damage should be the same for each character, to one decimal place (ie, 3.5)</t>
  </si>
  <si>
    <t>Bonus Question 1</t>
  </si>
  <si>
    <t>While "Six Trials of the Hero" is in production, I'm going back to my roots to work on a dice game again. It's called "Dice King". In "Dice King", both players roll a d6, and the one with the higher number wins. But I get to roll the 'King die', which is the king of all other dice (this game will have a lot of lore). Instead of having a 1, the 'King die' has a crown, which beats everything. This might not be fair?</t>
  </si>
  <si>
    <t>Using the 'King die', what is the probability that I win?</t>
  </si>
  <si>
    <t>Dice are okay but cards are a true classic. Dealing 5 cards from a 52 card deck, what is the probability of being dealt a royal flush (10, Jack, Queen, King, Ace, all of the same suit)? Note- I could probably just Google this, but I need to explain it to my boss so make sure you explain it as well please.</t>
  </si>
  <si>
    <t>Bonus Question 2</t>
  </si>
  <si>
    <t>What's the probability of drawing at least 3 lands in my opening 7 card hand?</t>
  </si>
  <si>
    <t>What's the probability of drawing no lands in my opening hand?</t>
  </si>
  <si>
    <t>I need a break from all this card/dice/RPG designing. I want to play some Magic the Gathering! I'm playing a format called Commander. In Commander, you have a 100 card deck. My deck has 30 lands in it. I'm not sure if that's enough though, can you please tell me...</t>
  </si>
  <si>
    <t>If I bump it up to 35 lands, what's the probability of drawing at least 3 in my opening hand then?</t>
  </si>
  <si>
    <t>hint: the Excel formula =HYPGEOM.DIST might make this easier…</t>
  </si>
  <si>
    <t>Turn</t>
    <phoneticPr fontId="7" type="noConversion"/>
  </si>
  <si>
    <t>Number allowed</t>
    <phoneticPr fontId="7" type="noConversion"/>
  </si>
  <si>
    <r>
      <t xml:space="preserve">Dice games are the new big thing. I'm working on one called "The Six Trials of the Hero". The player rolls a D10, and each turn, they need to roll </t>
    </r>
    <r>
      <rPr>
        <b/>
        <sz val="11"/>
        <color theme="5"/>
        <rFont val="等线"/>
        <family val="3"/>
        <charset val="134"/>
        <scheme val="minor"/>
      </rPr>
      <t>higher than the turn number</t>
    </r>
    <r>
      <rPr>
        <sz val="11"/>
        <color theme="1"/>
        <rFont val="等线"/>
        <family val="2"/>
        <scheme val="minor"/>
      </rPr>
      <t xml:space="preserve"> to proceed. So they need to roll a two or more on turn 1, three or more on turn 2, and so on, and if they get past all six trials then they win the game and become a hero.</t>
    </r>
    <phoneticPr fontId="7" type="noConversion"/>
  </si>
  <si>
    <t>Chance to get the allowed number</t>
    <phoneticPr fontId="7" type="noConversion"/>
  </si>
  <si>
    <t>9/10</t>
    <phoneticPr fontId="7" type="noConversion"/>
  </si>
  <si>
    <t>2 or 2+</t>
    <phoneticPr fontId="7" type="noConversion"/>
  </si>
  <si>
    <t>3 or 3+</t>
    <phoneticPr fontId="7" type="noConversion"/>
  </si>
  <si>
    <t>4 or 4+</t>
    <phoneticPr fontId="7" type="noConversion"/>
  </si>
  <si>
    <t>4 or 5+</t>
    <phoneticPr fontId="7" type="noConversion"/>
  </si>
  <si>
    <t>6 or 6+</t>
    <phoneticPr fontId="7" type="noConversion"/>
  </si>
  <si>
    <t>7 or 7+</t>
    <phoneticPr fontId="7" type="noConversion"/>
  </si>
  <si>
    <t>7/10</t>
    <phoneticPr fontId="7" type="noConversion"/>
  </si>
  <si>
    <t>4/5</t>
    <phoneticPr fontId="7" type="noConversion"/>
  </si>
  <si>
    <t>3/5</t>
    <phoneticPr fontId="7" type="noConversion"/>
  </si>
  <si>
    <t>1/2</t>
    <phoneticPr fontId="7" type="noConversion"/>
  </si>
  <si>
    <t>2/5</t>
    <phoneticPr fontId="7" type="noConversion"/>
  </si>
  <si>
    <t>6.048%</t>
    <phoneticPr fontId="7" type="noConversion"/>
  </si>
  <si>
    <t>2 D4</t>
    <phoneticPr fontId="7" type="noConversion"/>
  </si>
  <si>
    <t>2 D6</t>
    <phoneticPr fontId="7" type="noConversion"/>
  </si>
  <si>
    <t>2 D10</t>
    <phoneticPr fontId="7" type="noConversion"/>
  </si>
  <si>
    <t>2 D20</t>
    <phoneticPr fontId="7" type="noConversion"/>
  </si>
  <si>
    <t>Not Get the Number on the 1st Die</t>
    <phoneticPr fontId="7" type="noConversion"/>
  </si>
  <si>
    <t>Get the Number on the 1st Die</t>
    <phoneticPr fontId="7" type="noConversion"/>
  </si>
  <si>
    <t>Get the Number on the 2nd Die</t>
    <phoneticPr fontId="7" type="noConversion"/>
  </si>
  <si>
    <t>Not Get the Number on the 2nd Die</t>
    <phoneticPr fontId="7" type="noConversion"/>
  </si>
  <si>
    <t>3/4</t>
    <phoneticPr fontId="7" type="noConversion"/>
  </si>
  <si>
    <t>1/4</t>
    <phoneticPr fontId="7" type="noConversion"/>
  </si>
  <si>
    <t>3/4</t>
    <phoneticPr fontId="7" type="noConversion"/>
  </si>
  <si>
    <t>1/6</t>
    <phoneticPr fontId="7" type="noConversion"/>
  </si>
  <si>
    <t>5/6</t>
    <phoneticPr fontId="7" type="noConversion"/>
  </si>
  <si>
    <t>1/6</t>
    <phoneticPr fontId="7" type="noConversion"/>
  </si>
  <si>
    <t>5/6</t>
    <phoneticPr fontId="7" type="noConversion"/>
  </si>
  <si>
    <t>1/10</t>
    <phoneticPr fontId="7" type="noConversion"/>
  </si>
  <si>
    <t>1/20</t>
    <phoneticPr fontId="7" type="noConversion"/>
  </si>
  <si>
    <t>9/10</t>
    <phoneticPr fontId="7" type="noConversion"/>
  </si>
  <si>
    <t>19/20</t>
    <phoneticPr fontId="7" type="noConversion"/>
  </si>
  <si>
    <t>1/4</t>
    <phoneticPr fontId="7" type="noConversion"/>
  </si>
  <si>
    <t>Deck</t>
    <phoneticPr fontId="7" type="noConversion"/>
  </si>
  <si>
    <t>Choose</t>
    <phoneticPr fontId="7" type="noConversion"/>
  </si>
  <si>
    <t>Suite</t>
    <phoneticPr fontId="7" type="noConversion"/>
  </si>
  <si>
    <t>Choose</t>
    <phoneticPr fontId="7" type="noConversion"/>
  </si>
  <si>
    <t>Combination of 5 card hand</t>
    <phoneticPr fontId="7" type="noConversion"/>
  </si>
  <si>
    <t>Combination of same suite</t>
    <phoneticPr fontId="7" type="noConversion"/>
  </si>
  <si>
    <t>Probability to get Royal Flush</t>
    <phoneticPr fontId="7" type="noConversion"/>
  </si>
  <si>
    <t>Bet Value</t>
    <phoneticPr fontId="7" type="noConversion"/>
  </si>
  <si>
    <t>This game means 3 dices have at least one number the player bet.</t>
    <phoneticPr fontId="7" type="noConversion"/>
  </si>
  <si>
    <t>Probability</t>
    <phoneticPr fontId="7" type="noConversion"/>
  </si>
  <si>
    <t>n = numbers on a die; a = number of dices</t>
  </si>
  <si>
    <r>
      <t xml:space="preserve">In my new game "Number Crazy", the player places a bet on any number, one through six. Then they roll </t>
    </r>
    <r>
      <rPr>
        <sz val="11"/>
        <color theme="5"/>
        <rFont val="等线"/>
        <family val="3"/>
        <charset val="134"/>
        <scheme val="minor"/>
      </rPr>
      <t>three</t>
    </r>
    <r>
      <rPr>
        <sz val="11"/>
        <color theme="1"/>
        <rFont val="等线"/>
        <family val="2"/>
        <scheme val="minor"/>
      </rPr>
      <t xml:space="preserve"> D6. Each time their number comes up, they get paid the amount they bet. If their number doesn't come up on any of the three dice, I take their bet.</t>
    </r>
    <phoneticPr fontId="7" type="noConversion"/>
  </si>
  <si>
    <t>P = [1/n * (n-1)/n] * a + 1/(n^a) = (1/6 * 5/6) * 3 + 1/(6 ^ 3) = 42.13%</t>
    <phoneticPr fontId="7" type="noConversion"/>
  </si>
  <si>
    <t>Payout</t>
    <phoneticPr fontId="7" type="noConversion"/>
  </si>
  <si>
    <t>This game is negative. You can't make money from this game!</t>
    <phoneticPr fontId="7" type="noConversion"/>
  </si>
  <si>
    <r>
      <t>We need help balancing some of the combat class mechanics in "The Six Trials of the Hero". Every class works the following way: They have a percentage chance to hit the enemy, the amount of damage they do if they hit, and a critical hit chance (</t>
    </r>
    <r>
      <rPr>
        <b/>
        <sz val="11"/>
        <color theme="5"/>
        <rFont val="等线"/>
        <family val="3"/>
        <charset val="134"/>
        <scheme val="minor"/>
      </rPr>
      <t>critical hits do triple damage</t>
    </r>
    <r>
      <rPr>
        <sz val="11"/>
        <color theme="1"/>
        <rFont val="等线"/>
        <family val="2"/>
        <scheme val="minor"/>
      </rPr>
      <t>). We need every class to be balanced so they're doing the same amount of damage over time.</t>
    </r>
    <phoneticPr fontId="7" type="noConversion"/>
  </si>
  <si>
    <t>I don't think there is any bug in this case. The first playtester is lucky enough in the range of 8%, so he get 4 by 10 kill. The second playtester might be not lucky enough for loot the rats. Just bad luck, not the big deal.</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</si>
</sst>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2" x14ac:knownFonts="1">
    <font>
      <sz val="11"/>
      <color theme="1"/>
      <name val="等线"/>
      <family val="2"/>
      <scheme val="minor"/>
    </font>
    <font>
      <b/>
      <sz val="11"/>
      <color theme="1"/>
      <name val="等线"/>
      <family val="2"/>
      <scheme val="minor"/>
    </font>
    <font>
      <i/>
      <sz val="11"/>
      <color theme="1"/>
      <name val="等线"/>
      <family val="2"/>
      <scheme val="minor"/>
    </font>
    <font>
      <b/>
      <sz val="18"/>
      <color theme="1"/>
      <name val="等线"/>
      <family val="2"/>
      <scheme val="minor"/>
    </font>
    <font>
      <b/>
      <sz val="14"/>
      <color theme="1"/>
      <name val="等线"/>
      <family val="2"/>
      <scheme val="minor"/>
    </font>
    <font>
      <sz val="11"/>
      <color theme="1"/>
      <name val="Calibri"/>
      <family val="2"/>
    </font>
    <font>
      <i/>
      <sz val="10"/>
      <color theme="1" tint="0.499984740745262"/>
      <name val="等线"/>
      <family val="2"/>
      <scheme val="minor"/>
    </font>
    <font>
      <sz val="9"/>
      <name val="等线"/>
      <family val="3"/>
      <charset val="134"/>
      <scheme val="minor"/>
    </font>
    <font>
      <b/>
      <sz val="11"/>
      <color theme="1"/>
      <name val="等线"/>
      <family val="3"/>
      <charset val="134"/>
      <scheme val="minor"/>
    </font>
    <font>
      <sz val="11"/>
      <color theme="5"/>
      <name val="等线"/>
      <family val="3"/>
      <charset val="134"/>
      <scheme val="minor"/>
    </font>
    <font>
      <b/>
      <sz val="11"/>
      <color theme="5"/>
      <name val="等线"/>
      <family val="3"/>
      <charset val="134"/>
      <scheme val="minor"/>
    </font>
    <font>
      <sz val="11"/>
      <color theme="5"/>
      <name val="等线"/>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B3B3"/>
        <bgColor indexed="64"/>
      </patternFill>
    </fill>
    <fill>
      <patternFill patternType="solid">
        <fgColor theme="9" tint="0.79998168889431442"/>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double">
        <color theme="0" tint="-0.499984740745262"/>
      </left>
      <right/>
      <top style="double">
        <color theme="0" tint="-0.499984740745262"/>
      </top>
      <bottom/>
      <diagonal/>
    </border>
    <border>
      <left/>
      <right/>
      <top style="double">
        <color theme="0" tint="-0.499984740745262"/>
      </top>
      <bottom/>
      <diagonal/>
    </border>
    <border>
      <left/>
      <right style="double">
        <color theme="0" tint="-0.499984740745262"/>
      </right>
      <top style="double">
        <color theme="0" tint="-0.499984740745262"/>
      </top>
      <bottom/>
      <diagonal/>
    </border>
    <border>
      <left style="double">
        <color theme="0" tint="-0.499984740745262"/>
      </left>
      <right/>
      <top/>
      <bottom/>
      <diagonal/>
    </border>
    <border>
      <left/>
      <right style="double">
        <color theme="0" tint="-0.499984740745262"/>
      </right>
      <top/>
      <bottom/>
      <diagonal/>
    </border>
    <border>
      <left style="double">
        <color theme="0" tint="-0.499984740745262"/>
      </left>
      <right/>
      <top/>
      <bottom style="double">
        <color theme="0" tint="-0.499984740745262"/>
      </bottom>
      <diagonal/>
    </border>
    <border>
      <left/>
      <right/>
      <top/>
      <bottom style="double">
        <color theme="0" tint="-0.499984740745262"/>
      </bottom>
      <diagonal/>
    </border>
    <border>
      <left/>
      <right style="double">
        <color theme="0" tint="-0.499984740745262"/>
      </right>
      <top/>
      <bottom style="double">
        <color theme="0" tint="-0.499984740745262"/>
      </bottom>
      <diagonal/>
    </border>
    <border>
      <left style="thin">
        <color indexed="64"/>
      </left>
      <right style="double">
        <color theme="0" tint="-0.499984740745262"/>
      </right>
      <top style="double">
        <color theme="0" tint="-0.499984740745262"/>
      </top>
      <bottom style="thin">
        <color indexed="64"/>
      </bottom>
      <diagonal/>
    </border>
    <border>
      <left style="thin">
        <color indexed="64"/>
      </left>
      <right style="double">
        <color theme="0" tint="-0.499984740745262"/>
      </right>
      <top style="thin">
        <color indexed="64"/>
      </top>
      <bottom style="thin">
        <color indexed="64"/>
      </bottom>
      <diagonal/>
    </border>
    <border>
      <left style="thin">
        <color indexed="64"/>
      </left>
      <right style="double">
        <color theme="0" tint="-0.499984740745262"/>
      </right>
      <top style="thin">
        <color indexed="64"/>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top style="double">
        <color theme="0" tint="-0.499984740745262"/>
      </top>
      <bottom style="double">
        <color theme="0" tint="-0.499984740745262"/>
      </bottom>
      <diagonal/>
    </border>
    <border>
      <left/>
      <right style="double">
        <color theme="0" tint="-0.499984740745262"/>
      </right>
      <top style="double">
        <color theme="0" tint="-0.499984740745262"/>
      </top>
      <bottom style="double">
        <color theme="0" tint="-0.499984740745262"/>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2" fillId="0" borderId="0" xfId="0" applyFont="1"/>
    <xf numFmtId="0" fontId="3" fillId="0" borderId="0" xfId="0" applyFont="1"/>
    <xf numFmtId="0" fontId="4" fillId="0" borderId="0" xfId="0" applyFont="1"/>
    <xf numFmtId="0" fontId="0" fillId="0" borderId="0" xfId="0" applyAlignment="1"/>
    <xf numFmtId="0" fontId="0" fillId="2" borderId="1" xfId="0" applyFill="1" applyBorder="1" applyAlignment="1"/>
    <xf numFmtId="0" fontId="0" fillId="0" borderId="21" xfId="0" applyBorder="1"/>
    <xf numFmtId="0" fontId="0" fillId="0" borderId="22" xfId="0" applyBorder="1"/>
    <xf numFmtId="0" fontId="0" fillId="2" borderId="0" xfId="0" applyFill="1"/>
    <xf numFmtId="9" fontId="0" fillId="0" borderId="0" xfId="0" applyNumberFormat="1"/>
    <xf numFmtId="0" fontId="1" fillId="0" borderId="24" xfId="0" applyFont="1" applyBorder="1"/>
    <xf numFmtId="9" fontId="0" fillId="3" borderId="0" xfId="0" applyNumberFormat="1" applyFill="1"/>
    <xf numFmtId="0" fontId="0" fillId="3" borderId="0" xfId="0" applyFill="1"/>
    <xf numFmtId="9" fontId="0" fillId="4" borderId="0" xfId="0" applyNumberFormat="1" applyFill="1"/>
    <xf numFmtId="0" fontId="0" fillId="4" borderId="0" xfId="0" applyFill="1"/>
    <xf numFmtId="0" fontId="0" fillId="2" borderId="25" xfId="0" applyFill="1" applyBorder="1"/>
    <xf numFmtId="0" fontId="0" fillId="2" borderId="6" xfId="0" applyFill="1" applyBorder="1"/>
    <xf numFmtId="0" fontId="0" fillId="2" borderId="7" xfId="0" applyFill="1" applyBorder="1"/>
    <xf numFmtId="0" fontId="0" fillId="2" borderId="8" xfId="0" applyFill="1" applyBorder="1"/>
    <xf numFmtId="0" fontId="6" fillId="0" borderId="0" xfId="0" applyFont="1"/>
    <xf numFmtId="49" fontId="0" fillId="0" borderId="0" xfId="0" applyNumberFormat="1"/>
    <xf numFmtId="0" fontId="8" fillId="0" borderId="27" xfId="0" applyFont="1" applyBorder="1"/>
    <xf numFmtId="0" fontId="8" fillId="0" borderId="28" xfId="0" applyFont="1" applyBorder="1"/>
    <xf numFmtId="0" fontId="8" fillId="0" borderId="29" xfId="0" applyFont="1" applyBorder="1"/>
    <xf numFmtId="49" fontId="8" fillId="0" borderId="30" xfId="0" applyNumberFormat="1" applyFont="1" applyBorder="1"/>
    <xf numFmtId="49" fontId="0" fillId="0" borderId="0" xfId="0" applyNumberFormat="1" applyBorder="1"/>
    <xf numFmtId="49" fontId="0" fillId="0" borderId="31" xfId="0" applyNumberFormat="1" applyBorder="1"/>
    <xf numFmtId="49" fontId="8" fillId="0" borderId="32" xfId="0" applyNumberFormat="1" applyFont="1" applyBorder="1" applyAlignment="1">
      <alignment wrapText="1"/>
    </xf>
    <xf numFmtId="49" fontId="0" fillId="0" borderId="24" xfId="0" applyNumberFormat="1" applyBorder="1"/>
    <xf numFmtId="49" fontId="0" fillId="0" borderId="33" xfId="0" applyNumberFormat="1" applyBorder="1"/>
    <xf numFmtId="49" fontId="0" fillId="0" borderId="26" xfId="0" applyNumberFormat="1" applyBorder="1"/>
    <xf numFmtId="49" fontId="0" fillId="2" borderId="1" xfId="0" applyNumberFormat="1" applyFill="1" applyBorder="1"/>
    <xf numFmtId="49" fontId="0" fillId="0" borderId="26" xfId="0" applyNumberFormat="1" applyBorder="1" applyAlignment="1"/>
    <xf numFmtId="49" fontId="0" fillId="0" borderId="34" xfId="0" applyNumberFormat="1" applyBorder="1"/>
    <xf numFmtId="49" fontId="0" fillId="0" borderId="35" xfId="0" applyNumberFormat="1" applyBorder="1"/>
    <xf numFmtId="49" fontId="0" fillId="0" borderId="35" xfId="0" applyNumberFormat="1" applyBorder="1" applyAlignment="1"/>
    <xf numFmtId="49" fontId="0" fillId="0" borderId="36" xfId="0" applyNumberFormat="1" applyBorder="1" applyAlignment="1"/>
    <xf numFmtId="49" fontId="0" fillId="0" borderId="37" xfId="0" applyNumberFormat="1" applyBorder="1"/>
    <xf numFmtId="49" fontId="0" fillId="0" borderId="38" xfId="0" applyNumberFormat="1" applyBorder="1"/>
    <xf numFmtId="49" fontId="0" fillId="0" borderId="38" xfId="0" applyNumberFormat="1" applyBorder="1" applyAlignment="1"/>
    <xf numFmtId="49" fontId="0" fillId="0" borderId="39" xfId="0" applyNumberFormat="1" applyBorder="1" applyAlignment="1"/>
    <xf numFmtId="49" fontId="0" fillId="0" borderId="40" xfId="0" applyNumberFormat="1" applyBorder="1" applyAlignment="1"/>
    <xf numFmtId="49" fontId="0" fillId="0" borderId="41" xfId="0" applyNumberFormat="1" applyBorder="1" applyAlignment="1"/>
    <xf numFmtId="10" fontId="0" fillId="2" borderId="18" xfId="0" applyNumberFormat="1" applyFill="1" applyBorder="1" applyAlignment="1"/>
    <xf numFmtId="10" fontId="0" fillId="2" borderId="19" xfId="0" applyNumberFormat="1" applyFill="1" applyBorder="1" applyAlignment="1"/>
    <xf numFmtId="9" fontId="0" fillId="2" borderId="19" xfId="0" applyNumberFormat="1" applyFill="1" applyBorder="1" applyAlignment="1"/>
    <xf numFmtId="10" fontId="0" fillId="2" borderId="20" xfId="0" applyNumberFormat="1" applyFill="1" applyBorder="1" applyAlignment="1"/>
    <xf numFmtId="10" fontId="0" fillId="0" borderId="0" xfId="0" applyNumberFormat="1"/>
    <xf numFmtId="8" fontId="0" fillId="0" borderId="0" xfId="0" applyNumberFormat="1"/>
    <xf numFmtId="0" fontId="11" fillId="0" borderId="0" xfId="0" applyFont="1"/>
    <xf numFmtId="0" fontId="9" fillId="0" borderId="0" xfId="0" applyFont="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xf>
    <xf numFmtId="0" fontId="0" fillId="0" borderId="22"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3"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9" xfId="0" applyFill="1" applyBorder="1" applyAlignment="1">
      <alignment horizontal="left" vertical="top"/>
    </xf>
    <xf numFmtId="0" fontId="0" fillId="2" borderId="5" xfId="0" applyFill="1" applyBorder="1" applyAlignment="1">
      <alignment horizontal="left" vertical="top"/>
    </xf>
    <xf numFmtId="0" fontId="0" fillId="0" borderId="13" xfId="0" applyBorder="1" applyAlignment="1">
      <alignment horizontal="left" wrapText="1"/>
    </xf>
    <xf numFmtId="0" fontId="0" fillId="0" borderId="0" xfId="0" applyBorder="1" applyAlignment="1">
      <alignment horizontal="left" wrapText="1"/>
    </xf>
    <xf numFmtId="0" fontId="0" fillId="0" borderId="14" xfId="0" applyBorder="1" applyAlignment="1">
      <alignment horizontal="left" wrapText="1"/>
    </xf>
    <xf numFmtId="0" fontId="0" fillId="0" borderId="12" xfId="0" applyBorder="1" applyAlignment="1">
      <alignment horizontal="left"/>
    </xf>
    <xf numFmtId="0" fontId="0" fillId="0" borderId="17" xfId="0" applyBorder="1" applyAlignment="1">
      <alignment horizontal="left"/>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0" borderId="23" xfId="0" applyBorder="1" applyAlignment="1">
      <alignment horizontal="left"/>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161925</xdr:colOff>
      <xdr:row>6</xdr:row>
      <xdr:rowOff>114301</xdr:rowOff>
    </xdr:from>
    <xdr:to>
      <xdr:col>6</xdr:col>
      <xdr:colOff>514350</xdr:colOff>
      <xdr:row>12</xdr:row>
      <xdr:rowOff>152401</xdr:rowOff>
    </xdr:to>
    <xdr:sp macro="" textlink="">
      <xdr:nvSpPr>
        <xdr:cNvPr id="2" name="TextBox 1">
          <a:extLst>
            <a:ext uri="{FF2B5EF4-FFF2-40B4-BE49-F238E27FC236}">
              <a16:creationId xmlns="" xmlns:a16="http://schemas.microsoft.com/office/drawing/2014/main" id="{637B406E-A5FA-4855-8C14-A9DEF86053DE}"/>
            </a:ext>
          </a:extLst>
        </xdr:cNvPr>
        <xdr:cNvSpPr txBox="1"/>
      </xdr:nvSpPr>
      <xdr:spPr>
        <a:xfrm>
          <a:off x="371475" y="1304926"/>
          <a:ext cx="3400425" cy="1181100"/>
        </a:xfrm>
        <a:prstGeom prst="rect">
          <a:avLst/>
        </a:prstGeom>
        <a:solidFill>
          <a:schemeClr val="lt1"/>
        </a:solidFill>
        <a:ln w="25400" cmpd="dbl">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0000"/>
              </a:solidFill>
            </a:rPr>
            <a:t>- - -</a:t>
          </a:r>
          <a:r>
            <a:rPr lang="en-US" sz="1100" b="1" baseline="0">
              <a:solidFill>
                <a:srgbClr val="FF0000"/>
              </a:solidFill>
            </a:rPr>
            <a:t> </a:t>
          </a:r>
          <a:r>
            <a:rPr lang="en-US" sz="1100" b="1">
              <a:solidFill>
                <a:srgbClr val="FF0000"/>
              </a:solidFill>
            </a:rPr>
            <a:t>IMPORTANT - - -</a:t>
          </a:r>
        </a:p>
        <a:p>
          <a:r>
            <a:rPr lang="en-US" sz="1100"/>
            <a:t>I care about the answers but I care more about how you got there.</a:t>
          </a:r>
        </a:p>
        <a:p>
          <a:r>
            <a:rPr lang="en-US" sz="1100"/>
            <a:t>Show your work on the sheet as much as possible, include notes/explanations, or additional tabs if you need to.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xdr:rowOff>
    </xdr:from>
    <xdr:to>
      <xdr:col>14</xdr:col>
      <xdr:colOff>228600</xdr:colOff>
      <xdr:row>24</xdr:row>
      <xdr:rowOff>95250</xdr:rowOff>
    </xdr:to>
    <xdr:sp macro="" textlink="">
      <xdr:nvSpPr>
        <xdr:cNvPr id="2" name="文本框 1"/>
        <xdr:cNvSpPr txBox="1"/>
      </xdr:nvSpPr>
      <xdr:spPr>
        <a:xfrm>
          <a:off x="238125" y="3133726"/>
          <a:ext cx="9705975" cy="1724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000"/>
            <a:t>Note: </a:t>
          </a:r>
        </a:p>
        <a:p>
          <a:r>
            <a:rPr lang="en-US" altLang="zh-CN" sz="2000"/>
            <a:t>To win the game, the relationship among in each turn is AND. So the the percentage of win the game is multiply the probability of allowed number on each turn.</a:t>
          </a:r>
        </a:p>
        <a:p>
          <a:r>
            <a:rPr lang="en-US" altLang="zh-CN" sz="2000">
              <a:solidFill>
                <a:schemeClr val="accent2"/>
              </a:solidFill>
            </a:rPr>
            <a:t>P = (n-1)/n</a:t>
          </a:r>
          <a:r>
            <a:rPr lang="en-US" altLang="zh-CN" sz="2000" baseline="0">
              <a:solidFill>
                <a:schemeClr val="accent2"/>
              </a:solidFill>
            </a:rPr>
            <a:t> * (n-2)/n * (n-3)/n * (n-4)/n * (n-5)/n * (n-6)/n</a:t>
          </a:r>
        </a:p>
        <a:p>
          <a:r>
            <a:rPr lang="en-US" altLang="zh-CN" sz="2000">
              <a:solidFill>
                <a:sysClr val="windowText" lastClr="000000"/>
              </a:solidFill>
            </a:rPr>
            <a:t>n = numbers</a:t>
          </a:r>
          <a:r>
            <a:rPr lang="en-US" altLang="zh-CN" sz="2000" baseline="0">
              <a:solidFill>
                <a:sysClr val="windowText" lastClr="000000"/>
              </a:solidFill>
            </a:rPr>
            <a:t> of die</a:t>
          </a:r>
          <a:endParaRPr lang="en-US" altLang="zh-CN" sz="2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16</xdr:row>
      <xdr:rowOff>200024</xdr:rowOff>
    </xdr:from>
    <xdr:to>
      <xdr:col>5</xdr:col>
      <xdr:colOff>2228850</xdr:colOff>
      <xdr:row>25</xdr:row>
      <xdr:rowOff>114300</xdr:rowOff>
    </xdr:to>
    <xdr:sp macro="" textlink="">
      <xdr:nvSpPr>
        <xdr:cNvPr id="2" name="文本框 1"/>
        <xdr:cNvSpPr txBox="1"/>
      </xdr:nvSpPr>
      <xdr:spPr>
        <a:xfrm>
          <a:off x="247650" y="3657599"/>
          <a:ext cx="9705975" cy="1657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000"/>
            <a:t>Note: </a:t>
          </a:r>
        </a:p>
        <a:p>
          <a:r>
            <a:rPr lang="en-US" altLang="zh-CN" sz="2000"/>
            <a:t>The probability to get the number at least one time will be the probability of only 1 allowed number on 2 dices plus the probability of 2 allowed number on both dices. That will be </a:t>
          </a:r>
        </a:p>
        <a:p>
          <a:r>
            <a:rPr lang="en-US" altLang="zh-CN" sz="2000">
              <a:solidFill>
                <a:schemeClr val="accent2"/>
              </a:solidFill>
            </a:rPr>
            <a:t>P = [1/n * (n-1)/n] * a + 1/(n^a</a:t>
          </a:r>
          <a:r>
            <a:rPr lang="en-US" altLang="zh-CN" sz="2000" baseline="0">
              <a:solidFill>
                <a:schemeClr val="accent2"/>
              </a:solidFill>
            </a:rPr>
            <a:t>)</a:t>
          </a:r>
        </a:p>
        <a:p>
          <a:r>
            <a:rPr lang="en-US" altLang="zh-CN" sz="2000">
              <a:solidFill>
                <a:schemeClr val="tx1"/>
              </a:solidFill>
            </a:rPr>
            <a:t>n = numbers on a</a:t>
          </a:r>
          <a:r>
            <a:rPr lang="en-US" altLang="zh-CN" sz="2000" baseline="0">
              <a:solidFill>
                <a:schemeClr val="tx1"/>
              </a:solidFill>
            </a:rPr>
            <a:t> die; a = number of dices</a:t>
          </a:r>
          <a:endParaRPr lang="en-US" altLang="zh-CN" sz="20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9</xdr:row>
      <xdr:rowOff>66675</xdr:rowOff>
    </xdr:from>
    <xdr:to>
      <xdr:col>11</xdr:col>
      <xdr:colOff>9525</xdr:colOff>
      <xdr:row>19</xdr:row>
      <xdr:rowOff>9525</xdr:rowOff>
    </xdr:to>
    <xdr:sp macro="" textlink="">
      <xdr:nvSpPr>
        <xdr:cNvPr id="2" name="文本框 1"/>
        <xdr:cNvSpPr txBox="1"/>
      </xdr:nvSpPr>
      <xdr:spPr>
        <a:xfrm>
          <a:off x="228600" y="1914525"/>
          <a:ext cx="687705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800"/>
            <a:t>Choose 5 cards from 52 will have (</a:t>
          </a:r>
          <a:r>
            <a:rPr lang="en-US" altLang="zh-CN" sz="1800" baseline="0"/>
            <a:t>    </a:t>
          </a:r>
          <a:r>
            <a:rPr lang="en-US" altLang="zh-CN" sz="1800"/>
            <a:t>) = 2598960 possible combination.</a:t>
          </a:r>
        </a:p>
        <a:p>
          <a:r>
            <a:rPr lang="en-US" altLang="zh-CN" sz="1800"/>
            <a:t>So</a:t>
          </a:r>
          <a:r>
            <a:rPr lang="en-US" altLang="zh-CN" sz="1800" baseline="0"/>
            <a:t> the probability to get Royal flush in one suite will be 1/2598960.</a:t>
          </a:r>
          <a:endParaRPr lang="en-US" altLang="zh-CN" sz="1800"/>
        </a:p>
        <a:p>
          <a:r>
            <a:rPr lang="en-US" altLang="zh-CN" sz="1800"/>
            <a:t>There are 4 suites</a:t>
          </a:r>
          <a:r>
            <a:rPr lang="en-US" altLang="zh-CN" sz="1800" baseline="0"/>
            <a:t> in cards. So there will be 4 possible combination of Royal flush in the same suite, which will be 4/2598960 = 0.000001539 = 0.0001539%</a:t>
          </a:r>
          <a:endParaRPr lang="zh-CN" altLang="en-US" sz="1800"/>
        </a:p>
      </xdr:txBody>
    </xdr:sp>
    <xdr:clientData/>
  </xdr:twoCellAnchor>
  <xdr:twoCellAnchor>
    <xdr:from>
      <xdr:col>3</xdr:col>
      <xdr:colOff>1133475</xdr:colOff>
      <xdr:row>9</xdr:row>
      <xdr:rowOff>38101</xdr:rowOff>
    </xdr:from>
    <xdr:to>
      <xdr:col>5</xdr:col>
      <xdr:colOff>180975</xdr:colOff>
      <xdr:row>11</xdr:row>
      <xdr:rowOff>152401</xdr:rowOff>
    </xdr:to>
    <xdr:sp macro="" textlink="">
      <xdr:nvSpPr>
        <xdr:cNvPr id="3" name="文本框 2"/>
        <xdr:cNvSpPr txBox="1"/>
      </xdr:nvSpPr>
      <xdr:spPr>
        <a:xfrm>
          <a:off x="2743200" y="1885951"/>
          <a:ext cx="1714500" cy="476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1100"/>
            <a:t>52</a:t>
          </a:r>
        </a:p>
        <a:p>
          <a:pPr algn="ctr"/>
          <a:r>
            <a:rPr lang="en-US" altLang="zh-CN" sz="1100"/>
            <a:t>5</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25" x14ac:dyDescent="0.2"/>
  <cols>
    <col min="1" max="1" width="3.125" customWidth="1"/>
  </cols>
  <sheetData>
    <row r="1" spans="1:2" ht="18" x14ac:dyDescent="0.25">
      <c r="A1" s="3" t="s">
        <v>0</v>
      </c>
    </row>
    <row r="3" spans="1:2" ht="15" x14ac:dyDescent="0.25">
      <c r="B3" t="s">
        <v>6</v>
      </c>
    </row>
    <row r="4" spans="1:2" x14ac:dyDescent="0.2">
      <c r="B4" t="s">
        <v>4</v>
      </c>
    </row>
    <row r="5" spans="1:2" x14ac:dyDescent="0.2">
      <c r="B5" t="s">
        <v>7</v>
      </c>
    </row>
    <row r="6" spans="1:2" x14ac:dyDescent="0.2">
      <c r="B6" t="s">
        <v>5</v>
      </c>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7" sqref="G27"/>
    </sheetView>
  </sheetViews>
  <sheetFormatPr defaultRowHeight="14.25" x14ac:dyDescent="0.2"/>
  <cols>
    <col min="1" max="1" width="3.125" customWidth="1"/>
    <col min="2" max="2" width="16.375" bestFit="1" customWidth="1"/>
  </cols>
  <sheetData>
    <row r="1" spans="1:11" ht="18" x14ac:dyDescent="0.25">
      <c r="A1" s="3" t="s">
        <v>0</v>
      </c>
    </row>
    <row r="2" spans="1:11" ht="23.25" x14ac:dyDescent="0.35">
      <c r="A2" s="2" t="s">
        <v>1</v>
      </c>
    </row>
    <row r="3" spans="1:11" ht="15" thickBot="1" x14ac:dyDescent="0.25"/>
    <row r="4" spans="1:11" ht="15" customHeight="1" thickTop="1" x14ac:dyDescent="0.2">
      <c r="B4" s="51" t="s">
        <v>47</v>
      </c>
      <c r="C4" s="52"/>
      <c r="D4" s="52"/>
      <c r="E4" s="52"/>
      <c r="F4" s="52"/>
      <c r="G4" s="52"/>
      <c r="H4" s="52"/>
      <c r="I4" s="52"/>
      <c r="J4" s="52"/>
      <c r="K4" s="53"/>
    </row>
    <row r="5" spans="1:11" x14ac:dyDescent="0.2">
      <c r="B5" s="54"/>
      <c r="C5" s="55"/>
      <c r="D5" s="55"/>
      <c r="E5" s="55"/>
      <c r="F5" s="55"/>
      <c r="G5" s="55"/>
      <c r="H5" s="55"/>
      <c r="I5" s="55"/>
      <c r="J5" s="55"/>
      <c r="K5" s="56"/>
    </row>
    <row r="6" spans="1:11" x14ac:dyDescent="0.2">
      <c r="B6" s="54"/>
      <c r="C6" s="55"/>
      <c r="D6" s="55"/>
      <c r="E6" s="55"/>
      <c r="F6" s="55"/>
      <c r="G6" s="55"/>
      <c r="H6" s="55"/>
      <c r="I6" s="55"/>
      <c r="J6" s="55"/>
      <c r="K6" s="56"/>
    </row>
    <row r="7" spans="1:11" ht="15" thickBot="1" x14ac:dyDescent="0.25">
      <c r="B7" s="57"/>
      <c r="C7" s="58"/>
      <c r="D7" s="58"/>
      <c r="E7" s="58"/>
      <c r="F7" s="58"/>
      <c r="G7" s="58"/>
      <c r="H7" s="58"/>
      <c r="I7" s="58"/>
      <c r="J7" s="58"/>
      <c r="K7" s="59"/>
    </row>
    <row r="8" spans="1:11" ht="15.75" thickTop="1" thickBot="1" x14ac:dyDescent="0.25"/>
    <row r="9" spans="1:11" ht="15.75" thickTop="1" thickBot="1" x14ac:dyDescent="0.25">
      <c r="B9" s="60" t="s">
        <v>14</v>
      </c>
      <c r="C9" s="61"/>
      <c r="D9" s="61"/>
      <c r="E9" s="61"/>
      <c r="F9" s="61"/>
      <c r="G9" s="31" t="s">
        <v>61</v>
      </c>
    </row>
    <row r="10" spans="1:11" ht="15" thickTop="1" x14ac:dyDescent="0.2"/>
    <row r="12" spans="1:11" x14ac:dyDescent="0.2">
      <c r="B12" s="21" t="s">
        <v>45</v>
      </c>
      <c r="C12" s="22">
        <v>1</v>
      </c>
      <c r="D12" s="22">
        <v>2</v>
      </c>
      <c r="E12" s="22">
        <v>3</v>
      </c>
      <c r="F12" s="22">
        <v>4</v>
      </c>
      <c r="G12" s="22">
        <v>5</v>
      </c>
      <c r="H12" s="23">
        <v>6</v>
      </c>
    </row>
    <row r="13" spans="1:11" s="20" customFormat="1" x14ac:dyDescent="0.2">
      <c r="B13" s="24" t="s">
        <v>46</v>
      </c>
      <c r="C13" s="25" t="s">
        <v>50</v>
      </c>
      <c r="D13" s="25" t="s">
        <v>51</v>
      </c>
      <c r="E13" s="25" t="s">
        <v>52</v>
      </c>
      <c r="F13" s="25" t="s">
        <v>53</v>
      </c>
      <c r="G13" s="25" t="s">
        <v>54</v>
      </c>
      <c r="H13" s="26" t="s">
        <v>55</v>
      </c>
    </row>
    <row r="14" spans="1:11" s="20" customFormat="1" ht="28.5" x14ac:dyDescent="0.2">
      <c r="B14" s="27" t="s">
        <v>48</v>
      </c>
      <c r="C14" s="28" t="s">
        <v>49</v>
      </c>
      <c r="D14" s="28" t="s">
        <v>57</v>
      </c>
      <c r="E14" s="28" t="s">
        <v>56</v>
      </c>
      <c r="F14" s="28" t="s">
        <v>58</v>
      </c>
      <c r="G14" s="28" t="s">
        <v>59</v>
      </c>
      <c r="H14" s="29" t="s">
        <v>60</v>
      </c>
    </row>
  </sheetData>
  <mergeCells count="2">
    <mergeCell ref="B4:K7"/>
    <mergeCell ref="B9:F9"/>
  </mergeCells>
  <phoneticPr fontId="7"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36" sqref="D36"/>
    </sheetView>
  </sheetViews>
  <sheetFormatPr defaultRowHeight="14.25" x14ac:dyDescent="0.2"/>
  <cols>
    <col min="1" max="1" width="3.125" customWidth="1"/>
    <col min="2" max="2" width="9.375" customWidth="1"/>
    <col min="3" max="3" width="28.25" bestFit="1" customWidth="1"/>
    <col min="4" max="4" width="32.375" bestFit="1" customWidth="1"/>
    <col min="5" max="5" width="28.25" bestFit="1" customWidth="1"/>
    <col min="6" max="6" width="32.375" bestFit="1" customWidth="1"/>
    <col min="7" max="8" width="9.375" customWidth="1"/>
  </cols>
  <sheetData>
    <row r="1" spans="1:9" ht="18" x14ac:dyDescent="0.25">
      <c r="A1" s="3" t="s">
        <v>0</v>
      </c>
    </row>
    <row r="2" spans="1:9" ht="23.25" x14ac:dyDescent="0.35">
      <c r="A2" s="2" t="s">
        <v>11</v>
      </c>
    </row>
    <row r="3" spans="1:9" ht="16.5" customHeight="1" thickBot="1" x14ac:dyDescent="0.25"/>
    <row r="4" spans="1:9" ht="16.5" customHeight="1" thickTop="1" x14ac:dyDescent="0.2">
      <c r="B4" s="51" t="s">
        <v>8</v>
      </c>
      <c r="C4" s="52"/>
      <c r="D4" s="52"/>
      <c r="E4" s="52"/>
      <c r="F4" s="52"/>
      <c r="G4" s="52"/>
      <c r="H4" s="52"/>
      <c r="I4" s="53"/>
    </row>
    <row r="5" spans="1:9" ht="16.5" customHeight="1" thickBot="1" x14ac:dyDescent="0.25">
      <c r="B5" s="57"/>
      <c r="C5" s="58"/>
      <c r="D5" s="58"/>
      <c r="E5" s="58"/>
      <c r="F5" s="58"/>
      <c r="G5" s="58"/>
      <c r="H5" s="58"/>
      <c r="I5" s="59"/>
    </row>
    <row r="6" spans="1:9" ht="16.5" customHeight="1" thickTop="1" thickBot="1" x14ac:dyDescent="0.25">
      <c r="C6" s="4"/>
      <c r="D6" s="4"/>
    </row>
    <row r="7" spans="1:9" ht="16.5" customHeight="1" thickTop="1" x14ac:dyDescent="0.2">
      <c r="B7" s="66" t="s">
        <v>2</v>
      </c>
      <c r="C7" s="67"/>
      <c r="D7" s="67"/>
      <c r="E7" s="67"/>
      <c r="F7" s="67"/>
      <c r="G7" s="67"/>
      <c r="H7" s="43">
        <v>0.4375</v>
      </c>
    </row>
    <row r="8" spans="1:9" ht="16.5" customHeight="1" x14ac:dyDescent="0.2">
      <c r="B8" s="64" t="s">
        <v>3</v>
      </c>
      <c r="C8" s="65"/>
      <c r="D8" s="65"/>
      <c r="E8" s="65"/>
      <c r="F8" s="65"/>
      <c r="G8" s="65"/>
      <c r="H8" s="44">
        <v>0.30559999999999998</v>
      </c>
    </row>
    <row r="9" spans="1:9" ht="16.5" customHeight="1" x14ac:dyDescent="0.2">
      <c r="B9" s="64" t="s">
        <v>9</v>
      </c>
      <c r="C9" s="65"/>
      <c r="D9" s="65"/>
      <c r="E9" s="65"/>
      <c r="F9" s="65"/>
      <c r="G9" s="65"/>
      <c r="H9" s="45">
        <v>0.19</v>
      </c>
    </row>
    <row r="10" spans="1:9" ht="16.5" customHeight="1" thickBot="1" x14ac:dyDescent="0.25">
      <c r="B10" s="62" t="s">
        <v>10</v>
      </c>
      <c r="C10" s="63"/>
      <c r="D10" s="63"/>
      <c r="E10" s="63"/>
      <c r="F10" s="63"/>
      <c r="G10" s="63"/>
      <c r="H10" s="46">
        <v>9.7500000000000003E-2</v>
      </c>
    </row>
    <row r="11" spans="1:9" ht="16.5" customHeight="1" thickTop="1" thickBot="1" x14ac:dyDescent="0.25">
      <c r="D11" s="4"/>
    </row>
    <row r="12" spans="1:9" ht="16.5" customHeight="1" x14ac:dyDescent="0.2">
      <c r="A12" s="20"/>
      <c r="B12" s="33"/>
      <c r="C12" s="34" t="s">
        <v>67</v>
      </c>
      <c r="D12" s="35" t="s">
        <v>66</v>
      </c>
      <c r="E12" s="34" t="s">
        <v>68</v>
      </c>
      <c r="F12" s="36" t="s">
        <v>69</v>
      </c>
    </row>
    <row r="13" spans="1:9" ht="16.5" customHeight="1" x14ac:dyDescent="0.2">
      <c r="A13" s="20"/>
      <c r="B13" s="37" t="s">
        <v>62</v>
      </c>
      <c r="C13" s="30" t="s">
        <v>81</v>
      </c>
      <c r="D13" s="32" t="s">
        <v>70</v>
      </c>
      <c r="E13" s="30" t="s">
        <v>71</v>
      </c>
      <c r="F13" s="38" t="s">
        <v>72</v>
      </c>
    </row>
    <row r="14" spans="1:9" ht="16.5" customHeight="1" x14ac:dyDescent="0.2">
      <c r="A14" s="20"/>
      <c r="B14" s="37" t="s">
        <v>63</v>
      </c>
      <c r="C14" s="30" t="s">
        <v>73</v>
      </c>
      <c r="D14" s="32" t="s">
        <v>74</v>
      </c>
      <c r="E14" s="30" t="s">
        <v>75</v>
      </c>
      <c r="F14" s="38" t="s">
        <v>76</v>
      </c>
    </row>
    <row r="15" spans="1:9" ht="16.5" customHeight="1" x14ac:dyDescent="0.2">
      <c r="A15" s="20"/>
      <c r="B15" s="37" t="s">
        <v>64</v>
      </c>
      <c r="C15" s="30" t="s">
        <v>77</v>
      </c>
      <c r="D15" s="32" t="s">
        <v>79</v>
      </c>
      <c r="E15" s="30" t="s">
        <v>77</v>
      </c>
      <c r="F15" s="39" t="s">
        <v>79</v>
      </c>
    </row>
    <row r="16" spans="1:9" ht="16.5" customHeight="1" thickBot="1" x14ac:dyDescent="0.25">
      <c r="A16" s="20"/>
      <c r="B16" s="40" t="s">
        <v>65</v>
      </c>
      <c r="C16" s="41" t="s">
        <v>78</v>
      </c>
      <c r="D16" s="41" t="s">
        <v>80</v>
      </c>
      <c r="E16" s="41" t="s">
        <v>78</v>
      </c>
      <c r="F16" s="42" t="s">
        <v>80</v>
      </c>
    </row>
    <row r="17" spans="2:4" ht="16.5" customHeight="1" x14ac:dyDescent="0.2">
      <c r="B17" s="4"/>
      <c r="C17" s="4"/>
      <c r="D17" s="4"/>
    </row>
    <row r="18" spans="2:4" ht="16.5" customHeight="1" x14ac:dyDescent="0.2">
      <c r="B18" s="4"/>
      <c r="C18" s="4"/>
      <c r="D18" s="4"/>
    </row>
    <row r="19" spans="2:4" ht="16.5" customHeight="1" x14ac:dyDescent="0.2">
      <c r="B19" s="4"/>
      <c r="C19" s="4"/>
      <c r="D19" s="4"/>
    </row>
    <row r="20" spans="2:4" ht="16.5" customHeight="1" x14ac:dyDescent="0.2"/>
  </sheetData>
  <mergeCells count="5">
    <mergeCell ref="B4:I5"/>
    <mergeCell ref="B10:G10"/>
    <mergeCell ref="B9:G9"/>
    <mergeCell ref="B8:G8"/>
    <mergeCell ref="B7:G7"/>
  </mergeCells>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activeCell="H30" sqref="H30"/>
    </sheetView>
  </sheetViews>
  <sheetFormatPr defaultRowHeight="14.25" x14ac:dyDescent="0.2"/>
  <cols>
    <col min="1" max="1" width="3.125" customWidth="1"/>
    <col min="4" max="4" width="26" bestFit="1" customWidth="1"/>
    <col min="6" max="6" width="26.75" bestFit="1" customWidth="1"/>
    <col min="7" max="7" width="13" bestFit="1" customWidth="1"/>
  </cols>
  <sheetData>
    <row r="1" spans="1:11" ht="18" x14ac:dyDescent="0.25">
      <c r="A1" s="3" t="s">
        <v>0</v>
      </c>
    </row>
    <row r="2" spans="1:11" ht="23.25" x14ac:dyDescent="0.35">
      <c r="A2" s="2" t="s">
        <v>15</v>
      </c>
    </row>
    <row r="3" spans="1:11" ht="15" thickBot="1" x14ac:dyDescent="0.25"/>
    <row r="4" spans="1:11" ht="15" customHeight="1" thickTop="1" x14ac:dyDescent="0.2">
      <c r="B4" s="51" t="s">
        <v>38</v>
      </c>
      <c r="C4" s="52"/>
      <c r="D4" s="52"/>
      <c r="E4" s="52"/>
      <c r="F4" s="52"/>
      <c r="G4" s="52"/>
      <c r="H4" s="52"/>
      <c r="I4" s="52"/>
      <c r="J4" s="52"/>
      <c r="K4" s="53"/>
    </row>
    <row r="5" spans="1:11" ht="15" customHeight="1" x14ac:dyDescent="0.2">
      <c r="B5" s="54"/>
      <c r="C5" s="55"/>
      <c r="D5" s="55"/>
      <c r="E5" s="55"/>
      <c r="F5" s="55"/>
      <c r="G5" s="55"/>
      <c r="H5" s="55"/>
      <c r="I5" s="55"/>
      <c r="J5" s="55"/>
      <c r="K5" s="56"/>
    </row>
    <row r="6" spans="1:11" ht="15" thickBot="1" x14ac:dyDescent="0.25">
      <c r="B6" s="57"/>
      <c r="C6" s="58"/>
      <c r="D6" s="58"/>
      <c r="E6" s="58"/>
      <c r="F6" s="58"/>
      <c r="G6" s="58"/>
      <c r="H6" s="58"/>
      <c r="I6" s="58"/>
      <c r="J6" s="58"/>
      <c r="K6" s="59"/>
    </row>
    <row r="7" spans="1:11" ht="15" thickTop="1" x14ac:dyDescent="0.2">
      <c r="B7" s="68"/>
      <c r="C7" s="69"/>
      <c r="D7" s="69"/>
      <c r="E7" s="69"/>
      <c r="F7" s="69"/>
      <c r="G7" s="69"/>
      <c r="H7" s="69"/>
      <c r="I7" s="69"/>
      <c r="J7" s="69"/>
      <c r="K7" s="70"/>
    </row>
    <row r="8" spans="1:11" ht="15" thickBot="1" x14ac:dyDescent="0.25">
      <c r="B8" s="71"/>
      <c r="C8" s="72"/>
      <c r="D8" s="72"/>
      <c r="E8" s="72"/>
      <c r="F8" s="72"/>
      <c r="G8" s="72"/>
      <c r="H8" s="72"/>
      <c r="I8" s="72"/>
      <c r="J8" s="72"/>
      <c r="K8" s="73"/>
    </row>
    <row r="21" spans="2:7" x14ac:dyDescent="0.2">
      <c r="B21" t="s">
        <v>82</v>
      </c>
      <c r="C21">
        <v>52</v>
      </c>
      <c r="D21" t="s">
        <v>86</v>
      </c>
      <c r="E21">
        <f>COMBIN(C21, C22)</f>
        <v>2598960</v>
      </c>
      <c r="F21" t="s">
        <v>88</v>
      </c>
      <c r="G21">
        <f>1/E21*E23</f>
        <v>1.5390771693292702E-6</v>
      </c>
    </row>
    <row r="22" spans="2:7" x14ac:dyDescent="0.2">
      <c r="B22" t="s">
        <v>83</v>
      </c>
      <c r="C22">
        <v>5</v>
      </c>
    </row>
    <row r="23" spans="2:7" x14ac:dyDescent="0.2">
      <c r="B23" t="s">
        <v>84</v>
      </c>
      <c r="C23">
        <v>4</v>
      </c>
      <c r="D23" t="s">
        <v>87</v>
      </c>
      <c r="E23">
        <f>COMBIN(C23, C24)</f>
        <v>4</v>
      </c>
    </row>
    <row r="24" spans="2:7" x14ac:dyDescent="0.2">
      <c r="B24" t="s">
        <v>85</v>
      </c>
      <c r="C24">
        <v>1</v>
      </c>
    </row>
  </sheetData>
  <mergeCells count="2">
    <mergeCell ref="B4:K6"/>
    <mergeCell ref="B7:K8"/>
  </mergeCells>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H19" sqref="H19"/>
    </sheetView>
  </sheetViews>
  <sheetFormatPr defaultRowHeight="14.25" x14ac:dyDescent="0.2"/>
  <cols>
    <col min="1" max="1" width="3.125" customWidth="1"/>
    <col min="2" max="11" width="9.875" customWidth="1"/>
  </cols>
  <sheetData>
    <row r="1" spans="1:11" ht="18" x14ac:dyDescent="0.25">
      <c r="A1" s="3" t="s">
        <v>0</v>
      </c>
    </row>
    <row r="2" spans="1:11" ht="23.25" x14ac:dyDescent="0.35">
      <c r="A2" s="2" t="s">
        <v>17</v>
      </c>
    </row>
    <row r="3" spans="1:11" ht="15" thickBot="1" x14ac:dyDescent="0.25"/>
    <row r="4" spans="1:11" ht="15" thickTop="1" x14ac:dyDescent="0.2">
      <c r="B4" s="66" t="s">
        <v>16</v>
      </c>
      <c r="C4" s="67"/>
      <c r="D4" s="67"/>
      <c r="E4" s="67"/>
      <c r="F4" s="67"/>
      <c r="G4" s="67"/>
      <c r="H4" s="67"/>
      <c r="I4" s="67"/>
      <c r="J4" s="67"/>
      <c r="K4" s="77"/>
    </row>
    <row r="5" spans="1:11" ht="15" customHeight="1" x14ac:dyDescent="0.2">
      <c r="B5" s="74" t="s">
        <v>93</v>
      </c>
      <c r="C5" s="75"/>
      <c r="D5" s="75"/>
      <c r="E5" s="75"/>
      <c r="F5" s="75"/>
      <c r="G5" s="75"/>
      <c r="H5" s="75"/>
      <c r="I5" s="75"/>
      <c r="J5" s="75"/>
      <c r="K5" s="76"/>
    </row>
    <row r="6" spans="1:11" x14ac:dyDescent="0.2">
      <c r="B6" s="74"/>
      <c r="C6" s="75"/>
      <c r="D6" s="75"/>
      <c r="E6" s="75"/>
      <c r="F6" s="75"/>
      <c r="G6" s="75"/>
      <c r="H6" s="75"/>
      <c r="I6" s="75"/>
      <c r="J6" s="75"/>
      <c r="K6" s="76"/>
    </row>
    <row r="7" spans="1:11" x14ac:dyDescent="0.2">
      <c r="B7" s="74"/>
      <c r="C7" s="75"/>
      <c r="D7" s="75"/>
      <c r="E7" s="75"/>
      <c r="F7" s="75"/>
      <c r="G7" s="75"/>
      <c r="H7" s="75"/>
      <c r="I7" s="75"/>
      <c r="J7" s="75"/>
      <c r="K7" s="76"/>
    </row>
    <row r="8" spans="1:11" ht="15" thickBot="1" x14ac:dyDescent="0.25">
      <c r="B8" s="62" t="s">
        <v>12</v>
      </c>
      <c r="C8" s="63"/>
      <c r="D8" s="63"/>
      <c r="E8" s="63"/>
      <c r="F8" s="63"/>
      <c r="G8" s="63"/>
      <c r="H8" s="63"/>
      <c r="I8" s="63"/>
      <c r="J8" s="63"/>
      <c r="K8" s="78"/>
    </row>
    <row r="9" spans="1:11" ht="15.75" thickTop="1" thickBot="1" x14ac:dyDescent="0.25"/>
    <row r="10" spans="1:11" ht="15.75" thickTop="1" thickBot="1" x14ac:dyDescent="0.25">
      <c r="B10" s="6" t="s">
        <v>13</v>
      </c>
      <c r="C10" s="7"/>
      <c r="D10" s="7"/>
      <c r="E10" s="7"/>
      <c r="F10" s="5"/>
    </row>
    <row r="11" spans="1:11" ht="15" thickTop="1" x14ac:dyDescent="0.2"/>
    <row r="12" spans="1:11" x14ac:dyDescent="0.2">
      <c r="B12" t="s">
        <v>90</v>
      </c>
    </row>
    <row r="13" spans="1:11" x14ac:dyDescent="0.2">
      <c r="B13" s="49" t="s">
        <v>94</v>
      </c>
    </row>
    <row r="14" spans="1:11" x14ac:dyDescent="0.2">
      <c r="B14" s="50" t="s">
        <v>92</v>
      </c>
    </row>
    <row r="15" spans="1:11" x14ac:dyDescent="0.2">
      <c r="B15" t="s">
        <v>89</v>
      </c>
      <c r="C15">
        <v>1</v>
      </c>
      <c r="D15">
        <v>2</v>
      </c>
      <c r="E15">
        <v>3</v>
      </c>
      <c r="F15">
        <v>4</v>
      </c>
      <c r="G15">
        <v>5</v>
      </c>
      <c r="H15">
        <v>6</v>
      </c>
    </row>
    <row r="16" spans="1:11" x14ac:dyDescent="0.2">
      <c r="B16" t="s">
        <v>91</v>
      </c>
      <c r="C16" s="47">
        <v>0.42130000000000001</v>
      </c>
      <c r="D16" s="47">
        <v>0.42130000000000001</v>
      </c>
      <c r="E16" s="47">
        <v>0.42130000000000001</v>
      </c>
      <c r="F16" s="47">
        <v>0.42130000000000001</v>
      </c>
      <c r="G16" s="47">
        <v>0.42130000000000001</v>
      </c>
      <c r="H16" s="47">
        <v>0.42130000000000001</v>
      </c>
    </row>
    <row r="17" spans="2:8" x14ac:dyDescent="0.2">
      <c r="B17" t="s">
        <v>95</v>
      </c>
      <c r="C17" s="48">
        <v>0.42130000000000001</v>
      </c>
      <c r="D17" s="48">
        <v>0.85</v>
      </c>
      <c r="E17" s="48">
        <v>1.26</v>
      </c>
      <c r="F17" s="48">
        <v>1.69</v>
      </c>
      <c r="G17" s="48">
        <v>2.11</v>
      </c>
      <c r="H17" s="48">
        <v>2.5299999999999998</v>
      </c>
    </row>
    <row r="19" spans="2:8" x14ac:dyDescent="0.2">
      <c r="B19" s="49" t="s">
        <v>96</v>
      </c>
    </row>
  </sheetData>
  <mergeCells count="3">
    <mergeCell ref="B5:K7"/>
    <mergeCell ref="B4:K4"/>
    <mergeCell ref="B8:K8"/>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M30" sqref="M30"/>
    </sheetView>
  </sheetViews>
  <sheetFormatPr defaultRowHeight="14.25" x14ac:dyDescent="0.2"/>
  <cols>
    <col min="1" max="1" width="3.125" customWidth="1"/>
  </cols>
  <sheetData>
    <row r="1" spans="1:12" ht="18" x14ac:dyDescent="0.25">
      <c r="A1" s="3" t="s">
        <v>0</v>
      </c>
    </row>
    <row r="2" spans="1:12" ht="23.25" x14ac:dyDescent="0.35">
      <c r="A2" s="2" t="s">
        <v>18</v>
      </c>
    </row>
    <row r="3" spans="1:12" ht="15" thickBot="1" x14ac:dyDescent="0.25"/>
    <row r="4" spans="1:12" ht="15" thickTop="1" x14ac:dyDescent="0.2">
      <c r="B4" s="51" t="s">
        <v>19</v>
      </c>
      <c r="C4" s="52"/>
      <c r="D4" s="52"/>
      <c r="E4" s="52"/>
      <c r="F4" s="52"/>
      <c r="G4" s="52"/>
      <c r="H4" s="52"/>
      <c r="I4" s="52"/>
      <c r="J4" s="52"/>
      <c r="K4" s="52"/>
      <c r="L4" s="53"/>
    </row>
    <row r="5" spans="1:12" x14ac:dyDescent="0.2">
      <c r="B5" s="54"/>
      <c r="C5" s="55"/>
      <c r="D5" s="55"/>
      <c r="E5" s="55"/>
      <c r="F5" s="55"/>
      <c r="G5" s="55"/>
      <c r="H5" s="55"/>
      <c r="I5" s="55"/>
      <c r="J5" s="55"/>
      <c r="K5" s="55"/>
      <c r="L5" s="56"/>
    </row>
    <row r="6" spans="1:12" ht="15" customHeight="1" x14ac:dyDescent="0.2">
      <c r="B6" s="54" t="s">
        <v>20</v>
      </c>
      <c r="C6" s="55"/>
      <c r="D6" s="55"/>
      <c r="E6" s="55"/>
      <c r="F6" s="55"/>
      <c r="G6" s="55"/>
      <c r="H6" s="55"/>
      <c r="I6" s="55"/>
      <c r="J6" s="55"/>
      <c r="K6" s="55"/>
      <c r="L6" s="56"/>
    </row>
    <row r="7" spans="1:12" x14ac:dyDescent="0.2">
      <c r="B7" s="54"/>
      <c r="C7" s="55"/>
      <c r="D7" s="55"/>
      <c r="E7" s="55"/>
      <c r="F7" s="55"/>
      <c r="G7" s="55"/>
      <c r="H7" s="55"/>
      <c r="I7" s="55"/>
      <c r="J7" s="55"/>
      <c r="K7" s="55"/>
      <c r="L7" s="56"/>
    </row>
    <row r="8" spans="1:12" x14ac:dyDescent="0.2">
      <c r="B8" s="54"/>
      <c r="C8" s="55"/>
      <c r="D8" s="55"/>
      <c r="E8" s="55"/>
      <c r="F8" s="55"/>
      <c r="G8" s="55"/>
      <c r="H8" s="55"/>
      <c r="I8" s="55"/>
      <c r="J8" s="55"/>
      <c r="K8" s="55"/>
      <c r="L8" s="56"/>
    </row>
    <row r="9" spans="1:12" x14ac:dyDescent="0.2">
      <c r="B9" s="54" t="s">
        <v>21</v>
      </c>
      <c r="C9" s="55"/>
      <c r="D9" s="55"/>
      <c r="E9" s="55"/>
      <c r="F9" s="55"/>
      <c r="G9" s="55"/>
      <c r="H9" s="55"/>
      <c r="I9" s="55"/>
      <c r="J9" s="55"/>
      <c r="K9" s="55"/>
      <c r="L9" s="56"/>
    </row>
    <row r="10" spans="1:12" ht="15" thickBot="1" x14ac:dyDescent="0.25">
      <c r="B10" s="57"/>
      <c r="C10" s="58"/>
      <c r="D10" s="58"/>
      <c r="E10" s="58"/>
      <c r="F10" s="58"/>
      <c r="G10" s="58"/>
      <c r="H10" s="58"/>
      <c r="I10" s="58"/>
      <c r="J10" s="58"/>
      <c r="K10" s="58"/>
      <c r="L10" s="59"/>
    </row>
    <row r="11" spans="1:12" ht="15" thickTop="1" x14ac:dyDescent="0.2">
      <c r="B11" s="79" t="s">
        <v>98</v>
      </c>
      <c r="C11" s="80"/>
      <c r="D11" s="80"/>
      <c r="E11" s="80"/>
      <c r="F11" s="80"/>
      <c r="G11" s="80"/>
      <c r="H11" s="80"/>
      <c r="I11" s="80"/>
      <c r="J11" s="80"/>
      <c r="K11" s="80"/>
      <c r="L11" s="81"/>
    </row>
    <row r="12" spans="1:12" x14ac:dyDescent="0.2">
      <c r="B12" s="82"/>
      <c r="C12" s="83"/>
      <c r="D12" s="83"/>
      <c r="E12" s="83"/>
      <c r="F12" s="83"/>
      <c r="G12" s="83"/>
      <c r="H12" s="83"/>
      <c r="I12" s="83"/>
      <c r="J12" s="83"/>
      <c r="K12" s="83"/>
      <c r="L12" s="84"/>
    </row>
    <row r="13" spans="1:12" x14ac:dyDescent="0.2">
      <c r="B13" s="82"/>
      <c r="C13" s="83"/>
      <c r="D13" s="83"/>
      <c r="E13" s="83"/>
      <c r="F13" s="83"/>
      <c r="G13" s="83"/>
      <c r="H13" s="83"/>
      <c r="I13" s="83"/>
      <c r="J13" s="83"/>
      <c r="K13" s="83"/>
      <c r="L13" s="84"/>
    </row>
    <row r="14" spans="1:12" x14ac:dyDescent="0.2">
      <c r="B14" s="82"/>
      <c r="C14" s="83"/>
      <c r="D14" s="83"/>
      <c r="E14" s="83"/>
      <c r="F14" s="83"/>
      <c r="G14" s="83"/>
      <c r="H14" s="83"/>
      <c r="I14" s="83"/>
      <c r="J14" s="83"/>
      <c r="K14" s="83"/>
      <c r="L14" s="84"/>
    </row>
    <row r="15" spans="1:12" ht="15" thickBot="1" x14ac:dyDescent="0.25">
      <c r="B15" s="85"/>
      <c r="C15" s="86"/>
      <c r="D15" s="86"/>
      <c r="E15" s="86"/>
      <c r="F15" s="86"/>
      <c r="G15" s="86"/>
      <c r="H15" s="86"/>
      <c r="I15" s="86"/>
      <c r="J15" s="86"/>
      <c r="K15" s="86"/>
      <c r="L15" s="87"/>
    </row>
    <row r="16" spans="1:12" ht="15" thickTop="1" x14ac:dyDescent="0.2"/>
    <row r="20" spans="2:2" x14ac:dyDescent="0.2">
      <c r="B20" s="1"/>
    </row>
  </sheetData>
  <mergeCells count="4">
    <mergeCell ref="B4:L5"/>
    <mergeCell ref="B6:L8"/>
    <mergeCell ref="B9:L10"/>
    <mergeCell ref="B11:L15"/>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selection activeCell="G18" sqref="G18"/>
    </sheetView>
  </sheetViews>
  <sheetFormatPr defaultRowHeight="14.25" x14ac:dyDescent="0.2"/>
  <cols>
    <col min="1" max="1" width="3.125" customWidth="1"/>
    <col min="2" max="2" width="11" bestFit="1" customWidth="1"/>
    <col min="6" max="6" width="16" bestFit="1" customWidth="1"/>
  </cols>
  <sheetData>
    <row r="1" spans="1:13" ht="18" x14ac:dyDescent="0.25">
      <c r="A1" s="3" t="s">
        <v>0</v>
      </c>
    </row>
    <row r="2" spans="1:13" ht="23.25" x14ac:dyDescent="0.35">
      <c r="A2" s="2" t="s">
        <v>32</v>
      </c>
    </row>
    <row r="3" spans="1:13" ht="15" thickBot="1" x14ac:dyDescent="0.25"/>
    <row r="4" spans="1:13" ht="15" customHeight="1" thickTop="1" x14ac:dyDescent="0.2">
      <c r="B4" s="51" t="s">
        <v>97</v>
      </c>
      <c r="C4" s="52"/>
      <c r="D4" s="52"/>
      <c r="E4" s="52"/>
      <c r="F4" s="52"/>
      <c r="G4" s="52"/>
      <c r="H4" s="52"/>
      <c r="I4" s="52"/>
      <c r="J4" s="52"/>
      <c r="K4" s="52"/>
      <c r="L4" s="52"/>
      <c r="M4" s="53"/>
    </row>
    <row r="5" spans="1:13" x14ac:dyDescent="0.2">
      <c r="B5" s="54"/>
      <c r="C5" s="55"/>
      <c r="D5" s="55"/>
      <c r="E5" s="55"/>
      <c r="F5" s="55"/>
      <c r="G5" s="55"/>
      <c r="H5" s="55"/>
      <c r="I5" s="55"/>
      <c r="J5" s="55"/>
      <c r="K5" s="55"/>
      <c r="L5" s="55"/>
      <c r="M5" s="56"/>
    </row>
    <row r="6" spans="1:13" x14ac:dyDescent="0.2">
      <c r="B6" s="54"/>
      <c r="C6" s="55"/>
      <c r="D6" s="55"/>
      <c r="E6" s="55"/>
      <c r="F6" s="55"/>
      <c r="G6" s="55"/>
      <c r="H6" s="55"/>
      <c r="I6" s="55"/>
      <c r="J6" s="55"/>
      <c r="K6" s="55"/>
      <c r="L6" s="55"/>
      <c r="M6" s="56"/>
    </row>
    <row r="7" spans="1:13" ht="15" customHeight="1" x14ac:dyDescent="0.2">
      <c r="B7" s="54" t="s">
        <v>33</v>
      </c>
      <c r="C7" s="55"/>
      <c r="D7" s="55"/>
      <c r="E7" s="55"/>
      <c r="F7" s="55"/>
      <c r="G7" s="55"/>
      <c r="H7" s="55"/>
      <c r="I7" s="55"/>
      <c r="J7" s="55"/>
      <c r="K7" s="55"/>
      <c r="L7" s="55"/>
      <c r="M7" s="56"/>
    </row>
    <row r="8" spans="1:13" x14ac:dyDescent="0.2">
      <c r="B8" s="54"/>
      <c r="C8" s="55"/>
      <c r="D8" s="55"/>
      <c r="E8" s="55"/>
      <c r="F8" s="55"/>
      <c r="G8" s="55"/>
      <c r="H8" s="55"/>
      <c r="I8" s="55"/>
      <c r="J8" s="55"/>
      <c r="K8" s="55"/>
      <c r="L8" s="55"/>
      <c r="M8" s="56"/>
    </row>
    <row r="9" spans="1:13" x14ac:dyDescent="0.2">
      <c r="B9" s="54"/>
      <c r="C9" s="55"/>
      <c r="D9" s="55"/>
      <c r="E9" s="55"/>
      <c r="F9" s="55"/>
      <c r="G9" s="55"/>
      <c r="H9" s="55"/>
      <c r="I9" s="55"/>
      <c r="J9" s="55"/>
      <c r="K9" s="55"/>
      <c r="L9" s="55"/>
      <c r="M9" s="56"/>
    </row>
    <row r="10" spans="1:13" x14ac:dyDescent="0.2">
      <c r="B10" s="54" t="s">
        <v>34</v>
      </c>
      <c r="C10" s="55"/>
      <c r="D10" s="55"/>
      <c r="E10" s="55"/>
      <c r="F10" s="55"/>
      <c r="G10" s="55"/>
      <c r="H10" s="55"/>
      <c r="I10" s="55"/>
      <c r="J10" s="55"/>
      <c r="K10" s="55"/>
      <c r="L10" s="55"/>
      <c r="M10" s="56"/>
    </row>
    <row r="11" spans="1:13" ht="15" thickBot="1" x14ac:dyDescent="0.25">
      <c r="B11" s="57"/>
      <c r="C11" s="58"/>
      <c r="D11" s="58"/>
      <c r="E11" s="58"/>
      <c r="F11" s="58"/>
      <c r="G11" s="58"/>
      <c r="H11" s="58"/>
      <c r="I11" s="58"/>
      <c r="J11" s="58"/>
      <c r="K11" s="58"/>
      <c r="L11" s="58"/>
      <c r="M11" s="59"/>
    </row>
    <row r="12" spans="1:13" ht="15" thickTop="1" x14ac:dyDescent="0.2"/>
    <row r="13" spans="1:13" x14ac:dyDescent="0.2">
      <c r="B13" s="10" t="s">
        <v>22</v>
      </c>
      <c r="C13" s="10" t="s">
        <v>28</v>
      </c>
      <c r="D13" s="10" t="s">
        <v>29</v>
      </c>
      <c r="E13" s="10" t="s">
        <v>30</v>
      </c>
      <c r="F13" s="10" t="s">
        <v>31</v>
      </c>
    </row>
    <row r="14" spans="1:13" x14ac:dyDescent="0.2">
      <c r="B14" t="s">
        <v>23</v>
      </c>
      <c r="C14" s="13">
        <v>0.3</v>
      </c>
      <c r="D14" s="14">
        <v>5</v>
      </c>
      <c r="E14" s="11">
        <v>0.3</v>
      </c>
      <c r="F14" s="8">
        <f>C14*D14+3*D14*E14</f>
        <v>6</v>
      </c>
    </row>
    <row r="15" spans="1:13" x14ac:dyDescent="0.2">
      <c r="B15" t="s">
        <v>24</v>
      </c>
      <c r="C15" s="11">
        <v>1</v>
      </c>
      <c r="D15" s="14">
        <v>6</v>
      </c>
      <c r="E15" s="13">
        <v>0</v>
      </c>
      <c r="F15" s="8">
        <f>C15*D15+3*D15*E15</f>
        <v>6</v>
      </c>
    </row>
    <row r="16" spans="1:13" x14ac:dyDescent="0.2">
      <c r="B16" t="s">
        <v>25</v>
      </c>
      <c r="C16" s="13">
        <v>0.6</v>
      </c>
      <c r="D16" s="12">
        <v>2</v>
      </c>
      <c r="E16" s="13">
        <v>0.8</v>
      </c>
      <c r="F16" s="8">
        <f>C16*D16+3*D16*E16</f>
        <v>6.0000000000000009</v>
      </c>
    </row>
    <row r="17" spans="2:15" x14ac:dyDescent="0.2">
      <c r="B17" t="s">
        <v>26</v>
      </c>
      <c r="C17" s="11">
        <v>0.5</v>
      </c>
      <c r="D17" s="14">
        <v>5</v>
      </c>
      <c r="E17" s="13">
        <v>0.24</v>
      </c>
      <c r="F17" s="8">
        <f>C17*D17+3*D17*E17</f>
        <v>6.1</v>
      </c>
      <c r="O17" s="9"/>
    </row>
    <row r="18" spans="2:15" x14ac:dyDescent="0.2">
      <c r="B18" t="s">
        <v>27</v>
      </c>
      <c r="C18" s="13">
        <v>0.2</v>
      </c>
      <c r="D18" s="14">
        <v>30</v>
      </c>
      <c r="E18" s="11">
        <v>0</v>
      </c>
      <c r="F18" s="8">
        <f>C18*D18+3*D18*E18</f>
        <v>6</v>
      </c>
      <c r="M18" s="9"/>
      <c r="O18" s="9"/>
    </row>
    <row r="19" spans="2:15" x14ac:dyDescent="0.2">
      <c r="M19" s="9"/>
    </row>
  </sheetData>
  <mergeCells count="3">
    <mergeCell ref="B4:M6"/>
    <mergeCell ref="B7:M9"/>
    <mergeCell ref="B10:M1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160" zoomScaleNormal="160" workbookViewId="0">
      <selection activeCell="I14" sqref="I14"/>
    </sheetView>
  </sheetViews>
  <sheetFormatPr defaultRowHeight="14.25" x14ac:dyDescent="0.2"/>
  <cols>
    <col min="1" max="1" width="3.125" customWidth="1"/>
  </cols>
  <sheetData>
    <row r="1" spans="1:13" ht="18" x14ac:dyDescent="0.25">
      <c r="A1" s="3" t="s">
        <v>0</v>
      </c>
    </row>
    <row r="2" spans="1:13" ht="23.25" x14ac:dyDescent="0.35">
      <c r="A2" s="2" t="s">
        <v>35</v>
      </c>
    </row>
    <row r="3" spans="1:13" ht="15" thickBot="1" x14ac:dyDescent="0.25"/>
    <row r="4" spans="1:13" ht="15" customHeight="1" thickTop="1" x14ac:dyDescent="0.2">
      <c r="B4" s="51" t="s">
        <v>36</v>
      </c>
      <c r="C4" s="52"/>
      <c r="D4" s="52"/>
      <c r="E4" s="52"/>
      <c r="F4" s="52"/>
      <c r="G4" s="52"/>
      <c r="H4" s="52"/>
      <c r="I4" s="52"/>
      <c r="J4" s="52"/>
      <c r="K4" s="52"/>
      <c r="L4" s="52"/>
      <c r="M4" s="53"/>
    </row>
    <row r="5" spans="1:13" x14ac:dyDescent="0.2">
      <c r="B5" s="54"/>
      <c r="C5" s="55"/>
      <c r="D5" s="55"/>
      <c r="E5" s="55"/>
      <c r="F5" s="55"/>
      <c r="G5" s="55"/>
      <c r="H5" s="55"/>
      <c r="I5" s="55"/>
      <c r="J5" s="55"/>
      <c r="K5" s="55"/>
      <c r="L5" s="55"/>
      <c r="M5" s="56"/>
    </row>
    <row r="6" spans="1:13" x14ac:dyDescent="0.2">
      <c r="B6" s="54"/>
      <c r="C6" s="55"/>
      <c r="D6" s="55"/>
      <c r="E6" s="55"/>
      <c r="F6" s="55"/>
      <c r="G6" s="55"/>
      <c r="H6" s="55"/>
      <c r="I6" s="55"/>
      <c r="J6" s="55"/>
      <c r="K6" s="55"/>
      <c r="L6" s="55"/>
      <c r="M6" s="56"/>
    </row>
    <row r="7" spans="1:13" ht="15" thickBot="1" x14ac:dyDescent="0.25">
      <c r="B7" s="57"/>
      <c r="C7" s="58"/>
      <c r="D7" s="58"/>
      <c r="E7" s="58"/>
      <c r="F7" s="58"/>
      <c r="G7" s="58"/>
      <c r="H7" s="58"/>
      <c r="I7" s="58"/>
      <c r="J7" s="58"/>
      <c r="K7" s="58"/>
      <c r="L7" s="58"/>
      <c r="M7" s="59"/>
    </row>
    <row r="8" spans="1:13" ht="15.75" thickTop="1" thickBot="1" x14ac:dyDescent="0.25"/>
    <row r="9" spans="1:13" ht="15.75" thickTop="1" thickBot="1" x14ac:dyDescent="0.25">
      <c r="B9" s="60" t="s">
        <v>37</v>
      </c>
      <c r="C9" s="61"/>
      <c r="D9" s="61"/>
      <c r="E9" s="61"/>
      <c r="F9" s="61"/>
      <c r="G9" s="88"/>
      <c r="H9" s="15"/>
    </row>
    <row r="10" spans="1:13" ht="15" thickTop="1" x14ac:dyDescent="0.2"/>
  </sheetData>
  <mergeCells count="2">
    <mergeCell ref="B4:M7"/>
    <mergeCell ref="B9:G9"/>
  </mergeCells>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180" zoomScaleNormal="180" workbookViewId="0"/>
  </sheetViews>
  <sheetFormatPr defaultRowHeight="14.25" x14ac:dyDescent="0.2"/>
  <cols>
    <col min="1" max="1" width="3.125" customWidth="1"/>
    <col min="2" max="10" width="9.375" customWidth="1"/>
  </cols>
  <sheetData>
    <row r="1" spans="1:11" ht="18" x14ac:dyDescent="0.25">
      <c r="A1" s="3" t="s">
        <v>0</v>
      </c>
    </row>
    <row r="2" spans="1:11" ht="23.25" x14ac:dyDescent="0.35">
      <c r="A2" s="2" t="s">
        <v>39</v>
      </c>
    </row>
    <row r="3" spans="1:11" ht="15" thickBot="1" x14ac:dyDescent="0.25"/>
    <row r="4" spans="1:11" ht="15" thickTop="1" x14ac:dyDescent="0.2">
      <c r="B4" s="51" t="s">
        <v>42</v>
      </c>
      <c r="C4" s="52"/>
      <c r="D4" s="52"/>
      <c r="E4" s="52"/>
      <c r="F4" s="52"/>
      <c r="G4" s="52"/>
      <c r="H4" s="52"/>
      <c r="I4" s="52"/>
      <c r="J4" s="52"/>
      <c r="K4" s="53"/>
    </row>
    <row r="5" spans="1:11" x14ac:dyDescent="0.2">
      <c r="B5" s="54"/>
      <c r="C5" s="55"/>
      <c r="D5" s="55"/>
      <c r="E5" s="55"/>
      <c r="F5" s="55"/>
      <c r="G5" s="55"/>
      <c r="H5" s="55"/>
      <c r="I5" s="55"/>
      <c r="J5" s="55"/>
      <c r="K5" s="56"/>
    </row>
    <row r="6" spans="1:11" ht="15" thickBot="1" x14ac:dyDescent="0.25">
      <c r="B6" s="57"/>
      <c r="C6" s="58"/>
      <c r="D6" s="58"/>
      <c r="E6" s="58"/>
      <c r="F6" s="58"/>
      <c r="G6" s="58"/>
      <c r="H6" s="58"/>
      <c r="I6" s="58"/>
      <c r="J6" s="58"/>
      <c r="K6" s="59"/>
    </row>
    <row r="7" spans="1:11" ht="15.75" thickTop="1" thickBot="1" x14ac:dyDescent="0.25"/>
    <row r="8" spans="1:11" ht="15.75" thickTop="1" thickBot="1" x14ac:dyDescent="0.25">
      <c r="B8" s="89" t="s">
        <v>40</v>
      </c>
      <c r="C8" s="90"/>
      <c r="D8" s="90"/>
      <c r="E8" s="90"/>
      <c r="F8" s="90"/>
      <c r="G8" s="90"/>
      <c r="H8" s="90"/>
      <c r="I8" s="90"/>
      <c r="J8" s="91"/>
      <c r="K8" s="16"/>
    </row>
    <row r="9" spans="1:11" ht="15.75" thickTop="1" thickBot="1" x14ac:dyDescent="0.25">
      <c r="B9" s="89" t="s">
        <v>41</v>
      </c>
      <c r="C9" s="90"/>
      <c r="D9" s="90"/>
      <c r="E9" s="90"/>
      <c r="F9" s="90"/>
      <c r="G9" s="90"/>
      <c r="H9" s="90"/>
      <c r="I9" s="90"/>
      <c r="J9" s="91"/>
      <c r="K9" s="17"/>
    </row>
    <row r="10" spans="1:11" ht="15.75" thickTop="1" thickBot="1" x14ac:dyDescent="0.25">
      <c r="B10" s="89" t="s">
        <v>43</v>
      </c>
      <c r="C10" s="90"/>
      <c r="D10" s="90"/>
      <c r="E10" s="90"/>
      <c r="F10" s="90"/>
      <c r="G10" s="90"/>
      <c r="H10" s="90"/>
      <c r="I10" s="90"/>
      <c r="J10" s="91"/>
      <c r="K10" s="18"/>
    </row>
    <row r="11" spans="1:11" ht="15" thickTop="1" x14ac:dyDescent="0.2">
      <c r="B11" s="19" t="s">
        <v>44</v>
      </c>
    </row>
  </sheetData>
  <mergeCells count="4">
    <mergeCell ref="B4:K6"/>
    <mergeCell ref="B10:J10"/>
    <mergeCell ref="B9:J9"/>
    <mergeCell ref="B8:J8"/>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Q1</vt:lpstr>
      <vt:lpstr>Q2</vt:lpstr>
      <vt:lpstr>Q3</vt:lpstr>
      <vt:lpstr>Q4</vt:lpstr>
      <vt:lpstr>Q5</vt:lpstr>
      <vt:lpstr>Q6</vt:lpstr>
      <vt:lpstr>BonusQ1</vt:lpstr>
      <vt:lpstr>BonusQ2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King</dc:creator>
  <cp:lastModifiedBy>Gordon Lee</cp:lastModifiedBy>
  <dcterms:created xsi:type="dcterms:W3CDTF">2018-03-25T14:57:34Z</dcterms:created>
  <dcterms:modified xsi:type="dcterms:W3CDTF">2018-04-04T15:25:27Z</dcterms:modified>
</cp:coreProperties>
</file>