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dev\workspace\AdventOfCode\AdventOfCode\files\"/>
    </mc:Choice>
  </mc:AlternateContent>
  <bookViews>
    <workbookView xWindow="0" yWindow="0" windowWidth="28800" windowHeight="11835"/>
  </bookViews>
  <sheets>
    <sheet name="Day4_input" sheetId="1" r:id="rId1"/>
    <sheet name="Day4P1_txt2col" sheetId="2" r:id="rId2"/>
    <sheet name="Day4P1_SortbyChron" sheetId="3" r:id="rId3"/>
    <sheet name="Day4P1_SortbyChronChart" sheetId="4" r:id="rId4"/>
    <sheet name="Day4P1_SortbyGuardChart" sheetId="6" r:id="rId5"/>
    <sheet name="Day4P2" sheetId="7" r:id="rId6"/>
    <sheet name="xl_DCF_History" sheetId="8" state="veryHidden" r:id="rId7"/>
    <sheet name="Classified as UnClassified" sheetId="9" state="hidden" r:id="rId8"/>
  </sheets>
  <externalReferences>
    <externalReference r:id="rId9"/>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L8" i="7" l="1"/>
  <c r="BV5" i="6"/>
  <c r="BV6" i="6"/>
  <c r="BV7" i="6"/>
  <c r="BV8" i="6"/>
  <c r="BV9" i="6"/>
  <c r="BV10" i="6"/>
  <c r="BV11" i="6"/>
  <c r="BV12" i="6"/>
  <c r="BV13" i="6"/>
  <c r="BV14" i="6"/>
  <c r="BV15" i="6"/>
  <c r="BV16" i="6"/>
  <c r="BV17" i="6"/>
  <c r="BV18" i="6"/>
  <c r="BV19" i="6"/>
  <c r="BV20" i="6"/>
  <c r="BV21" i="6"/>
  <c r="BV22" i="6"/>
  <c r="BV23" i="6"/>
  <c r="BV24" i="6"/>
  <c r="BV25" i="6"/>
  <c r="BV26" i="6"/>
  <c r="BV27" i="6"/>
  <c r="BV28" i="6"/>
  <c r="BV29" i="6"/>
  <c r="BV30" i="6"/>
  <c r="BV31" i="6"/>
  <c r="BV32" i="6"/>
  <c r="BV33" i="6"/>
  <c r="BV34" i="6"/>
  <c r="BV35" i="6"/>
  <c r="BV36" i="6"/>
  <c r="BV37" i="6"/>
  <c r="BV38" i="6"/>
  <c r="BV39" i="6"/>
  <c r="BV40" i="6"/>
  <c r="BV41" i="6"/>
  <c r="BV42" i="6"/>
  <c r="BV43" i="6"/>
  <c r="BV44" i="6"/>
  <c r="BV45" i="6"/>
  <c r="BV46" i="6"/>
  <c r="BV47" i="6"/>
  <c r="BV48" i="6"/>
  <c r="BV49" i="6"/>
  <c r="BV50" i="6"/>
  <c r="BV51" i="6"/>
  <c r="BV52" i="6"/>
  <c r="BV53" i="6"/>
  <c r="BV54" i="6"/>
  <c r="BV55" i="6"/>
  <c r="BV56" i="6"/>
  <c r="BV57" i="6"/>
  <c r="BV58" i="6"/>
  <c r="BV59" i="6"/>
  <c r="BV60" i="6"/>
  <c r="BV61" i="6"/>
  <c r="BV62" i="6"/>
  <c r="BV63" i="6"/>
  <c r="BV64" i="6"/>
  <c r="BV65" i="6"/>
  <c r="BV66" i="6"/>
  <c r="BV67" i="6"/>
  <c r="BV68" i="6"/>
  <c r="BV69" i="6"/>
  <c r="BV70" i="6"/>
  <c r="BV71" i="6"/>
  <c r="BV72" i="6"/>
  <c r="BV73" i="6"/>
  <c r="BV74" i="6"/>
  <c r="BV75" i="6"/>
  <c r="BV76" i="6"/>
  <c r="BV77" i="6"/>
  <c r="BV78" i="6"/>
  <c r="BV79" i="6"/>
  <c r="BV80" i="6"/>
  <c r="BV81" i="6"/>
  <c r="BV82" i="6"/>
  <c r="BV83" i="6"/>
  <c r="BV84" i="6"/>
  <c r="BV85" i="6"/>
  <c r="BV86" i="6"/>
  <c r="BV87" i="6"/>
  <c r="BV88" i="6"/>
  <c r="BV89" i="6"/>
  <c r="BV90" i="6"/>
  <c r="BV91" i="6"/>
  <c r="BV92" i="6"/>
  <c r="BV93" i="6"/>
  <c r="BV94" i="6"/>
  <c r="BV95" i="6"/>
  <c r="BV96" i="6"/>
  <c r="BV97" i="6"/>
  <c r="BV98" i="6"/>
  <c r="BV99" i="6"/>
  <c r="BV100" i="6"/>
  <c r="BV101" i="6"/>
  <c r="BV102" i="6"/>
  <c r="BV103" i="6"/>
  <c r="BV104" i="6"/>
  <c r="BV105" i="6"/>
  <c r="BV106" i="6"/>
  <c r="BV107" i="6"/>
  <c r="BV108" i="6"/>
  <c r="BV109" i="6"/>
  <c r="BV110" i="6"/>
  <c r="BV111" i="6"/>
  <c r="BV112" i="6"/>
  <c r="BV113" i="6"/>
  <c r="BV114" i="6"/>
  <c r="BV115" i="6"/>
  <c r="BV116" i="6"/>
  <c r="BV117" i="6"/>
  <c r="BV118" i="6"/>
  <c r="BV119" i="6"/>
  <c r="BV120" i="6"/>
  <c r="BV121" i="6"/>
  <c r="BV122" i="6"/>
  <c r="BV123" i="6"/>
  <c r="BV124" i="6"/>
  <c r="BV125" i="6"/>
  <c r="BV126" i="6"/>
  <c r="BV127" i="6"/>
  <c r="BV128" i="6"/>
  <c r="BV129" i="6"/>
  <c r="BV130" i="6"/>
  <c r="BV131" i="6"/>
  <c r="BV132" i="6"/>
  <c r="BV133" i="6"/>
  <c r="BV134" i="6"/>
  <c r="BV135" i="6"/>
  <c r="BV136" i="6"/>
  <c r="BV137" i="6"/>
  <c r="BV138" i="6"/>
  <c r="BV139" i="6"/>
  <c r="BV140" i="6"/>
  <c r="BV141" i="6"/>
  <c r="BV142" i="6"/>
  <c r="BV143" i="6"/>
  <c r="BV144" i="6"/>
  <c r="BV145" i="6"/>
  <c r="BV146" i="6"/>
  <c r="BV147" i="6"/>
  <c r="BV148" i="6"/>
  <c r="BV149" i="6"/>
  <c r="BV150" i="6"/>
  <c r="BV151" i="6"/>
  <c r="BV152" i="6"/>
  <c r="BV153" i="6"/>
  <c r="BV154" i="6"/>
  <c r="BV155" i="6"/>
  <c r="BV156" i="6"/>
  <c r="BV157" i="6"/>
  <c r="BV158" i="6"/>
  <c r="BV159" i="6"/>
  <c r="BV160" i="6"/>
  <c r="BV161" i="6"/>
  <c r="BV162" i="6"/>
  <c r="BV163" i="6"/>
  <c r="BV164" i="6"/>
  <c r="BV165" i="6"/>
  <c r="BV166" i="6"/>
  <c r="BV167" i="6"/>
  <c r="BV168" i="6"/>
  <c r="BV169" i="6"/>
  <c r="BV170" i="6"/>
  <c r="BV171" i="6"/>
  <c r="BV172" i="6"/>
  <c r="BV173" i="6"/>
  <c r="BV174" i="6"/>
  <c r="BV175" i="6"/>
  <c r="BV176" i="6"/>
  <c r="BV177" i="6"/>
  <c r="BV178" i="6"/>
  <c r="BV179" i="6"/>
  <c r="BV180" i="6"/>
  <c r="BV181" i="6"/>
  <c r="BV182" i="6"/>
  <c r="BV183" i="6"/>
  <c r="BV184" i="6"/>
  <c r="BV185" i="6"/>
  <c r="BV186" i="6"/>
  <c r="BV187" i="6"/>
  <c r="BV188" i="6"/>
  <c r="BV189" i="6"/>
  <c r="BV190" i="6"/>
  <c r="BV191" i="6"/>
  <c r="BV192" i="6"/>
  <c r="BV193" i="6"/>
  <c r="BV194" i="6"/>
  <c r="BV195" i="6"/>
  <c r="BV196" i="6"/>
  <c r="BV197" i="6"/>
  <c r="BV198" i="6"/>
  <c r="BV199" i="6"/>
  <c r="BV200" i="6"/>
  <c r="BV201" i="6"/>
  <c r="BV202" i="6"/>
  <c r="BV203" i="6"/>
  <c r="BV204" i="6"/>
  <c r="BV205" i="6"/>
  <c r="BV206" i="6"/>
  <c r="BV207" i="6"/>
  <c r="BV208" i="6"/>
  <c r="BV209" i="6"/>
  <c r="BV210" i="6"/>
  <c r="BV211" i="6"/>
  <c r="BV212" i="6"/>
  <c r="BV213" i="6"/>
  <c r="BV214" i="6"/>
  <c r="BV215" i="6"/>
  <c r="BV216" i="6"/>
  <c r="BV217" i="6"/>
  <c r="BV218" i="6"/>
  <c r="BV219" i="6"/>
  <c r="BV220" i="6"/>
  <c r="BV221" i="6"/>
  <c r="BV222" i="6"/>
  <c r="BV223" i="6"/>
  <c r="BV224" i="6"/>
  <c r="BV225" i="6"/>
  <c r="BV226" i="6"/>
  <c r="BV227" i="6"/>
  <c r="BV228" i="6"/>
  <c r="BV229" i="6"/>
  <c r="BV230" i="6"/>
  <c r="BV231" i="6"/>
  <c r="BV232" i="6"/>
  <c r="BV233" i="6"/>
  <c r="BV234" i="6"/>
  <c r="BV235" i="6"/>
  <c r="BV236" i="6"/>
  <c r="BV237" i="6"/>
  <c r="BV238" i="6"/>
  <c r="BV239" i="6"/>
  <c r="BV240" i="6"/>
  <c r="BV241" i="6"/>
  <c r="BV242" i="6"/>
  <c r="BV243" i="6"/>
  <c r="BV244" i="6"/>
  <c r="BV245" i="6"/>
  <c r="BV246" i="6"/>
  <c r="BV247" i="6"/>
  <c r="BV248" i="6"/>
  <c r="BV249" i="6"/>
  <c r="BV250" i="6"/>
  <c r="BV251" i="6"/>
  <c r="BV252" i="6"/>
  <c r="BV253" i="6"/>
  <c r="BV254" i="6"/>
  <c r="BV255" i="6"/>
  <c r="BV256" i="6"/>
  <c r="BV257" i="6"/>
  <c r="BV258" i="6"/>
  <c r="BV259" i="6"/>
  <c r="BV260" i="6"/>
  <c r="BV261" i="6"/>
  <c r="BV262" i="6"/>
  <c r="BV263" i="6"/>
  <c r="BV264" i="6"/>
  <c r="BV265" i="6"/>
  <c r="BV266" i="6"/>
  <c r="BV267" i="6"/>
  <c r="BV268" i="6"/>
  <c r="BV269" i="6"/>
  <c r="BV270" i="6"/>
  <c r="BV271" i="6"/>
  <c r="BV272" i="6"/>
  <c r="BV273" i="6"/>
  <c r="BV274" i="6"/>
  <c r="BV275" i="6"/>
  <c r="BV276" i="6"/>
  <c r="BV277" i="6"/>
  <c r="BV278" i="6"/>
  <c r="BV279" i="6"/>
  <c r="BV280" i="6"/>
  <c r="BV281" i="6"/>
  <c r="BV282" i="6"/>
  <c r="BV283" i="6"/>
  <c r="BV284" i="6"/>
  <c r="BV285" i="6"/>
  <c r="BV286" i="6"/>
  <c r="BV287" i="6"/>
  <c r="BV288" i="6"/>
  <c r="BV289" i="6"/>
  <c r="BV290" i="6"/>
  <c r="BV4" i="6"/>
  <c r="J26" i="7"/>
  <c r="AP26" i="7"/>
  <c r="O26" i="7"/>
  <c r="AU26" i="7"/>
  <c r="T26" i="7"/>
  <c r="AZ26" i="7"/>
  <c r="Y26" i="7"/>
  <c r="BE26" i="7"/>
  <c r="X25" i="7"/>
  <c r="BD25" i="7"/>
  <c r="J25" i="7"/>
  <c r="S25" i="7"/>
  <c r="AY25" i="7"/>
  <c r="AK25" i="7"/>
  <c r="AD25" i="7"/>
  <c r="I24" i="7"/>
  <c r="AO24" i="7"/>
  <c r="N24" i="7"/>
  <c r="AT24" i="7"/>
  <c r="S24" i="7"/>
  <c r="AY24" i="7"/>
  <c r="X24" i="7"/>
  <c r="BD24" i="7"/>
  <c r="X23" i="7"/>
  <c r="BD23" i="7"/>
  <c r="BJ23" i="7"/>
  <c r="I23" i="7"/>
  <c r="AO23" i="7"/>
  <c r="R23" i="7"/>
  <c r="W23" i="7"/>
  <c r="H22" i="7"/>
  <c r="AN22" i="7"/>
  <c r="M22" i="7"/>
  <c r="AS22" i="7"/>
  <c r="R22" i="7"/>
  <c r="AX22" i="7"/>
  <c r="W22" i="7"/>
  <c r="BC22" i="7"/>
  <c r="Z21" i="7"/>
  <c r="BF21" i="7"/>
  <c r="AE21" i="7"/>
  <c r="D21" i="7"/>
  <c r="AJ21" i="7"/>
  <c r="I21" i="7"/>
  <c r="AO21" i="7"/>
  <c r="H20" i="7"/>
  <c r="AN20" i="7"/>
  <c r="M20" i="7"/>
  <c r="AS20" i="7"/>
  <c r="R20" i="7"/>
  <c r="AX20" i="7"/>
  <c r="W20" i="7"/>
  <c r="BC20" i="7"/>
  <c r="X19" i="7"/>
  <c r="BD19" i="7"/>
  <c r="BB19" i="7"/>
  <c r="BC19" i="7"/>
  <c r="AG19" i="7"/>
  <c r="F19" i="7"/>
  <c r="S19" i="7"/>
  <c r="H18" i="7"/>
  <c r="AN18" i="7"/>
  <c r="Y18" i="7"/>
  <c r="BB18" i="7"/>
  <c r="AD26" i="7"/>
  <c r="K26" i="7"/>
  <c r="BC26" i="7"/>
  <c r="AN26" i="7"/>
  <c r="U26" i="7"/>
  <c r="C26" i="7"/>
  <c r="AR25" i="7"/>
  <c r="BI25" i="7"/>
  <c r="AA25" i="7"/>
  <c r="U25" i="7"/>
  <c r="Z25" i="7"/>
  <c r="Q24" i="7"/>
  <c r="BI24" i="7"/>
  <c r="AP24" i="7"/>
  <c r="AA24" i="7"/>
  <c r="L24" i="7"/>
  <c r="AZ24" i="7"/>
  <c r="AF23" i="7"/>
  <c r="AL23" i="7"/>
  <c r="E23" i="7"/>
  <c r="AW23" i="7"/>
  <c r="BF23" i="7"/>
  <c r="D22" i="7"/>
  <c r="AV22" i="7"/>
  <c r="AG22" i="7"/>
  <c r="N22" i="7"/>
  <c r="BF22" i="7"/>
  <c r="AQ22" i="7"/>
  <c r="V21" i="7"/>
  <c r="G21" i="7"/>
  <c r="AY21" i="7"/>
  <c r="AF21" i="7"/>
  <c r="Q21" i="7"/>
  <c r="BI21" i="7"/>
  <c r="AJ20" i="7"/>
  <c r="U20" i="7"/>
  <c r="F20" i="7"/>
  <c r="AT20" i="7"/>
  <c r="AE20" i="7"/>
  <c r="L19" i="7"/>
  <c r="AZ19" i="7"/>
  <c r="K19" i="7"/>
  <c r="U19" i="7"/>
  <c r="BI19" i="7"/>
  <c r="AI19" i="7"/>
  <c r="AB18" i="7"/>
  <c r="Q18" i="7"/>
  <c r="K18" i="7"/>
  <c r="AQ18" i="7"/>
  <c r="AC18" i="7"/>
  <c r="V18" i="7"/>
  <c r="C18" i="7"/>
  <c r="AG17" i="7"/>
  <c r="F17" i="7"/>
  <c r="AL17" i="7"/>
  <c r="K17" i="7"/>
  <c r="AQ17" i="7"/>
  <c r="P17" i="7"/>
  <c r="AV17" i="7"/>
  <c r="Q16" i="7"/>
  <c r="AW16" i="7"/>
  <c r="V16" i="7"/>
  <c r="Z26" i="7"/>
  <c r="BF26" i="7"/>
  <c r="AE26" i="7"/>
  <c r="D26" i="7"/>
  <c r="AJ26" i="7"/>
  <c r="I26" i="7"/>
  <c r="AO26" i="7"/>
  <c r="H25" i="7"/>
  <c r="AN25" i="7"/>
  <c r="AC25" i="7"/>
  <c r="BB25" i="7"/>
  <c r="AI25" i="7"/>
  <c r="M25" i="7"/>
  <c r="F25" i="7"/>
  <c r="BF25" i="7"/>
  <c r="Y24" i="7"/>
  <c r="BE24" i="7"/>
  <c r="AD24" i="7"/>
  <c r="BJ24" i="7"/>
  <c r="AI24" i="7"/>
  <c r="H24" i="7"/>
  <c r="AN24" i="7"/>
  <c r="H23" i="7"/>
  <c r="AN23" i="7"/>
  <c r="AD23" i="7"/>
  <c r="AI23" i="7"/>
  <c r="Y23" i="7"/>
  <c r="BE23" i="7"/>
  <c r="BB23" i="7"/>
  <c r="BC23" i="7"/>
  <c r="X22" i="7"/>
  <c r="BD22" i="7"/>
  <c r="AC22" i="7"/>
  <c r="BI22" i="7"/>
  <c r="AH22" i="7"/>
  <c r="G22" i="7"/>
  <c r="AM22" i="7"/>
  <c r="J21" i="7"/>
  <c r="AP21" i="7"/>
  <c r="O21" i="7"/>
  <c r="AU21" i="7"/>
  <c r="T21" i="7"/>
  <c r="AZ21" i="7"/>
  <c r="Y21" i="7"/>
  <c r="BE21" i="7"/>
  <c r="X20" i="7"/>
  <c r="BD20" i="7"/>
  <c r="AC20" i="7"/>
  <c r="BI20" i="7"/>
  <c r="AH20" i="7"/>
  <c r="G20" i="7"/>
  <c r="AM20" i="7"/>
  <c r="H19" i="7"/>
  <c r="AN19" i="7"/>
  <c r="V19" i="7"/>
  <c r="W19" i="7"/>
  <c r="Q19" i="7"/>
  <c r="AW19" i="7"/>
  <c r="AP19" i="7"/>
  <c r="AY19" i="7"/>
  <c r="X18" i="7"/>
  <c r="BD18" i="7"/>
  <c r="J18" i="7"/>
  <c r="F26" i="7"/>
  <c r="AX26" i="7"/>
  <c r="AI26" i="7"/>
  <c r="P26" i="7"/>
  <c r="BH26" i="7"/>
  <c r="AS26" i="7"/>
  <c r="T25" i="7"/>
  <c r="I25" i="7"/>
  <c r="G25" i="7"/>
  <c r="AU25" i="7"/>
  <c r="AW25" i="7"/>
  <c r="BJ25" i="7"/>
  <c r="AK24" i="7"/>
  <c r="V24" i="7"/>
  <c r="G24" i="7"/>
  <c r="AU24" i="7"/>
  <c r="AF24" i="7"/>
  <c r="L23" i="7"/>
  <c r="AZ23" i="7"/>
  <c r="O23" i="7"/>
  <c r="AC23" i="7"/>
  <c r="N23" i="7"/>
  <c r="AM23" i="7"/>
  <c r="AB22" i="7"/>
  <c r="I22" i="7"/>
  <c r="BA22" i="7"/>
  <c r="AL22" i="7"/>
  <c r="S22" i="7"/>
  <c r="C22" i="7"/>
  <c r="AT21" i="7"/>
  <c r="AA21" i="7"/>
  <c r="L21" i="7"/>
  <c r="BD21" i="7"/>
  <c r="AK21" i="7"/>
  <c r="P20" i="7"/>
  <c r="BH20" i="7"/>
  <c r="AO20" i="7"/>
  <c r="Z20" i="7"/>
  <c r="K20" i="7"/>
  <c r="AY20" i="7"/>
  <c r="AF19" i="7"/>
  <c r="AD19" i="7"/>
  <c r="AU19" i="7"/>
  <c r="AO19" i="7"/>
  <c r="AX19" i="7"/>
  <c r="D18" i="7"/>
  <c r="AV18" i="7"/>
  <c r="R18" i="7"/>
  <c r="AA18" i="7"/>
  <c r="BG18" i="7"/>
  <c r="BA18" i="7"/>
  <c r="AT18" i="7"/>
  <c r="Q17" i="7"/>
  <c r="AW17" i="7"/>
  <c r="V17" i="7"/>
  <c r="BB17" i="7"/>
  <c r="AA17" i="7"/>
  <c r="BG17" i="7"/>
  <c r="AF17" i="7"/>
  <c r="C17" i="7"/>
  <c r="AG16" i="7"/>
  <c r="F16" i="7"/>
  <c r="AL16" i="7"/>
  <c r="K16" i="7"/>
  <c r="BB16" i="7"/>
  <c r="AH26" i="7"/>
  <c r="S26" i="7"/>
  <c r="BG26" i="7"/>
  <c r="AR26" i="7"/>
  <c r="AC26" i="7"/>
  <c r="D25" i="7"/>
  <c r="AV25" i="7"/>
  <c r="V25" i="7"/>
  <c r="AE25" i="7"/>
  <c r="Y25" i="7"/>
  <c r="AL25" i="7"/>
  <c r="U24" i="7"/>
  <c r="F24" i="7"/>
  <c r="AX24" i="7"/>
  <c r="AE24" i="7"/>
  <c r="P24" i="7"/>
  <c r="BH24" i="7"/>
  <c r="AJ23" i="7"/>
  <c r="AP23" i="7"/>
  <c r="M23" i="7"/>
  <c r="BA23" i="7"/>
  <c r="K23" i="7"/>
  <c r="L22" i="7"/>
  <c r="AZ22" i="7"/>
  <c r="AK22" i="7"/>
  <c r="V22" i="7"/>
  <c r="BJ22" i="7"/>
  <c r="AU22" i="7"/>
  <c r="AD21" i="7"/>
  <c r="K21" i="7"/>
  <c r="BC21" i="7"/>
  <c r="AN21" i="7"/>
  <c r="U21" i="7"/>
  <c r="C21" i="7"/>
  <c r="AR20" i="7"/>
  <c r="Y20" i="7"/>
  <c r="J20" i="7"/>
  <c r="BB20" i="7"/>
  <c r="AI20" i="7"/>
  <c r="P19" i="7"/>
  <c r="BH19" i="7"/>
  <c r="O19" i="7"/>
  <c r="Y19" i="7"/>
  <c r="R19" i="7"/>
  <c r="AQ19" i="7"/>
  <c r="AF18" i="7"/>
  <c r="AK18" i="7"/>
  <c r="O18" i="7"/>
  <c r="AU18" i="7"/>
  <c r="AG18" i="7"/>
  <c r="Z18" i="7"/>
  <c r="E17" i="7"/>
  <c r="AK17" i="7"/>
  <c r="J17" i="7"/>
  <c r="AP17" i="7"/>
  <c r="O17" i="7"/>
  <c r="AU17" i="7"/>
  <c r="T17" i="7"/>
  <c r="AZ17" i="7"/>
  <c r="U16" i="7"/>
  <c r="BA16" i="7"/>
  <c r="Z16" i="7"/>
  <c r="BF16" i="7"/>
  <c r="AE16" i="7"/>
  <c r="D16" i="7"/>
  <c r="AJ16" i="7"/>
  <c r="D15" i="7"/>
  <c r="AJ15" i="7"/>
  <c r="N15" i="7"/>
  <c r="AL26" i="7"/>
  <c r="W26" i="7"/>
  <c r="H26" i="7"/>
  <c r="AV26" i="7"/>
  <c r="AG26" i="7"/>
  <c r="L25" i="7"/>
  <c r="AZ25" i="7"/>
  <c r="AH25" i="7"/>
  <c r="AM25" i="7"/>
  <c r="AG25" i="7"/>
  <c r="AP25" i="7"/>
  <c r="AC24" i="7"/>
  <c r="J24" i="7"/>
  <c r="BB24" i="7"/>
  <c r="AM24" i="7"/>
  <c r="T24" i="7"/>
  <c r="C24" i="7"/>
  <c r="AR23" i="7"/>
  <c r="AX23" i="7"/>
  <c r="Q23" i="7"/>
  <c r="BI23" i="7"/>
  <c r="S23" i="7"/>
  <c r="P22" i="7"/>
  <c r="BH22" i="7"/>
  <c r="AO22" i="7"/>
  <c r="Z22" i="7"/>
  <c r="K22" i="7"/>
  <c r="AY22" i="7"/>
  <c r="AH21" i="7"/>
  <c r="S21" i="7"/>
  <c r="BG21" i="7"/>
  <c r="AR21" i="7"/>
  <c r="AC21" i="7"/>
  <c r="D20" i="7"/>
  <c r="AV20" i="7"/>
  <c r="AG20" i="7"/>
  <c r="N20" i="7"/>
  <c r="BF20" i="7"/>
  <c r="AQ20" i="7"/>
  <c r="T19" i="7"/>
  <c r="J19" i="7"/>
  <c r="AE19" i="7"/>
  <c r="AC19" i="7"/>
  <c r="Z19" i="7"/>
  <c r="BG19" i="7"/>
  <c r="AJ18" i="7"/>
  <c r="AS18" i="7"/>
  <c r="S18" i="7"/>
  <c r="AY18" i="7"/>
  <c r="AO18" i="7"/>
  <c r="AH18" i="7"/>
  <c r="I17" i="7"/>
  <c r="AO17" i="7"/>
  <c r="N17" i="7"/>
  <c r="AT17" i="7"/>
  <c r="S17" i="7"/>
  <c r="AY17" i="7"/>
  <c r="N26" i="7"/>
  <c r="BB26" i="7"/>
  <c r="AM26" i="7"/>
  <c r="X26" i="7"/>
  <c r="E26" i="7"/>
  <c r="AW26" i="7"/>
  <c r="AB25" i="7"/>
  <c r="Q25" i="7"/>
  <c r="K25" i="7"/>
  <c r="BC25" i="7"/>
  <c r="BE25" i="7"/>
  <c r="C25" i="7"/>
  <c r="AS24" i="7"/>
  <c r="Z24" i="7"/>
  <c r="K24" i="7"/>
  <c r="BC24" i="7"/>
  <c r="AJ24" i="7"/>
  <c r="P23" i="7"/>
  <c r="BH23" i="7"/>
  <c r="AA23" i="7"/>
  <c r="AG23" i="7"/>
  <c r="Z23" i="7"/>
  <c r="AU23" i="7"/>
  <c r="AF22" i="7"/>
  <c r="Q22" i="7"/>
  <c r="BE22" i="7"/>
  <c r="AP22" i="7"/>
  <c r="AA22" i="7"/>
  <c r="F21" i="7"/>
  <c r="AX21" i="7"/>
  <c r="AI21" i="7"/>
  <c r="P21" i="7"/>
  <c r="BH21" i="7"/>
  <c r="AS21" i="7"/>
  <c r="T20" i="7"/>
  <c r="E20" i="7"/>
  <c r="AW20" i="7"/>
  <c r="AD20" i="7"/>
  <c r="O20" i="7"/>
  <c r="BG20" i="7"/>
  <c r="AJ19" i="7"/>
  <c r="AL19" i="7"/>
  <c r="E19" i="7"/>
  <c r="AS19" i="7"/>
  <c r="BF19" i="7"/>
  <c r="L18" i="7"/>
  <c r="AZ18" i="7"/>
  <c r="AD18" i="7"/>
  <c r="AE18" i="7"/>
  <c r="E18" i="7"/>
  <c r="BI18" i="7"/>
  <c r="AX18" i="7"/>
  <c r="U17" i="7"/>
  <c r="BA17" i="7"/>
  <c r="Z17" i="7"/>
  <c r="BF17" i="7"/>
  <c r="AE17" i="7"/>
  <c r="D17" i="7"/>
  <c r="AJ17" i="7"/>
  <c r="E16" i="7"/>
  <c r="AK16" i="7"/>
  <c r="J16" i="7"/>
  <c r="AP16" i="7"/>
  <c r="O16" i="7"/>
  <c r="AU16" i="7"/>
  <c r="T16" i="7"/>
  <c r="AZ16" i="7"/>
  <c r="T15" i="7"/>
  <c r="AZ15" i="7"/>
  <c r="R26" i="7"/>
  <c r="BJ26" i="7"/>
  <c r="AQ26" i="7"/>
  <c r="AB26" i="7"/>
  <c r="M26" i="7"/>
  <c r="BA26" i="7"/>
  <c r="AF25" i="7"/>
  <c r="AO25" i="7"/>
  <c r="O25" i="7"/>
  <c r="BG25" i="7"/>
  <c r="N25" i="7"/>
  <c r="E24" i="7"/>
  <c r="AW24" i="7"/>
  <c r="AH24" i="7"/>
  <c r="O24" i="7"/>
  <c r="BG24" i="7"/>
  <c r="AR24" i="7"/>
  <c r="T23" i="7"/>
  <c r="J23" i="7"/>
  <c r="AQ23" i="7"/>
  <c r="AK23" i="7"/>
  <c r="AH23" i="7"/>
  <c r="BG23" i="7"/>
  <c r="AJ22" i="7"/>
  <c r="U22" i="7"/>
  <c r="F22" i="7"/>
  <c r="AT22" i="7"/>
  <c r="AE22" i="7"/>
  <c r="N21" i="7"/>
  <c r="BB21" i="7"/>
  <c r="AM21" i="7"/>
  <c r="X21" i="7"/>
  <c r="E21" i="7"/>
  <c r="AW21" i="7"/>
  <c r="AB20" i="7"/>
  <c r="I20" i="7"/>
  <c r="BA20" i="7"/>
  <c r="AL20" i="7"/>
  <c r="S20" i="7"/>
  <c r="C20" i="7"/>
  <c r="AR19" i="7"/>
  <c r="AT19" i="7"/>
  <c r="I19" i="7"/>
  <c r="BA19" i="7"/>
  <c r="G19" i="7"/>
  <c r="P18" i="7"/>
  <c r="BH18" i="7"/>
  <c r="AP18" i="7"/>
  <c r="AI18" i="7"/>
  <c r="M18" i="7"/>
  <c r="F18" i="7"/>
  <c r="BF18" i="7"/>
  <c r="Y17" i="7"/>
  <c r="BE17" i="7"/>
  <c r="AD17" i="7"/>
  <c r="BJ17" i="7"/>
  <c r="AI17" i="7"/>
  <c r="H17" i="7"/>
  <c r="AN17" i="7"/>
  <c r="I16" i="7"/>
  <c r="AO16" i="7"/>
  <c r="N16" i="7"/>
  <c r="AT16" i="7"/>
  <c r="S16" i="7"/>
  <c r="BD26" i="7"/>
  <c r="AT25" i="7"/>
  <c r="AG24" i="7"/>
  <c r="AB24" i="7"/>
  <c r="X17" i="7"/>
  <c r="Y16" i="7"/>
  <c r="AD16" i="7"/>
  <c r="AA26" i="7"/>
  <c r="AS25" i="7"/>
  <c r="AV23" i="7"/>
  <c r="AE23" i="7"/>
  <c r="AD22" i="7"/>
  <c r="W21" i="7"/>
  <c r="L20" i="7"/>
  <c r="BJ20" i="7"/>
  <c r="AM19" i="7"/>
  <c r="AR18" i="7"/>
  <c r="AW18" i="7"/>
  <c r="R17" i="7"/>
  <c r="AB17" i="7"/>
  <c r="AH16" i="7"/>
  <c r="AY16" i="7"/>
  <c r="AF16" i="7"/>
  <c r="L15" i="7"/>
  <c r="BD15" i="7"/>
  <c r="AX15" i="7"/>
  <c r="AU15" i="7"/>
  <c r="AC15" i="7"/>
  <c r="BI15" i="7"/>
  <c r="S15" i="7"/>
  <c r="L14" i="7"/>
  <c r="AR14" i="7"/>
  <c r="AD14" i="7"/>
  <c r="AM14" i="7"/>
  <c r="Y14" i="7"/>
  <c r="BE14" i="7"/>
  <c r="BB14" i="7"/>
  <c r="BC14" i="7"/>
  <c r="AB13" i="7"/>
  <c r="BH13" i="7"/>
  <c r="AQ13" i="7"/>
  <c r="AC13" i="7"/>
  <c r="BI13" i="7"/>
  <c r="AL13" i="7"/>
  <c r="AE13" i="7"/>
  <c r="M12" i="7"/>
  <c r="AY26" i="7"/>
  <c r="AJ25" i="7"/>
  <c r="R25" i="7"/>
  <c r="W24" i="7"/>
  <c r="V23" i="7"/>
  <c r="C23" i="7"/>
  <c r="BB22" i="7"/>
  <c r="AQ21" i="7"/>
  <c r="AF20" i="7"/>
  <c r="AA20" i="7"/>
  <c r="M19" i="7"/>
  <c r="I18" i="7"/>
  <c r="N18" i="7"/>
  <c r="AH17" i="7"/>
  <c r="AR17" i="7"/>
  <c r="AX16" i="7"/>
  <c r="BC16" i="7"/>
  <c r="AN16" i="7"/>
  <c r="P15" i="7"/>
  <c r="BH15" i="7"/>
  <c r="BF15" i="7"/>
  <c r="BC15" i="7"/>
  <c r="AG15" i="7"/>
  <c r="F15" i="7"/>
  <c r="AA15" i="7"/>
  <c r="P14" i="7"/>
  <c r="AV14" i="7"/>
  <c r="AL14" i="7"/>
  <c r="AY14" i="7"/>
  <c r="AC14" i="7"/>
  <c r="BI14" i="7"/>
  <c r="BJ14" i="7"/>
  <c r="C14" i="7"/>
  <c r="AF13" i="7"/>
  <c r="V13" i="7"/>
  <c r="BC13" i="7"/>
  <c r="AG13" i="7"/>
  <c r="F13" i="7"/>
  <c r="AT13" i="7"/>
  <c r="AM13" i="7"/>
  <c r="Q12" i="7"/>
  <c r="AW12" i="7"/>
  <c r="V12" i="7"/>
  <c r="BB12" i="7"/>
  <c r="AA12" i="7"/>
  <c r="BG12" i="7"/>
  <c r="AF12" i="7"/>
  <c r="C12" i="7"/>
  <c r="AF11" i="7"/>
  <c r="J11" i="7"/>
  <c r="S11" i="7"/>
  <c r="M11" i="7"/>
  <c r="AS11" i="7"/>
  <c r="AD11" i="7"/>
  <c r="AE11" i="7"/>
  <c r="P10" i="7"/>
  <c r="AV10" i="7"/>
  <c r="AI10" i="7"/>
  <c r="U10" i="7"/>
  <c r="BA10" i="7"/>
  <c r="Z10" i="7"/>
  <c r="BF10" i="7"/>
  <c r="C10" i="7"/>
  <c r="AT26" i="7"/>
  <c r="AK26" i="7"/>
  <c r="AQ25" i="7"/>
  <c r="R24" i="7"/>
  <c r="D23" i="7"/>
  <c r="F23" i="7"/>
  <c r="AW22" i="7"/>
  <c r="AL21" i="7"/>
  <c r="AG21" i="7"/>
  <c r="V20" i="7"/>
  <c r="N19" i="7"/>
  <c r="C19" i="7"/>
  <c r="BC18" i="7"/>
  <c r="AS17" i="7"/>
  <c r="BC17" i="7"/>
  <c r="BI16" i="7"/>
  <c r="AM16" i="7"/>
  <c r="X16" i="7"/>
  <c r="C16" i="7"/>
  <c r="AR15" i="7"/>
  <c r="AL15" i="7"/>
  <c r="AI15" i="7"/>
  <c r="U15" i="7"/>
  <c r="BA15" i="7"/>
  <c r="BJ15" i="7"/>
  <c r="D14" i="7"/>
  <c r="AJ14" i="7"/>
  <c r="N14" i="7"/>
  <c r="W14" i="7"/>
  <c r="Q14" i="7"/>
  <c r="AW14" i="7"/>
  <c r="AP14" i="7"/>
  <c r="AQ14" i="7"/>
  <c r="T13" i="7"/>
  <c r="AZ13" i="7"/>
  <c r="W13" i="7"/>
  <c r="U13" i="7"/>
  <c r="BA13" i="7"/>
  <c r="AD13" i="7"/>
  <c r="S13" i="7"/>
  <c r="E12" i="7"/>
  <c r="AK12" i="7"/>
  <c r="J12" i="7"/>
  <c r="AP12" i="7"/>
  <c r="O12" i="7"/>
  <c r="AU12" i="7"/>
  <c r="T12" i="7"/>
  <c r="AZ12" i="7"/>
  <c r="T11" i="7"/>
  <c r="AZ11" i="7"/>
  <c r="AX11" i="7"/>
  <c r="BG11" i="7"/>
  <c r="AG11" i="7"/>
  <c r="F11" i="7"/>
  <c r="G11" i="7"/>
  <c r="D10" i="7"/>
  <c r="AJ10" i="7"/>
  <c r="S10" i="7"/>
  <c r="I10" i="7"/>
  <c r="AO10" i="7"/>
  <c r="N10" i="7"/>
  <c r="AT10" i="7"/>
  <c r="AM10" i="7"/>
  <c r="T9" i="7"/>
  <c r="AL24" i="7"/>
  <c r="BJ21" i="7"/>
  <c r="T18" i="7"/>
  <c r="R16" i="7"/>
  <c r="AV15" i="7"/>
  <c r="BE15" i="7"/>
  <c r="V14" i="7"/>
  <c r="AX14" i="7"/>
  <c r="AI13" i="7"/>
  <c r="AA13" i="7"/>
  <c r="BI12" i="7"/>
  <c r="G12" i="7"/>
  <c r="L12" i="7"/>
  <c r="L11" i="7"/>
  <c r="AH11" i="7"/>
  <c r="Y11" i="7"/>
  <c r="BB11" i="7"/>
  <c r="AB10" i="7"/>
  <c r="BC10" i="7"/>
  <c r="F10" i="7"/>
  <c r="O10" i="7"/>
  <c r="AJ9" i="7"/>
  <c r="AD9" i="7"/>
  <c r="BC9" i="7"/>
  <c r="AG9" i="7"/>
  <c r="F9" i="7"/>
  <c r="BB9" i="7"/>
  <c r="AU9" i="7"/>
  <c r="T8" i="7"/>
  <c r="AZ8" i="7"/>
  <c r="AX8" i="7"/>
  <c r="BC8" i="7"/>
  <c r="AG8" i="7"/>
  <c r="F8" i="7"/>
  <c r="G8" i="7"/>
  <c r="BU3" i="6"/>
  <c r="AG7" i="7"/>
  <c r="F7" i="7"/>
  <c r="AL7" i="7"/>
  <c r="K7" i="7"/>
  <c r="AQ7" i="7"/>
  <c r="P7" i="7"/>
  <c r="AV7" i="7"/>
  <c r="Q6" i="7"/>
  <c r="AW6" i="7"/>
  <c r="V6" i="7"/>
  <c r="BB6" i="7"/>
  <c r="AA6" i="7"/>
  <c r="BG6" i="7"/>
  <c r="AF6" i="7"/>
  <c r="C6" i="7"/>
  <c r="AF5" i="7"/>
  <c r="E5" i="7"/>
  <c r="R5" i="7"/>
  <c r="K5" i="7"/>
  <c r="AQ5" i="7"/>
  <c r="AC5" i="7"/>
  <c r="AH5" i="7"/>
  <c r="P4" i="7"/>
  <c r="AV4" i="7"/>
  <c r="AM4" i="7"/>
  <c r="U4" i="7"/>
  <c r="BA4" i="7"/>
  <c r="Z4" i="7"/>
  <c r="BF4" i="7"/>
  <c r="C4" i="7"/>
  <c r="AQ291" i="6"/>
  <c r="P291" i="6"/>
  <c r="AV291" i="6"/>
  <c r="U291" i="6"/>
  <c r="BA291" i="6"/>
  <c r="Z291" i="6"/>
  <c r="BF291" i="6"/>
  <c r="BJ18" i="7"/>
  <c r="Y12" i="7"/>
  <c r="AN12" i="7"/>
  <c r="AU11" i="7"/>
  <c r="AH10" i="7"/>
  <c r="M9" i="7"/>
  <c r="O9" i="7"/>
  <c r="AL8" i="7"/>
  <c r="AH8" i="7"/>
  <c r="AS7" i="7"/>
  <c r="W7" i="7"/>
  <c r="AC6" i="7"/>
  <c r="G6" i="7"/>
  <c r="BD17" i="7"/>
  <c r="BE16" i="7"/>
  <c r="BJ16" i="7"/>
  <c r="P25" i="7"/>
  <c r="BF24" i="7"/>
  <c r="U23" i="7"/>
  <c r="E22" i="7"/>
  <c r="BG22" i="7"/>
  <c r="AV21" i="7"/>
  <c r="AK20" i="7"/>
  <c r="AB19" i="7"/>
  <c r="AH19" i="7"/>
  <c r="W18" i="7"/>
  <c r="M17" i="7"/>
  <c r="W17" i="7"/>
  <c r="AC16" i="7"/>
  <c r="AA16" i="7"/>
  <c r="L16" i="7"/>
  <c r="BD16" i="7"/>
  <c r="AF15" i="7"/>
  <c r="Z15" i="7"/>
  <c r="W15" i="7"/>
  <c r="M15" i="7"/>
  <c r="AS15" i="7"/>
  <c r="AP15" i="7"/>
  <c r="BG15" i="7"/>
  <c r="AB14" i="7"/>
  <c r="BH14" i="7"/>
  <c r="K14" i="7"/>
  <c r="I14" i="7"/>
  <c r="AO14" i="7"/>
  <c r="Z14" i="7"/>
  <c r="AA14" i="7"/>
  <c r="L13" i="7"/>
  <c r="AR13" i="7"/>
  <c r="BJ13" i="7"/>
  <c r="M13" i="7"/>
  <c r="AS13" i="7"/>
  <c r="R13" i="7"/>
  <c r="G13" i="7"/>
  <c r="BG13" i="7"/>
  <c r="V26" i="7"/>
  <c r="Q26" i="7"/>
  <c r="W25" i="7"/>
  <c r="BA24" i="7"/>
  <c r="AV24" i="7"/>
  <c r="AS23" i="7"/>
  <c r="Y22" i="7"/>
  <c r="R21" i="7"/>
  <c r="M21" i="7"/>
  <c r="BE20" i="7"/>
  <c r="AV19" i="7"/>
  <c r="AA19" i="7"/>
  <c r="AM18" i="7"/>
  <c r="AC17" i="7"/>
  <c r="AM17" i="7"/>
  <c r="AS16" i="7"/>
  <c r="AI16" i="7"/>
  <c r="P16" i="7"/>
  <c r="BH16" i="7"/>
  <c r="AN15" i="7"/>
  <c r="AD15" i="7"/>
  <c r="AE15" i="7"/>
  <c r="Q15" i="7"/>
  <c r="AW15" i="7"/>
  <c r="BB15" i="7"/>
  <c r="C15" i="7"/>
  <c r="AF14" i="7"/>
  <c r="J14" i="7"/>
  <c r="O14" i="7"/>
  <c r="M14" i="7"/>
  <c r="AS14" i="7"/>
  <c r="AH14" i="7"/>
  <c r="AI14" i="7"/>
  <c r="P13" i="7"/>
  <c r="AV13" i="7"/>
  <c r="K13" i="7"/>
  <c r="Q13" i="7"/>
  <c r="AW13" i="7"/>
  <c r="Z13" i="7"/>
  <c r="O13" i="7"/>
  <c r="C13" i="7"/>
  <c r="AG12" i="7"/>
  <c r="F12" i="7"/>
  <c r="AL12" i="7"/>
  <c r="K12" i="7"/>
  <c r="AQ12" i="7"/>
  <c r="P12" i="7"/>
  <c r="AV12" i="7"/>
  <c r="P11" i="7"/>
  <c r="AV11" i="7"/>
  <c r="AP11" i="7"/>
  <c r="AY11" i="7"/>
  <c r="AC11" i="7"/>
  <c r="BI11" i="7"/>
  <c r="BJ11" i="7"/>
  <c r="C11" i="7"/>
  <c r="AF10" i="7"/>
  <c r="K10" i="7"/>
  <c r="E10" i="7"/>
  <c r="AK10" i="7"/>
  <c r="J10" i="7"/>
  <c r="AP10" i="7"/>
  <c r="AA10" i="7"/>
  <c r="P9" i="7"/>
  <c r="L26" i="7"/>
  <c r="BH25" i="7"/>
  <c r="AX25" i="7"/>
  <c r="AQ24" i="7"/>
  <c r="G23" i="7"/>
  <c r="T22" i="7"/>
  <c r="O22" i="7"/>
  <c r="H21" i="7"/>
  <c r="AZ20" i="7"/>
  <c r="AU20" i="7"/>
  <c r="AK19" i="7"/>
  <c r="BE18" i="7"/>
  <c r="AL18" i="7"/>
  <c r="AX17" i="7"/>
  <c r="BH17" i="7"/>
  <c r="G16" i="7"/>
  <c r="BG16" i="7"/>
  <c r="AR16" i="7"/>
  <c r="X15" i="7"/>
  <c r="J15" i="7"/>
  <c r="G15" i="7"/>
  <c r="E15" i="7"/>
  <c r="AK15" i="7"/>
  <c r="V15" i="7"/>
  <c r="AM15" i="7"/>
  <c r="T14" i="7"/>
  <c r="AZ14" i="7"/>
  <c r="AT14" i="7"/>
  <c r="BG14" i="7"/>
  <c r="AG14" i="7"/>
  <c r="F14" i="7"/>
  <c r="G14" i="7"/>
  <c r="D13" i="7"/>
  <c r="AJ13" i="7"/>
  <c r="AP13" i="7"/>
  <c r="E13" i="7"/>
  <c r="AK13" i="7"/>
  <c r="J13" i="7"/>
  <c r="AX13" i="7"/>
  <c r="AU13" i="7"/>
  <c r="U12" i="7"/>
  <c r="BA12" i="7"/>
  <c r="Z12" i="7"/>
  <c r="BF12" i="7"/>
  <c r="AE12" i="7"/>
  <c r="D12" i="7"/>
  <c r="AJ12" i="7"/>
  <c r="D11" i="7"/>
  <c r="AJ11" i="7"/>
  <c r="R11" i="7"/>
  <c r="AA11" i="7"/>
  <c r="Q11" i="7"/>
  <c r="AW11" i="7"/>
  <c r="AL11" i="7"/>
  <c r="AM11" i="7"/>
  <c r="T10" i="7"/>
  <c r="AZ10" i="7"/>
  <c r="AQ10" i="7"/>
  <c r="Y10" i="7"/>
  <c r="BE10" i="7"/>
  <c r="AD10" i="7"/>
  <c r="BJ10" i="7"/>
  <c r="D9" i="7"/>
  <c r="BI26" i="7"/>
  <c r="AT23" i="7"/>
  <c r="AP20" i="7"/>
  <c r="BI17" i="7"/>
  <c r="AB16" i="7"/>
  <c r="AQ15" i="7"/>
  <c r="H14" i="7"/>
  <c r="U14" i="7"/>
  <c r="X13" i="7"/>
  <c r="BE13" i="7"/>
  <c r="AC12" i="7"/>
  <c r="AH12" i="7"/>
  <c r="AM12" i="7"/>
  <c r="AR12" i="7"/>
  <c r="AR11" i="7"/>
  <c r="AQ11" i="7"/>
  <c r="BE11" i="7"/>
  <c r="BC11" i="7"/>
  <c r="BH10" i="7"/>
  <c r="AG10" i="7"/>
  <c r="AL10" i="7"/>
  <c r="L9" i="7"/>
  <c r="AZ9" i="7"/>
  <c r="K9" i="7"/>
  <c r="Q9" i="7"/>
  <c r="AW9" i="7"/>
  <c r="Z9" i="7"/>
  <c r="S9" i="7"/>
  <c r="D8" i="7"/>
  <c r="AJ8" i="7"/>
  <c r="N8" i="7"/>
  <c r="W8" i="7"/>
  <c r="Q8" i="7"/>
  <c r="AW8" i="7"/>
  <c r="AP8" i="7"/>
  <c r="AQ8" i="7"/>
  <c r="Q7" i="7"/>
  <c r="AW7" i="7"/>
  <c r="V7" i="7"/>
  <c r="BB7" i="7"/>
  <c r="AA7" i="7"/>
  <c r="BG7" i="7"/>
  <c r="AF7" i="7"/>
  <c r="C7" i="7"/>
  <c r="AG6" i="7"/>
  <c r="F6" i="7"/>
  <c r="AL6" i="7"/>
  <c r="K6" i="7"/>
  <c r="AQ6" i="7"/>
  <c r="P6" i="7"/>
  <c r="AV6" i="7"/>
  <c r="P5" i="7"/>
  <c r="AV5" i="7"/>
  <c r="AO5" i="7"/>
  <c r="AT5" i="7"/>
  <c r="AA5" i="7"/>
  <c r="BG5" i="7"/>
  <c r="BI5" i="7"/>
  <c r="C5" i="7"/>
  <c r="AF4" i="7"/>
  <c r="G4" i="7"/>
  <c r="E4" i="7"/>
  <c r="AK4" i="7"/>
  <c r="J4" i="7"/>
  <c r="AP4" i="7"/>
  <c r="AA4" i="7"/>
  <c r="AA291" i="6"/>
  <c r="BG291" i="6"/>
  <c r="AF291" i="6"/>
  <c r="BL291" i="6"/>
  <c r="AK291" i="6"/>
  <c r="BQ291" i="6"/>
  <c r="AP291" i="6"/>
  <c r="M291" i="6"/>
  <c r="R14" i="7"/>
  <c r="BJ12" i="7"/>
  <c r="AI11" i="7"/>
  <c r="AY10" i="7"/>
  <c r="AF9" i="7"/>
  <c r="BI9" i="7"/>
  <c r="P8" i="7"/>
  <c r="AC8" i="7"/>
  <c r="C8" i="7"/>
  <c r="AH7" i="7"/>
  <c r="L7" i="7"/>
  <c r="R6" i="7"/>
  <c r="BC6" i="7"/>
  <c r="AR6" i="7"/>
  <c r="J5" i="7"/>
  <c r="U5" i="7"/>
  <c r="BH4" i="7"/>
  <c r="F4" i="7"/>
  <c r="BC4" i="7"/>
  <c r="AB291" i="6"/>
  <c r="BM291" i="6"/>
  <c r="BA25" i="7"/>
  <c r="AR22" i="7"/>
  <c r="D19" i="7"/>
  <c r="G17" i="7"/>
  <c r="AV16" i="7"/>
  <c r="I15" i="7"/>
  <c r="X14" i="7"/>
  <c r="AK14" i="7"/>
  <c r="AN13" i="7"/>
  <c r="N13" i="7"/>
  <c r="AO12" i="7"/>
  <c r="AT12" i="7"/>
  <c r="AY12" i="7"/>
  <c r="BD12" i="7"/>
  <c r="BD11" i="7"/>
  <c r="E11" i="7"/>
  <c r="N11" i="7"/>
  <c r="H10" i="7"/>
  <c r="W10" i="7"/>
  <c r="AS10" i="7"/>
  <c r="AX10" i="7"/>
  <c r="X9" i="7"/>
  <c r="BD9" i="7"/>
  <c r="W9" i="7"/>
  <c r="U9" i="7"/>
  <c r="BA9" i="7"/>
  <c r="AH9" i="7"/>
  <c r="AA9" i="7"/>
  <c r="H8" i="7"/>
  <c r="AN8" i="7"/>
  <c r="V8" i="7"/>
  <c r="AE8" i="7"/>
  <c r="U8" i="7"/>
  <c r="BA8" i="7"/>
  <c r="AT8" i="7"/>
  <c r="AY8" i="7"/>
  <c r="U7" i="7"/>
  <c r="BA7" i="7"/>
  <c r="Z7" i="7"/>
  <c r="BF7" i="7"/>
  <c r="AE7" i="7"/>
  <c r="D7" i="7"/>
  <c r="AJ7" i="7"/>
  <c r="E6" i="7"/>
  <c r="AK6" i="7"/>
  <c r="J6" i="7"/>
  <c r="AP6" i="7"/>
  <c r="O6" i="7"/>
  <c r="AU6" i="7"/>
  <c r="T6" i="7"/>
  <c r="AZ6" i="7"/>
  <c r="T5" i="7"/>
  <c r="AZ5" i="7"/>
  <c r="AW5" i="7"/>
  <c r="BB5" i="7"/>
  <c r="AE5" i="7"/>
  <c r="I5" i="7"/>
  <c r="F5" i="7"/>
  <c r="D4" i="7"/>
  <c r="AJ4" i="7"/>
  <c r="O4" i="7"/>
  <c r="I4" i="7"/>
  <c r="AO4" i="7"/>
  <c r="N4" i="7"/>
  <c r="AT4" i="7"/>
  <c r="AI4" i="7"/>
  <c r="AE291" i="6"/>
  <c r="BK291" i="6"/>
  <c r="AJ291" i="6"/>
  <c r="BP291" i="6"/>
  <c r="AO291" i="6"/>
  <c r="N291" i="6"/>
  <c r="AT291" i="6"/>
  <c r="M24" i="7"/>
  <c r="BE19" i="7"/>
  <c r="AB15" i="7"/>
  <c r="BD14" i="7"/>
  <c r="AO13" i="7"/>
  <c r="AI12" i="7"/>
  <c r="Z11" i="7"/>
  <c r="X10" i="7"/>
  <c r="H9" i="7"/>
  <c r="AQ9" i="7"/>
  <c r="AT9" i="7"/>
  <c r="AF8" i="7"/>
  <c r="AU8" i="7"/>
  <c r="BJ8" i="7"/>
  <c r="BI7" i="7"/>
  <c r="AM7" i="7"/>
  <c r="BH7" i="7"/>
  <c r="AH6" i="7"/>
  <c r="L6" i="7"/>
  <c r="BH5" i="7"/>
  <c r="G5" i="7"/>
  <c r="V5" i="7"/>
  <c r="AE4" i="7"/>
  <c r="AL4" i="7"/>
  <c r="BS291" i="6"/>
  <c r="AW291" i="6"/>
  <c r="G26" i="7"/>
  <c r="AB23" i="7"/>
  <c r="BA21" i="7"/>
  <c r="U18" i="7"/>
  <c r="AQ16" i="7"/>
  <c r="AT15" i="7"/>
  <c r="K15" i="7"/>
  <c r="AE14" i="7"/>
  <c r="AU14" i="7"/>
  <c r="Y13" i="7"/>
  <c r="I12" i="7"/>
  <c r="R12" i="7"/>
  <c r="W12" i="7"/>
  <c r="AB12" i="7"/>
  <c r="AB11" i="7"/>
  <c r="K11" i="7"/>
  <c r="AO11" i="7"/>
  <c r="W11" i="7"/>
  <c r="AR10" i="7"/>
  <c r="Q10" i="7"/>
  <c r="V10" i="7"/>
  <c r="BG10" i="7"/>
  <c r="AR9" i="7"/>
  <c r="AX9" i="7"/>
  <c r="I9" i="7"/>
  <c r="AO9" i="7"/>
  <c r="R9" i="7"/>
  <c r="G9" i="7"/>
  <c r="BG9" i="7"/>
  <c r="AB8" i="7"/>
  <c r="BH8" i="7"/>
  <c r="K8" i="7"/>
  <c r="I8" i="7"/>
  <c r="AO8" i="7"/>
  <c r="Z8" i="7"/>
  <c r="AA8" i="7"/>
  <c r="I7" i="7"/>
  <c r="AO7" i="7"/>
  <c r="N7" i="7"/>
  <c r="AT7" i="7"/>
  <c r="S7" i="7"/>
  <c r="AY7" i="7"/>
  <c r="X7" i="7"/>
  <c r="BD7" i="7"/>
  <c r="Y6" i="7"/>
  <c r="BE6" i="7"/>
  <c r="AD6" i="7"/>
  <c r="BJ6" i="7"/>
  <c r="AI6" i="7"/>
  <c r="H6" i="7"/>
  <c r="AN6" i="7"/>
  <c r="H5" i="7"/>
  <c r="AN5" i="7"/>
  <c r="Y5" i="7"/>
  <c r="AD5" i="7"/>
  <c r="S5" i="7"/>
  <c r="AY5" i="7"/>
  <c r="AS5" i="7"/>
  <c r="AX5" i="7"/>
  <c r="X4" i="7"/>
  <c r="BD4" i="7"/>
  <c r="AY4" i="7"/>
  <c r="AC4" i="7"/>
  <c r="BI4" i="7"/>
  <c r="AH4" i="7"/>
  <c r="K4" i="7"/>
  <c r="S291" i="6"/>
  <c r="AY291" i="6"/>
  <c r="X291" i="6"/>
  <c r="BD291" i="6"/>
  <c r="AC291" i="6"/>
  <c r="BI291" i="6"/>
  <c r="AH291" i="6"/>
  <c r="BN291" i="6"/>
  <c r="AY23" i="7"/>
  <c r="M16" i="7"/>
  <c r="AO15" i="7"/>
  <c r="BB13" i="7"/>
  <c r="AD12" i="7"/>
  <c r="AN11" i="7"/>
  <c r="AT11" i="7"/>
  <c r="BI10" i="7"/>
  <c r="AV9" i="7"/>
  <c r="AC9" i="7"/>
  <c r="C9" i="7"/>
  <c r="O8" i="7"/>
  <c r="M7" i="7"/>
  <c r="AR7" i="7"/>
  <c r="AM6" i="7"/>
  <c r="AL5" i="7"/>
  <c r="AG4" i="7"/>
  <c r="AR291" i="6"/>
  <c r="AB5" i="7"/>
  <c r="W5" i="7"/>
  <c r="L4" i="7"/>
  <c r="Q4" i="7"/>
  <c r="BB4" i="7"/>
  <c r="AM291" i="6"/>
  <c r="Q291" i="6"/>
  <c r="BB291" i="6"/>
  <c r="D24" i="7"/>
  <c r="AB21" i="7"/>
  <c r="G18" i="7"/>
  <c r="W16" i="7"/>
  <c r="R15" i="7"/>
  <c r="AH15" i="7"/>
  <c r="BF14" i="7"/>
  <c r="S14" i="7"/>
  <c r="I13" i="7"/>
  <c r="AY13" i="7"/>
  <c r="N12" i="7"/>
  <c r="S12" i="7"/>
  <c r="X12" i="7"/>
  <c r="X11" i="7"/>
  <c r="BF11" i="7"/>
  <c r="AK11" i="7"/>
  <c r="O11" i="7"/>
  <c r="AN10" i="7"/>
  <c r="M10" i="7"/>
  <c r="R10" i="7"/>
  <c r="AU10" i="7"/>
  <c r="AN9" i="7"/>
  <c r="AP9" i="7"/>
  <c r="E9" i="7"/>
  <c r="AK9" i="7"/>
  <c r="N9" i="7"/>
  <c r="BF9" i="7"/>
  <c r="AY9" i="7"/>
  <c r="X8" i="7"/>
  <c r="BD8" i="7"/>
  <c r="BF8" i="7"/>
  <c r="E8" i="7"/>
  <c r="AK8" i="7"/>
  <c r="R8" i="7"/>
  <c r="S8" i="7"/>
  <c r="E7" i="7"/>
  <c r="AK7" i="7"/>
  <c r="J7" i="7"/>
  <c r="AP7" i="7"/>
  <c r="O7" i="7"/>
  <c r="AU7" i="7"/>
  <c r="T7" i="7"/>
  <c r="AZ7" i="7"/>
  <c r="U6" i="7"/>
  <c r="BA6" i="7"/>
  <c r="Z6" i="7"/>
  <c r="BF6" i="7"/>
  <c r="AE6" i="7"/>
  <c r="D6" i="7"/>
  <c r="AJ6" i="7"/>
  <c r="D5" i="7"/>
  <c r="AJ5" i="7"/>
  <c r="Q5" i="7"/>
  <c r="Z5" i="7"/>
  <c r="O5" i="7"/>
  <c r="AU5" i="7"/>
  <c r="AK5" i="7"/>
  <c r="AP5" i="7"/>
  <c r="T4" i="7"/>
  <c r="AZ4" i="7"/>
  <c r="AQ4" i="7"/>
  <c r="Y4" i="7"/>
  <c r="BE4" i="7"/>
  <c r="AD4" i="7"/>
  <c r="BJ4" i="7"/>
  <c r="O291" i="6"/>
  <c r="AU291" i="6"/>
  <c r="T291" i="6"/>
  <c r="AZ291" i="6"/>
  <c r="Y291" i="6"/>
  <c r="BE291" i="6"/>
  <c r="AD291" i="6"/>
  <c r="BJ291" i="6"/>
  <c r="AI22" i="7"/>
  <c r="H16" i="7"/>
  <c r="AY15" i="7"/>
  <c r="H13" i="7"/>
  <c r="BE12" i="7"/>
  <c r="H11" i="7"/>
  <c r="BA11" i="7"/>
  <c r="AC10" i="7"/>
  <c r="J9" i="7"/>
  <c r="AS9" i="7"/>
  <c r="AM9" i="7"/>
  <c r="J8" i="7"/>
  <c r="AS8" i="7"/>
  <c r="AC7" i="7"/>
  <c r="AX7" i="7"/>
  <c r="AB7" i="7"/>
  <c r="AS6" i="7"/>
  <c r="W6" i="7"/>
  <c r="L5" i="7"/>
  <c r="AG5" i="7"/>
  <c r="BC5" i="7"/>
  <c r="AB4" i="7"/>
  <c r="AW4" i="7"/>
  <c r="W291" i="6"/>
  <c r="BH291" i="6"/>
  <c r="AL291" i="6"/>
  <c r="E25" i="7"/>
  <c r="J22" i="7"/>
  <c r="BJ19" i="7"/>
  <c r="L17" i="7"/>
  <c r="H15" i="7"/>
  <c r="Y15" i="7"/>
  <c r="AN14" i="7"/>
  <c r="BA14" i="7"/>
  <c r="BD13" i="7"/>
  <c r="AH13" i="7"/>
  <c r="AS12" i="7"/>
  <c r="AX12" i="7"/>
  <c r="BC12" i="7"/>
  <c r="BH12" i="7"/>
  <c r="BH11" i="7"/>
  <c r="I11" i="7"/>
  <c r="V11" i="7"/>
  <c r="L10" i="7"/>
  <c r="AE10" i="7"/>
  <c r="AW10" i="7"/>
  <c r="BB10" i="7"/>
  <c r="AB9" i="7"/>
  <c r="BH9" i="7"/>
  <c r="AI9" i="7"/>
  <c r="Y9" i="7"/>
  <c r="BE9" i="7"/>
  <c r="AL9" i="7"/>
  <c r="AE9" i="7"/>
  <c r="L8" i="7"/>
  <c r="AR8" i="7"/>
  <c r="AD8" i="7"/>
  <c r="AM8" i="7"/>
  <c r="Y8" i="7"/>
  <c r="BE8" i="7"/>
  <c r="BB8" i="7"/>
  <c r="BG8" i="7"/>
  <c r="Y7" i="7"/>
  <c r="BE7" i="7"/>
  <c r="AD7" i="7"/>
  <c r="BJ7" i="7"/>
  <c r="AI7" i="7"/>
  <c r="H7" i="7"/>
  <c r="AN7" i="7"/>
  <c r="I6" i="7"/>
  <c r="AO6" i="7"/>
  <c r="N6" i="7"/>
  <c r="AT6" i="7"/>
  <c r="S6" i="7"/>
  <c r="AY6" i="7"/>
  <c r="X6" i="7"/>
  <c r="BD6" i="7"/>
  <c r="X5" i="7"/>
  <c r="BD5" i="7"/>
  <c r="BE5" i="7"/>
  <c r="BJ5" i="7"/>
  <c r="AI5" i="7"/>
  <c r="M5" i="7"/>
  <c r="N5" i="7"/>
  <c r="H4" i="7"/>
  <c r="AN4" i="7"/>
  <c r="W4" i="7"/>
  <c r="M4" i="7"/>
  <c r="AS4" i="7"/>
  <c r="R4" i="7"/>
  <c r="AX4" i="7"/>
  <c r="AU4" i="7"/>
  <c r="AI291" i="6"/>
  <c r="BO291" i="6"/>
  <c r="AN291" i="6"/>
  <c r="BT291" i="6"/>
  <c r="AS291" i="6"/>
  <c r="R291" i="6"/>
  <c r="AX291" i="6"/>
  <c r="AF26" i="7"/>
  <c r="Q20" i="7"/>
  <c r="O15" i="7"/>
  <c r="E14" i="7"/>
  <c r="BF13" i="7"/>
  <c r="H12" i="7"/>
  <c r="U11" i="7"/>
  <c r="BD10" i="7"/>
  <c r="G10" i="7"/>
  <c r="BJ9" i="7"/>
  <c r="V9" i="7"/>
  <c r="AV8" i="7"/>
  <c r="M8" i="7"/>
  <c r="AI8" i="7"/>
  <c r="R7" i="7"/>
  <c r="BC7" i="7"/>
  <c r="M6" i="7"/>
  <c r="AX6" i="7"/>
  <c r="AB6" i="7"/>
  <c r="AR5" i="7"/>
  <c r="AM5" i="7"/>
  <c r="BF5" i="7"/>
  <c r="BG4" i="7"/>
  <c r="V4" i="7"/>
  <c r="BC291" i="6"/>
  <c r="AG291" i="6"/>
  <c r="BR291" i="6"/>
  <c r="BI8" i="7"/>
  <c r="G7" i="7"/>
  <c r="BI6" i="7"/>
  <c r="BH6" i="7"/>
  <c r="BA5" i="7"/>
  <c r="AR4" i="7"/>
  <c r="S4" i="7"/>
  <c r="V291" i="6"/>
  <c r="BU5" i="6"/>
  <c r="BU37" i="6"/>
  <c r="BU69" i="6"/>
  <c r="BU101" i="6"/>
  <c r="BU133" i="6"/>
  <c r="BU165" i="6"/>
  <c r="BU197" i="6"/>
  <c r="BU229" i="6"/>
  <c r="BU265" i="6"/>
  <c r="BU22" i="6"/>
  <c r="BU74" i="6"/>
  <c r="BU126" i="6"/>
  <c r="BU178" i="6"/>
  <c r="BU230" i="6"/>
  <c r="BU282" i="6"/>
  <c r="BU55" i="6"/>
  <c r="BU12" i="6"/>
  <c r="BU44" i="6"/>
  <c r="BU76" i="6"/>
  <c r="BU108" i="6"/>
  <c r="BU140" i="6"/>
  <c r="BU172" i="6"/>
  <c r="BU204" i="6"/>
  <c r="BU236" i="6"/>
  <c r="BU268" i="6"/>
  <c r="BU281" i="6"/>
  <c r="BU90" i="6"/>
  <c r="BU174" i="6"/>
  <c r="BU254" i="6"/>
  <c r="BU43" i="6"/>
  <c r="BU119" i="6"/>
  <c r="BU139" i="6"/>
  <c r="BU287" i="6"/>
  <c r="BU227" i="6"/>
  <c r="BU107" i="6"/>
  <c r="BU143" i="6"/>
  <c r="BU207" i="6"/>
  <c r="BU171" i="6"/>
  <c r="BU275" i="6"/>
  <c r="BU25" i="6"/>
  <c r="BU57" i="6"/>
  <c r="BU89" i="6"/>
  <c r="BU121" i="6"/>
  <c r="BU153" i="6"/>
  <c r="BU185" i="6"/>
  <c r="BU217" i="6"/>
  <c r="BU249" i="6"/>
  <c r="BU10" i="6"/>
  <c r="BU54" i="6"/>
  <c r="BU106" i="6"/>
  <c r="BU158" i="6"/>
  <c r="BU210" i="6"/>
  <c r="BU262" i="6"/>
  <c r="BU35" i="6"/>
  <c r="BU87" i="6"/>
  <c r="BU32" i="6"/>
  <c r="BU64" i="6"/>
  <c r="BU96" i="6"/>
  <c r="BU128" i="6"/>
  <c r="BU160" i="6"/>
  <c r="BU192" i="6"/>
  <c r="BU224" i="6"/>
  <c r="BU256" i="6"/>
  <c r="BU288" i="6"/>
  <c r="BU58" i="6"/>
  <c r="BU142" i="6"/>
  <c r="BU222" i="6"/>
  <c r="BU15" i="6"/>
  <c r="BU91" i="6"/>
  <c r="BU199" i="6"/>
  <c r="BU159" i="6"/>
  <c r="BU179" i="6"/>
  <c r="BU247" i="6"/>
  <c r="BU251" i="6"/>
  <c r="BU271" i="6"/>
  <c r="BU259" i="6"/>
  <c r="BU191" i="6"/>
  <c r="BU223" i="6"/>
  <c r="BU29" i="6"/>
  <c r="BU61" i="6"/>
  <c r="BU93" i="6"/>
  <c r="BU125" i="6"/>
  <c r="BU157" i="6"/>
  <c r="BU189" i="6"/>
  <c r="BU221" i="6"/>
  <c r="BU253" i="6"/>
  <c r="BU14" i="6"/>
  <c r="BU62" i="6"/>
  <c r="BU110" i="6"/>
  <c r="BU166" i="6"/>
  <c r="BU218" i="6"/>
  <c r="BU270" i="6"/>
  <c r="BU39" i="6"/>
  <c r="BU95" i="6"/>
  <c r="BU36" i="6"/>
  <c r="BU68" i="6"/>
  <c r="BU100" i="6"/>
  <c r="BU132" i="6"/>
  <c r="BU164" i="6"/>
  <c r="BU196" i="6"/>
  <c r="BU228" i="6"/>
  <c r="BU260" i="6"/>
  <c r="BU261" i="6"/>
  <c r="BU66" i="6"/>
  <c r="BU154" i="6"/>
  <c r="BU234" i="6"/>
  <c r="BU23" i="6"/>
  <c r="BU99" i="6"/>
  <c r="BU231" i="6"/>
  <c r="BU263" i="6"/>
  <c r="BU17" i="6"/>
  <c r="BU49" i="6"/>
  <c r="BU81" i="6"/>
  <c r="BU113" i="6"/>
  <c r="BU145" i="6"/>
  <c r="BU177" i="6"/>
  <c r="BU209" i="6"/>
  <c r="BU241" i="6"/>
  <c r="BU285" i="6"/>
  <c r="BU42" i="6"/>
  <c r="BU94" i="6"/>
  <c r="BU146" i="6"/>
  <c r="BU198" i="6"/>
  <c r="BU250" i="6"/>
  <c r="BU19" i="6"/>
  <c r="BU75" i="6"/>
  <c r="BU24" i="6"/>
  <c r="BU56" i="6"/>
  <c r="BU88" i="6"/>
  <c r="BU120" i="6"/>
  <c r="BU152" i="6"/>
  <c r="BU184" i="6"/>
  <c r="BU216" i="6"/>
  <c r="BU248" i="6"/>
  <c r="BU280" i="6"/>
  <c r="BU38" i="6"/>
  <c r="BU122" i="6"/>
  <c r="BU202" i="6"/>
  <c r="BU286" i="6"/>
  <c r="BU267" i="6"/>
  <c r="BU111" i="6"/>
  <c r="BU21" i="6"/>
  <c r="BU53" i="6"/>
  <c r="BU85" i="6"/>
  <c r="BU117" i="6"/>
  <c r="BU149" i="6"/>
  <c r="BU181" i="6"/>
  <c r="BU213" i="6"/>
  <c r="BU245" i="6"/>
  <c r="BU289" i="6"/>
  <c r="BU50" i="6"/>
  <c r="BU98" i="6"/>
  <c r="BU150" i="6"/>
  <c r="BU206" i="6"/>
  <c r="BU258" i="6"/>
  <c r="BU27" i="6"/>
  <c r="BU83" i="6"/>
  <c r="BU28" i="6"/>
  <c r="BU60" i="6"/>
  <c r="BU92" i="6"/>
  <c r="BU124" i="6"/>
  <c r="BU156" i="6"/>
  <c r="BU188" i="6"/>
  <c r="BU220" i="6"/>
  <c r="BU252" i="6"/>
  <c r="BU284" i="6"/>
  <c r="BU46" i="6"/>
  <c r="BU134" i="6"/>
  <c r="BU214" i="6"/>
  <c r="BU7" i="6"/>
  <c r="BU79" i="6"/>
  <c r="BU183" i="6"/>
  <c r="BU127" i="6"/>
  <c r="BU163" i="6"/>
  <c r="BU215" i="6"/>
  <c r="BU235" i="6"/>
  <c r="BU255" i="6"/>
  <c r="BU195" i="6"/>
  <c r="BU4" i="6"/>
  <c r="BU9" i="6"/>
  <c r="BU41" i="6"/>
  <c r="BU73" i="6"/>
  <c r="BU105" i="6"/>
  <c r="BU137" i="6"/>
  <c r="BU169" i="6"/>
  <c r="BU201" i="6"/>
  <c r="BU233" i="6"/>
  <c r="BU273" i="6"/>
  <c r="BU30" i="6"/>
  <c r="BU82" i="6"/>
  <c r="BU130" i="6"/>
  <c r="BU186" i="6"/>
  <c r="BU238" i="6"/>
  <c r="BU290" i="6"/>
  <c r="BU59" i="6"/>
  <c r="BU16" i="6"/>
  <c r="BU48" i="6"/>
  <c r="BU80" i="6"/>
  <c r="BU112" i="6"/>
  <c r="BU144" i="6"/>
  <c r="BU176" i="6"/>
  <c r="BU208" i="6"/>
  <c r="BU240" i="6"/>
  <c r="BU272" i="6"/>
  <c r="BU6" i="6"/>
  <c r="BU102" i="6"/>
  <c r="BU182" i="6"/>
  <c r="BU266" i="6"/>
  <c r="BU51" i="6"/>
  <c r="BU135" i="6"/>
  <c r="BU187" i="6"/>
  <c r="BU115" i="6"/>
  <c r="BU243" i="6"/>
  <c r="BU155" i="6"/>
  <c r="BU175" i="6"/>
  <c r="BU219" i="6"/>
  <c r="BU283" i="6"/>
  <c r="BU279" i="6"/>
  <c r="BU13" i="6"/>
  <c r="BU45" i="6"/>
  <c r="BU77" i="6"/>
  <c r="BU109" i="6"/>
  <c r="BU141" i="6"/>
  <c r="BU173" i="6"/>
  <c r="BU205" i="6"/>
  <c r="BU237" i="6"/>
  <c r="BU277" i="6"/>
  <c r="BU34" i="6"/>
  <c r="BU86" i="6"/>
  <c r="BU138" i="6"/>
  <c r="BU190" i="6"/>
  <c r="BU242" i="6"/>
  <c r="BU11" i="6"/>
  <c r="BU67" i="6"/>
  <c r="BU20" i="6"/>
  <c r="BU52" i="6"/>
  <c r="BU84" i="6"/>
  <c r="BU116" i="6"/>
  <c r="BU148" i="6"/>
  <c r="BU180" i="6"/>
  <c r="BU212" i="6"/>
  <c r="BU244" i="6"/>
  <c r="BU276" i="6"/>
  <c r="BU26" i="6"/>
  <c r="BU114" i="6"/>
  <c r="BU194" i="6"/>
  <c r="BU274" i="6"/>
  <c r="BU63" i="6"/>
  <c r="BU151" i="6"/>
  <c r="BU131" i="6"/>
  <c r="BU203" i="6"/>
  <c r="BU33" i="6"/>
  <c r="BU65" i="6"/>
  <c r="BU97" i="6"/>
  <c r="BU129" i="6"/>
  <c r="BU161" i="6"/>
  <c r="BU193" i="6"/>
  <c r="BU225" i="6"/>
  <c r="BU257" i="6"/>
  <c r="BU18" i="6"/>
  <c r="BU70" i="6"/>
  <c r="BU118" i="6"/>
  <c r="BU170" i="6"/>
  <c r="BU226" i="6"/>
  <c r="BU278" i="6"/>
  <c r="BU47" i="6"/>
  <c r="BU8" i="6"/>
  <c r="BU40" i="6"/>
  <c r="BU72" i="6"/>
  <c r="BU104" i="6"/>
  <c r="BU136" i="6"/>
  <c r="BU168" i="6"/>
  <c r="BU200" i="6"/>
  <c r="BU232" i="6"/>
  <c r="BU264" i="6"/>
  <c r="BU269" i="6"/>
  <c r="BU78" i="6"/>
  <c r="BU162" i="6"/>
  <c r="BU246" i="6"/>
  <c r="BU31" i="6"/>
  <c r="BU103" i="6"/>
  <c r="BU123" i="6"/>
  <c r="BU239" i="6"/>
  <c r="BU211" i="6"/>
  <c r="BU71" i="6"/>
  <c r="BU167" i="6"/>
  <c r="BU147" i="6"/>
  <c r="BW215" i="6" l="1"/>
  <c r="BW172" i="6"/>
  <c r="BW137" i="6"/>
  <c r="BW28" i="6"/>
  <c r="BW152" i="6"/>
  <c r="BW183" i="6"/>
  <c r="BW86" i="6"/>
  <c r="BW124" i="6"/>
  <c r="BW19" i="6"/>
  <c r="BW293" i="6" s="1"/>
  <c r="BW210" i="6"/>
  <c r="BW53" i="6"/>
  <c r="BW290" i="6"/>
  <c r="BW230" i="6"/>
  <c r="BW194" i="6"/>
  <c r="BW259" i="6"/>
  <c r="BW235" i="6"/>
  <c r="BW279" i="6"/>
  <c r="BW135" i="6"/>
  <c r="BW45" i="6"/>
  <c r="BW104" i="6"/>
  <c r="BW76" i="6"/>
  <c r="BW161" i="6"/>
  <c r="BW249" i="6"/>
  <c r="S27" i="7"/>
  <c r="AR27" i="7"/>
  <c r="V27" i="7"/>
  <c r="BG27" i="7"/>
  <c r="AU27" i="7"/>
  <c r="AX27" i="7"/>
  <c r="R27" i="7"/>
  <c r="AS27" i="7"/>
  <c r="M27" i="7"/>
  <c r="W27" i="7"/>
  <c r="AN27" i="7"/>
  <c r="H27" i="7"/>
  <c r="AW27" i="7"/>
  <c r="AB27" i="7"/>
  <c r="BJ27" i="7"/>
  <c r="AD27" i="7"/>
  <c r="BE27" i="7"/>
  <c r="Y27" i="7"/>
  <c r="AQ27" i="7"/>
  <c r="AZ27" i="7"/>
  <c r="T27" i="7"/>
  <c r="BB27" i="7"/>
  <c r="Q27" i="7"/>
  <c r="L27" i="7"/>
  <c r="AG27" i="7"/>
  <c r="K27" i="7"/>
  <c r="AH27" i="7"/>
  <c r="BI27" i="7"/>
  <c r="AC27" i="7"/>
  <c r="AY27" i="7"/>
  <c r="BD27" i="7"/>
  <c r="X27" i="7"/>
  <c r="AL27" i="7"/>
  <c r="AE27" i="7"/>
  <c r="AI27" i="7"/>
  <c r="AT27" i="7"/>
  <c r="N27" i="7"/>
  <c r="AO27" i="7"/>
  <c r="I27" i="7"/>
  <c r="O27" i="7"/>
  <c r="AJ27" i="7"/>
  <c r="D27" i="7"/>
  <c r="BC27" i="7"/>
  <c r="F27" i="7"/>
  <c r="BH27" i="7"/>
  <c r="AA27" i="7"/>
  <c r="AP27" i="7"/>
  <c r="J27" i="7"/>
  <c r="AK27" i="7"/>
  <c r="E27" i="7"/>
  <c r="G27" i="7"/>
  <c r="AF27" i="7"/>
  <c r="C27" i="7"/>
  <c r="BK27" i="7" s="1"/>
  <c r="BF27" i="7"/>
  <c r="Z27" i="7"/>
  <c r="BA27" i="7"/>
  <c r="U27" i="7"/>
  <c r="AM27" i="7"/>
  <c r="AV27" i="7"/>
  <c r="P27" i="7"/>
</calcChain>
</file>

<file path=xl/sharedStrings.xml><?xml version="1.0" encoding="utf-8"?>
<sst xmlns="http://schemas.openxmlformats.org/spreadsheetml/2006/main" count="5603" uniqueCount="1134">
  <si>
    <t>[1518-04-01 00:53] wakes up</t>
  </si>
  <si>
    <t>[1518-04-21 00:51] falls asleep</t>
  </si>
  <si>
    <t>[1518-07-08 00:38] falls asleep</t>
  </si>
  <si>
    <t>[1518-09-24 00:52] wakes up</t>
  </si>
  <si>
    <t>[1518-03-21 00:58] wakes up</t>
  </si>
  <si>
    <t>[1518-08-11 00:48] wakes up</t>
  </si>
  <si>
    <t>[1518-10-01 00:50] wakes up</t>
  </si>
  <si>
    <t>[1518-06-16 00:59] wakes up</t>
  </si>
  <si>
    <t>[1518-03-25 00:52] wakes up</t>
  </si>
  <si>
    <t>[1518-09-14 00:37] wakes up</t>
  </si>
  <si>
    <t>[1518-03-16 00:58] wakes up</t>
  </si>
  <si>
    <t>[1518-06-24 00:56] wakes up</t>
  </si>
  <si>
    <t>[1518-03-19 00:57] wakes up</t>
  </si>
  <si>
    <t>[1518-08-09 00:03] falls asleep</t>
  </si>
  <si>
    <t>[1518-03-21 00:11] falls asleep</t>
  </si>
  <si>
    <t>[1518-06-20 00:29] falls asleep</t>
  </si>
  <si>
    <t>[1518-08-19 00:48] falls asleep</t>
  </si>
  <si>
    <t>[1518-04-24 00:51] falls asleep</t>
  </si>
  <si>
    <t>[1518-04-30 00:56] falls asleep</t>
  </si>
  <si>
    <t>[1518-07-22 00:29] falls asleep</t>
  </si>
  <si>
    <t>[1518-02-24 00:39] wakes up</t>
  </si>
  <si>
    <t>[1518-03-30 00:41] falls asleep</t>
  </si>
  <si>
    <t>[1518-06-02 00:08] falls asleep</t>
  </si>
  <si>
    <t>[1518-07-12 00:50] wakes up</t>
  </si>
  <si>
    <t>[1518-06-17 00:58] wakes up</t>
  </si>
  <si>
    <t>[1518-03-09 00:07] falls asleep</t>
  </si>
  <si>
    <t>[1518-03-12 00:17] falls asleep</t>
  </si>
  <si>
    <t>[1518-08-01 00:42] wakes up</t>
  </si>
  <si>
    <t>[1518-04-05 00:54] wakes up</t>
  </si>
  <si>
    <t xml:space="preserve"> falls asleep</t>
  </si>
  <si>
    <t xml:space="preserve"> wakes up</t>
  </si>
  <si>
    <t xml:space="preserve"> Guard #2179 begins shift</t>
  </si>
  <si>
    <t xml:space="preserve"> Guard #3181 begins shift</t>
  </si>
  <si>
    <t xml:space="preserve"> Guard #2879 begins shift</t>
  </si>
  <si>
    <t xml:space="preserve"> Guard #89 begins shift</t>
  </si>
  <si>
    <t xml:space="preserve"> Guard #3251 begins shift</t>
  </si>
  <si>
    <t xml:space="preserve"> Guard #1021 begins shift</t>
  </si>
  <si>
    <t xml:space="preserve"> Guard #983 begins shift</t>
  </si>
  <si>
    <t xml:space="preserve"> Guard #2843 begins shift</t>
  </si>
  <si>
    <t xml:space="preserve"> Guard #3433 begins shift</t>
  </si>
  <si>
    <t xml:space="preserve"> Guard #631 begins shift</t>
  </si>
  <si>
    <t xml:space="preserve"> Guard #2801 begins shift</t>
  </si>
  <si>
    <t xml:space="preserve"> Guard #1579 begins shift</t>
  </si>
  <si>
    <t xml:space="preserve"> Guard #2971 begins shift</t>
  </si>
  <si>
    <t xml:space="preserve"> Guard #587 begins shift</t>
  </si>
  <si>
    <t xml:space="preserve"> Guard #3331 begins shift</t>
  </si>
  <si>
    <t xml:space="preserve"> Guard #1069 begins shift</t>
  </si>
  <si>
    <t xml:space="preserve"> Guard #2671 begins shift</t>
  </si>
  <si>
    <t xml:space="preserve"> Guard #2957 begins shift</t>
  </si>
  <si>
    <t xml:space="preserve"> Guard #163 begins shift</t>
  </si>
  <si>
    <t xml:space="preserve"> Guard #2837 begins shift</t>
  </si>
  <si>
    <t xml:space="preserve"> Guard #311 begins shift</t>
  </si>
  <si>
    <t xml:space="preserve"> Guard #2063 begins shift</t>
  </si>
  <si>
    <t xml:space="preserve"> Guard #3109 begins shift</t>
  </si>
  <si>
    <t>YR</t>
  </si>
  <si>
    <t>MT</t>
  </si>
  <si>
    <t>DY</t>
  </si>
  <si>
    <t>HR</t>
  </si>
  <si>
    <t>MIN</t>
  </si>
  <si>
    <t>ACTION</t>
  </si>
  <si>
    <t>Guard</t>
  </si>
  <si>
    <t>G#</t>
  </si>
  <si>
    <t>Date</t>
  </si>
  <si>
    <t>x</t>
  </si>
  <si>
    <t>max</t>
  </si>
  <si>
    <t>Minutes</t>
  </si>
  <si>
    <t>Guard#</t>
  </si>
  <si>
    <t>Total Min</t>
  </si>
  <si>
    <t>Just the input</t>
  </si>
  <si>
    <t>Text to columns</t>
  </si>
  <si>
    <t>Sort by the below columns</t>
  </si>
  <si>
    <t>Blue represents the time the guards are asleep. Listed out the date and guards in col K and L. Minutes at the top. Red highlights indicate no sleeping during that shift</t>
  </si>
  <si>
    <t xml:space="preserve">Resorted the chart by guard, at this point date does not matter. Used count by cell color from Kutools add on, which sums how many minutes each guard was alseep during that shift. Column BW then sums the total amount of time that guard slept. Guard 1021 slept the most. Another count by color for guard 1021 at the bottom, which indicates which minute the guard usually slept the most. </t>
  </si>
  <si>
    <t>Another count by color used for each individual guard, which sums the frequency of each minute the guard slept. Max formula used at the bottom, which indicates which minute had the highest frequency. Matching across we see which guard that correlates to, and allows us to multiply</t>
  </si>
  <si>
    <t>[1518-03-25 00:01] Guard #743 begins shift</t>
  </si>
  <si>
    <t>[1518-09-15 00:34] falls asleep</t>
  </si>
  <si>
    <t>[1518-10-11 00:27] wakes up</t>
  </si>
  <si>
    <t>[1518-05-27 00:33] falls asleep</t>
  </si>
  <si>
    <t>[1518-11-07 00:52] wakes up</t>
  </si>
  <si>
    <t>[1518-09-04 00:47] wakes up</t>
  </si>
  <si>
    <t>[1518-05-29 00:44] wakes up</t>
  </si>
  <si>
    <t>[1518-06-10 00:41] falls asleep</t>
  </si>
  <si>
    <t>[1518-09-03 00:21] wakes up</t>
  </si>
  <si>
    <t>[1518-03-04 00:52] wakes up</t>
  </si>
  <si>
    <t>[1518-07-13 00:58] wakes up</t>
  </si>
  <si>
    <t>[1518-07-31 00:05] falls asleep</t>
  </si>
  <si>
    <t>[1518-10-15 00:55] falls asleep</t>
  </si>
  <si>
    <t>[1518-06-15 23:46] Guard #2113 begins shift</t>
  </si>
  <si>
    <t>[1518-08-07 00:00] Guard #1439 begins shift</t>
  </si>
  <si>
    <t>[1518-10-28 00:27] falls asleep</t>
  </si>
  <si>
    <t>[1518-08-17 00:53] wakes up</t>
  </si>
  <si>
    <t>[1518-05-20 00:07] falls asleep</t>
  </si>
  <si>
    <t>[1518-06-23 00:30] falls asleep</t>
  </si>
  <si>
    <t>[1518-09-08 00:43] wakes up</t>
  </si>
  <si>
    <t>[1518-08-30 00:00] Guard #463 begins shift</t>
  </si>
  <si>
    <t>[1518-05-27 00:18] falls asleep</t>
  </si>
  <si>
    <t>[1518-10-26 00:06] falls asleep</t>
  </si>
  <si>
    <t>[1518-11-16 00:54] wakes up</t>
  </si>
  <si>
    <t>[1518-04-15 00:17] wakes up</t>
  </si>
  <si>
    <t>[1518-04-10 23:53] Guard #463 begins shift</t>
  </si>
  <si>
    <t>[1518-11-23 00:46] wakes up</t>
  </si>
  <si>
    <t>[1518-03-05 00:44] wakes up</t>
  </si>
  <si>
    <t>[1518-06-30 00:03] falls asleep</t>
  </si>
  <si>
    <t>[1518-05-19 00:49] wakes up</t>
  </si>
  <si>
    <t>[1518-10-30 00:31] falls asleep</t>
  </si>
  <si>
    <t>[1518-02-25 00:28] wakes up</t>
  </si>
  <si>
    <t>[1518-04-05 00:48] falls asleep</t>
  </si>
  <si>
    <t>[1518-04-06 23:56] Guard #151 begins shift</t>
  </si>
  <si>
    <t>[1518-09-24 00:27] falls asleep</t>
  </si>
  <si>
    <t>[1518-10-12 00:19] falls asleep</t>
  </si>
  <si>
    <t>[1518-07-22 00:08] wakes up</t>
  </si>
  <si>
    <t>[1518-08-28 00:03] Guard #3041 begins shift</t>
  </si>
  <si>
    <t>[1518-04-25 00:11] falls asleep</t>
  </si>
  <si>
    <t>[1518-05-21 23:57] Guard #907 begins shift</t>
  </si>
  <si>
    <t>[1518-11-04 00:04] falls asleep</t>
  </si>
  <si>
    <t>[1518-08-08 23:48] Guard #151 begins shift</t>
  </si>
  <si>
    <t>[1518-10-06 00:27] falls asleep</t>
  </si>
  <si>
    <t>[1518-10-31 00:48] wakes up</t>
  </si>
  <si>
    <t>[1518-09-08 00:53] falls asleep</t>
  </si>
  <si>
    <t>[1518-10-25 00:02] Guard #643 begins shift</t>
  </si>
  <si>
    <t>[1518-06-12 00:58] wakes up</t>
  </si>
  <si>
    <t>[1518-03-26 23:57] Guard #1439 begins shift</t>
  </si>
  <si>
    <t>[1518-06-07 00:16] falls asleep</t>
  </si>
  <si>
    <t>[1518-08-18 00:34] wakes up</t>
  </si>
  <si>
    <t>[1518-06-06 00:50] wakes up</t>
  </si>
  <si>
    <t>[1518-10-16 00:04] falls asleep</t>
  </si>
  <si>
    <t>[1518-03-26 00:01] wakes up</t>
  </si>
  <si>
    <t>[1518-08-20 00:51] falls asleep</t>
  </si>
  <si>
    <t>[1518-10-15 00:24] falls asleep</t>
  </si>
  <si>
    <t>[1518-08-30 00:54] wakes up</t>
  </si>
  <si>
    <t>[1518-09-23 23:56] Guard #251 begins shift</t>
  </si>
  <si>
    <t>[1518-05-06 00:00] Guard #487 begins shift</t>
  </si>
  <si>
    <t>[1518-08-06 00:22] wakes up</t>
  </si>
  <si>
    <t>[1518-03-12 00:41] wakes up</t>
  </si>
  <si>
    <t>[1518-10-10 23:47] Guard #643 begins shift</t>
  </si>
  <si>
    <t>[1518-06-24 00:19] falls asleep</t>
  </si>
  <si>
    <t>[1518-06-24 00:39] falls asleep</t>
  </si>
  <si>
    <t>[1518-08-07 00:45] wakes up</t>
  </si>
  <si>
    <t>[1518-06-26 00:15] falls asleep</t>
  </si>
  <si>
    <t>[1518-06-18 00:40] falls asleep</t>
  </si>
  <si>
    <t>[1518-11-16 23:57] Guard #3323 begins shift</t>
  </si>
  <si>
    <t>[1518-11-10 00:22] wakes up</t>
  </si>
  <si>
    <t>[1518-10-27 00:01] Guard #1297 begins shift</t>
  </si>
  <si>
    <t>[1518-04-01 00:43] falls asleep</t>
  </si>
  <si>
    <t>[1518-08-05 23:59] Guard #251 begins shift</t>
  </si>
  <si>
    <t>[1518-07-10 00:26] falls asleep</t>
  </si>
  <si>
    <t>[1518-09-26 00:45] falls asleep</t>
  </si>
  <si>
    <t>[1518-10-30 00:44] wakes up</t>
  </si>
  <si>
    <t>[1518-10-20 00:01] Guard #3209 begins shift</t>
  </si>
  <si>
    <t>[1518-04-21 00:54] wakes up</t>
  </si>
  <si>
    <t>[1518-05-28 23:50] Guard #1297 begins shift</t>
  </si>
  <si>
    <t>[1518-06-16 00:29] wakes up</t>
  </si>
  <si>
    <t>[1518-05-14 00:37] falls asleep</t>
  </si>
  <si>
    <t>[1518-03-12 23:57] Guard #463 begins shift</t>
  </si>
  <si>
    <t>[1518-04-24 00:45] wakes up</t>
  </si>
  <si>
    <t>[1518-07-17 00:34] falls asleep</t>
  </si>
  <si>
    <t>[1518-06-01 00:52] falls asleep</t>
  </si>
  <si>
    <t>[1518-08-26 00:01] Guard #1297 begins shift</t>
  </si>
  <si>
    <t>[1518-10-10 00:50] falls asleep</t>
  </si>
  <si>
    <t>[1518-09-15 00:29] wakes up</t>
  </si>
  <si>
    <t>[1518-07-23 23:58] Guard #463 begins shift</t>
  </si>
  <si>
    <t>[1518-11-21 00:02] Guard #3041 begins shift</t>
  </si>
  <si>
    <t>[1518-07-02 00:44] falls asleep</t>
  </si>
  <si>
    <t>[1518-09-13 00:31] falls asleep</t>
  </si>
  <si>
    <t>[1518-04-09 00:53] wakes up</t>
  </si>
  <si>
    <t>[1518-11-12 00:08] wakes up</t>
  </si>
  <si>
    <t>[1518-04-11 00:00] falls asleep</t>
  </si>
  <si>
    <t>[1518-03-17 00:46] wakes up</t>
  </si>
  <si>
    <t>[1518-10-09 23:57] Guard #1439 begins shift</t>
  </si>
  <si>
    <t>[1518-05-25 23:58] Guard #151 begins shift</t>
  </si>
  <si>
    <t>[1518-04-23 00:03] Guard #263 begins shift</t>
  </si>
  <si>
    <t>[1518-05-13 00:00] Guard #1297 begins shift</t>
  </si>
  <si>
    <t>[1518-05-01 00:31] wakes up</t>
  </si>
  <si>
    <t>[1518-04-02 00:27] wakes up</t>
  </si>
  <si>
    <t>[1518-11-13 00:47] wakes up</t>
  </si>
  <si>
    <t>[1518-02-28 23:56] Guard #3323 begins shift</t>
  </si>
  <si>
    <t>[1518-08-16 00:45] wakes up</t>
  </si>
  <si>
    <t>[1518-07-11 00:54] wakes up</t>
  </si>
  <si>
    <t>[1518-07-26 00:17] wakes up</t>
  </si>
  <si>
    <t>[1518-09-30 00:52] falls asleep</t>
  </si>
  <si>
    <t>[1518-05-13 23:57] Guard #151 begins shift</t>
  </si>
  <si>
    <t>[1518-05-05 00:52] wakes up</t>
  </si>
  <si>
    <t>[1518-07-01 00:29] falls asleep</t>
  </si>
  <si>
    <t>[1518-09-08 00:17] falls asleep</t>
  </si>
  <si>
    <t>[1518-04-28 23:56] Guard #487 begins shift</t>
  </si>
  <si>
    <t>[1518-04-25 00:03] Guard #263 begins shift</t>
  </si>
  <si>
    <t>[1518-06-06 00:03] Guard #1439 begins shift</t>
  </si>
  <si>
    <t>[1518-06-25 00:33] wakes up</t>
  </si>
  <si>
    <t>[1518-07-05 00:32] wakes up</t>
  </si>
  <si>
    <t>[1518-05-12 00:00] falls asleep</t>
  </si>
  <si>
    <t>[1518-08-13 23:47] Guard #487 begins shift</t>
  </si>
  <si>
    <t>[1518-08-22 00:29] falls asleep</t>
  </si>
  <si>
    <t>[1518-03-23 23:57] Guard #1439 begins shift</t>
  </si>
  <si>
    <t>[1518-08-09 23:48] Guard #3517 begins shift</t>
  </si>
  <si>
    <t>[1518-08-31 00:40] wakes up</t>
  </si>
  <si>
    <t>[1518-11-14 00:03] Guard #487 begins shift</t>
  </si>
  <si>
    <t>[1518-05-12 00:33] wakes up</t>
  </si>
  <si>
    <t>[1518-11-19 00:00] Guard #1019 begins shift</t>
  </si>
  <si>
    <t>[1518-05-04 00:59] wakes up</t>
  </si>
  <si>
    <t>[1518-06-12 00:47] falls asleep</t>
  </si>
  <si>
    <t>[1518-03-23 00:00] Guard #263 begins shift</t>
  </si>
  <si>
    <t>[1518-11-04 00:23] falls asleep</t>
  </si>
  <si>
    <t>[1518-06-13 00:01] falls asleep</t>
  </si>
  <si>
    <t>[1518-07-15 00:04] Guard #971 begins shift</t>
  </si>
  <si>
    <t>[1518-07-19 00:25] falls asleep</t>
  </si>
  <si>
    <t>[1518-04-26 00:48] falls asleep</t>
  </si>
  <si>
    <t>[1518-06-30 00:29] wakes up</t>
  </si>
  <si>
    <t>[1518-08-21 00:52] wakes up</t>
  </si>
  <si>
    <t>[1518-09-09 23:59] Guard #3517 begins shift</t>
  </si>
  <si>
    <t>[1518-03-22 00:00] Guard #3323 begins shift</t>
  </si>
  <si>
    <t>[1518-08-27 00:04] Guard #251 begins shift</t>
  </si>
  <si>
    <t>[1518-09-04 00:52] falls asleep</t>
  </si>
  <si>
    <t>[1518-08-27 00:09] falls asleep</t>
  </si>
  <si>
    <t>[1518-07-27 00:00] Guard #1439 begins shift</t>
  </si>
  <si>
    <t>[1518-09-20 00:55] wakes up</t>
  </si>
  <si>
    <t>[1518-03-07 23:57] Guard #1439 begins shift</t>
  </si>
  <si>
    <t>[1518-04-10 00:27] falls asleep</t>
  </si>
  <si>
    <t>[1518-07-02 00:59] wakes up</t>
  </si>
  <si>
    <t>[1518-04-12 00:23] falls asleep</t>
  </si>
  <si>
    <t>[1518-08-17 00:06] falls asleep</t>
  </si>
  <si>
    <t>[1518-02-22 00:48] wakes up</t>
  </si>
  <si>
    <t>[1518-02-21 00:00] Guard #1439 begins shift</t>
  </si>
  <si>
    <t>[1518-10-30 00:03] Guard #509 begins shift</t>
  </si>
  <si>
    <t>[1518-08-08 00:21] falls asleep</t>
  </si>
  <si>
    <t>[1518-10-24 00:01] Guard #1297 begins shift</t>
  </si>
  <si>
    <t>[1518-04-21 00:04] falls asleep</t>
  </si>
  <si>
    <t>[1518-05-10 00:39] wakes up</t>
  </si>
  <si>
    <t>[1518-05-10 00:00] Guard #3323 begins shift</t>
  </si>
  <si>
    <t>[1518-03-10 00:50] wakes up</t>
  </si>
  <si>
    <t>[1518-07-22 00:06] falls asleep</t>
  </si>
  <si>
    <t>[1518-07-10 00:54] wakes up</t>
  </si>
  <si>
    <t>[1518-11-06 00:22] falls asleep</t>
  </si>
  <si>
    <t>[1518-05-14 00:52] falls asleep</t>
  </si>
  <si>
    <t>[1518-09-13 00:46] wakes up</t>
  </si>
  <si>
    <t>[1518-07-15 23:59] Guard #151 begins shift</t>
  </si>
  <si>
    <t>[1518-06-01 00:41] falls asleep</t>
  </si>
  <si>
    <t>[1518-04-24 00:38] falls asleep</t>
  </si>
  <si>
    <t>[1518-07-20 00:57] wakes up</t>
  </si>
  <si>
    <t>[1518-03-30 00:59] wakes up</t>
  </si>
  <si>
    <t>[1518-08-04 00:20] wakes up</t>
  </si>
  <si>
    <t>[1518-09-26 00:10] falls asleep</t>
  </si>
  <si>
    <t>[1518-03-30 00:02] Guard #3469 begins shift</t>
  </si>
  <si>
    <t>[1518-07-09 00:52] wakes up</t>
  </si>
  <si>
    <t>[1518-04-23 00:21] falls asleep</t>
  </si>
  <si>
    <t>[1518-05-01 00:44] wakes up</t>
  </si>
  <si>
    <t>[1518-04-04 23:58] Guard #3323 begins shift</t>
  </si>
  <si>
    <t>[1518-08-07 00:25] falls asleep</t>
  </si>
  <si>
    <t>[1518-06-09 23:58] Guard #3209 begins shift</t>
  </si>
  <si>
    <t>[1518-07-09 00:48] falls asleep</t>
  </si>
  <si>
    <t>[1518-08-11 00:47] falls asleep</t>
  </si>
  <si>
    <t>[1518-06-29 00:41] wakes up</t>
  </si>
  <si>
    <t>[1518-05-27 23:58] Guard #743 begins shift</t>
  </si>
  <si>
    <t>[1518-05-19 00:43] falls asleep</t>
  </si>
  <si>
    <t>[1518-03-17 00:33] falls asleep</t>
  </si>
  <si>
    <t>[1518-07-12 00:49] falls asleep</t>
  </si>
  <si>
    <t>[1518-11-03 00:15] wakes up</t>
  </si>
  <si>
    <t>[1518-06-05 00:57] wakes up</t>
  </si>
  <si>
    <t>[1518-11-07 00:24] falls asleep</t>
  </si>
  <si>
    <t>[1518-07-06 00:12] falls asleep</t>
  </si>
  <si>
    <t>[1518-05-26 23:59] Guard #907 begins shift</t>
  </si>
  <si>
    <t>[1518-06-01 00:28] wakes up</t>
  </si>
  <si>
    <t>[1518-11-09 00:04] falls asleep</t>
  </si>
  <si>
    <t>[1518-06-27 00:49] wakes up</t>
  </si>
  <si>
    <t>[1518-03-29 00:42] wakes up</t>
  </si>
  <si>
    <t>[1518-05-21 00:47] falls asleep</t>
  </si>
  <si>
    <t>[1518-08-04 00:47] wakes up</t>
  </si>
  <si>
    <t>[1518-07-18 00:23] wakes up</t>
  </si>
  <si>
    <t>[1518-09-07 23:56] Guard #463 begins shift</t>
  </si>
  <si>
    <t>[1518-09-10 23:51] Guard #1019 begins shift</t>
  </si>
  <si>
    <t>[1518-09-29 00:49] wakes up</t>
  </si>
  <si>
    <t>[1518-06-15 00:57] wakes up</t>
  </si>
  <si>
    <t>[1518-04-04 00:31] falls asleep</t>
  </si>
  <si>
    <t>[1518-08-31 00:49] wakes up</t>
  </si>
  <si>
    <t>[1518-10-23 00:59] wakes up</t>
  </si>
  <si>
    <t>[1518-05-21 00:02] falls asleep</t>
  </si>
  <si>
    <t>[1518-07-02 00:36] falls asleep</t>
  </si>
  <si>
    <t>[1518-06-29 23:51] Guard #3517 begins shift</t>
  </si>
  <si>
    <t>[1518-07-25 00:47] wakes up</t>
  </si>
  <si>
    <t>[1518-11-15 00:39] wakes up</t>
  </si>
  <si>
    <t>[1518-11-13 00:57] falls asleep</t>
  </si>
  <si>
    <t>[1518-09-26 23:59] Guard #463 begins shift</t>
  </si>
  <si>
    <t>[1518-03-10 00:22] wakes up</t>
  </si>
  <si>
    <t>[1518-08-10 00:56] wakes up</t>
  </si>
  <si>
    <t>[1518-07-28 00:31] falls asleep</t>
  </si>
  <si>
    <t>[1518-10-12 00:43] wakes up</t>
  </si>
  <si>
    <t>[1518-05-27 00:44] wakes up</t>
  </si>
  <si>
    <t>[1518-07-28 00:32] wakes up</t>
  </si>
  <si>
    <t>[1518-04-27 00:54] wakes up</t>
  </si>
  <si>
    <t>[1518-08-12 00:39] falls asleep</t>
  </si>
  <si>
    <t>[1518-04-03 00:38] wakes up</t>
  </si>
  <si>
    <t>[1518-04-03 00:11] falls asleep</t>
  </si>
  <si>
    <t>[1518-08-24 00:57] wakes up</t>
  </si>
  <si>
    <t>[1518-05-15 00:52] wakes up</t>
  </si>
  <si>
    <t>[1518-10-22 00:56] wakes up</t>
  </si>
  <si>
    <t>[1518-04-24 00:00] Guard #509 begins shift</t>
  </si>
  <si>
    <t>[1518-03-26 00:00] falls asleep</t>
  </si>
  <si>
    <t>[1518-09-30 23:58] Guard #1297 begins shift</t>
  </si>
  <si>
    <t>[1518-07-16 00:53] wakes up</t>
  </si>
  <si>
    <t>[1518-05-23 00:15] falls asleep</t>
  </si>
  <si>
    <t>[1518-11-13 00:59] wakes up</t>
  </si>
  <si>
    <t>[1518-02-27 00:53] wakes up</t>
  </si>
  <si>
    <t>[1518-08-19 00:42] wakes up</t>
  </si>
  <si>
    <t>[1518-04-19 00:03] Guard #3209 begins shift</t>
  </si>
  <si>
    <t>[1518-11-03 00:14] falls asleep</t>
  </si>
  <si>
    <t>[1518-09-16 00:44] falls asleep</t>
  </si>
  <si>
    <t>[1518-08-14 00:17] wakes up</t>
  </si>
  <si>
    <t>[1518-09-04 00:35] falls asleep</t>
  </si>
  <si>
    <t>[1518-10-14 00:41] wakes up</t>
  </si>
  <si>
    <t>[1518-06-17 00:36] falls asleep</t>
  </si>
  <si>
    <t>[1518-08-04 00:16] falls asleep</t>
  </si>
  <si>
    <t>[1518-06-13 00:52] wakes up</t>
  </si>
  <si>
    <t>[1518-03-07 00:02] Guard #251 begins shift</t>
  </si>
  <si>
    <t>[1518-05-10 00:09] falls asleep</t>
  </si>
  <si>
    <t>[1518-03-14 00:04] Guard #1439 begins shift</t>
  </si>
  <si>
    <t>[1518-07-24 23:56] Guard #463 begins shift</t>
  </si>
  <si>
    <t>[1518-11-01 00:25] falls asleep</t>
  </si>
  <si>
    <t>[1518-06-23 00:44] wakes up</t>
  </si>
  <si>
    <t>[1518-11-17 00:12] wakes up</t>
  </si>
  <si>
    <t>[1518-06-13 00:22] falls asleep</t>
  </si>
  <si>
    <t>[1518-08-01 00:47] falls asleep</t>
  </si>
  <si>
    <t>[1518-04-17 00:11] falls asleep</t>
  </si>
  <si>
    <t>[1518-09-12 00:01] falls asleep</t>
  </si>
  <si>
    <t>[1518-07-05 23:57] Guard #3323 begins shift</t>
  </si>
  <si>
    <t>[1518-03-16 00:57] falls asleep</t>
  </si>
  <si>
    <t>[1518-05-26 00:08] falls asleep</t>
  </si>
  <si>
    <t>[1518-04-09 00:57] falls asleep</t>
  </si>
  <si>
    <t>[1518-11-14 00:09] falls asleep</t>
  </si>
  <si>
    <t>[1518-11-10 00:00] Guard #1019 begins shift</t>
  </si>
  <si>
    <t>[1518-09-08 00:41] falls asleep</t>
  </si>
  <si>
    <t>[1518-10-22 00:43] wakes up</t>
  </si>
  <si>
    <t>[1518-06-17 00:56] falls asleep</t>
  </si>
  <si>
    <t>[1518-08-19 23:56] Guard #907 begins shift</t>
  </si>
  <si>
    <t>[1518-03-01 00:39] wakes up</t>
  </si>
  <si>
    <t>[1518-06-16 00:01] falls asleep</t>
  </si>
  <si>
    <t>[1518-07-07 00:48] wakes up</t>
  </si>
  <si>
    <t>[1518-07-29 23:50] Guard #907 begins shift</t>
  </si>
  <si>
    <t>[1518-06-28 00:56] wakes up</t>
  </si>
  <si>
    <t>[1518-11-22 00:44] wakes up</t>
  </si>
  <si>
    <t>[1518-09-26 00:54] wakes up</t>
  </si>
  <si>
    <t>[1518-04-08 00:01] Guard #1307 begins shift</t>
  </si>
  <si>
    <t>[1518-02-23 00:58] wakes up</t>
  </si>
  <si>
    <t>[1518-10-17 00:30] wakes up</t>
  </si>
  <si>
    <t>[1518-11-02 00:56] wakes up</t>
  </si>
  <si>
    <t>[1518-06-24 00:23] wakes up</t>
  </si>
  <si>
    <t>[1518-05-03 00:43] wakes up</t>
  </si>
  <si>
    <t>[1518-05-03 00:25] falls asleep</t>
  </si>
  <si>
    <t>[1518-03-03 00:30] falls asleep</t>
  </si>
  <si>
    <t>[1518-10-27 00:33] falls asleep</t>
  </si>
  <si>
    <t>[1518-10-29 00:30] falls asleep</t>
  </si>
  <si>
    <t>[1518-11-06 00:51] wakes up</t>
  </si>
  <si>
    <t>[1518-04-21 00:28] wakes up</t>
  </si>
  <si>
    <t>[1518-04-23 00:43] wakes up</t>
  </si>
  <si>
    <t>[1518-09-04 00:00] Guard #1307 begins shift</t>
  </si>
  <si>
    <t>[1518-06-22 00:45] wakes up</t>
  </si>
  <si>
    <t>[1518-05-17 00:58] wakes up</t>
  </si>
  <si>
    <t>[1518-05-05 00:44] wakes up</t>
  </si>
  <si>
    <t>[1518-07-25 00:22] falls asleep</t>
  </si>
  <si>
    <t>[1518-11-11 00:11] falls asleep</t>
  </si>
  <si>
    <t>[1518-04-17 00:03] Guard #947 begins shift</t>
  </si>
  <si>
    <t>[1518-11-19 00:08] falls asleep</t>
  </si>
  <si>
    <t>[1518-09-03 00:43] wakes up</t>
  </si>
  <si>
    <t>[1518-08-26 00:31] falls asleep</t>
  </si>
  <si>
    <t>[1518-05-05 00:03] falls asleep</t>
  </si>
  <si>
    <t>[1518-08-19 00:58] wakes up</t>
  </si>
  <si>
    <t>[1518-02-28 00:11] falls asleep</t>
  </si>
  <si>
    <t>[1518-08-27 00:48] falls asleep</t>
  </si>
  <si>
    <t>[1518-09-08 00:56] wakes up</t>
  </si>
  <si>
    <t>[1518-11-14 00:56] wakes up</t>
  </si>
  <si>
    <t>[1518-11-12 23:56] Guard #1307 begins shift</t>
  </si>
  <si>
    <t>[1518-04-01 00:51] falls asleep</t>
  </si>
  <si>
    <t>[1518-09-11 00:19] falls asleep</t>
  </si>
  <si>
    <t>[1518-08-15 00:13] falls asleep</t>
  </si>
  <si>
    <t>[1518-08-03 23:57] Guard #3209 begins shift</t>
  </si>
  <si>
    <t>[1518-11-11 00:04] Guard #947 begins shift</t>
  </si>
  <si>
    <t>[1518-10-21 23:54] Guard #1033 begins shift</t>
  </si>
  <si>
    <t>[1518-04-01 00:03] Guard #251 begins shift</t>
  </si>
  <si>
    <t>[1518-11-08 23:51] Guard #3323 begins shift</t>
  </si>
  <si>
    <t>[1518-06-11 23:56] Guard #3469 begins shift</t>
  </si>
  <si>
    <t>[1518-10-12 23:56] Guard #1307 begins shift</t>
  </si>
  <si>
    <t>[1518-05-04 00:28] falls asleep</t>
  </si>
  <si>
    <t>[1518-08-03 00:18] wakes up</t>
  </si>
  <si>
    <t>[1518-08-14 00:25] falls asleep</t>
  </si>
  <si>
    <t>[1518-11-13 00:34] falls asleep</t>
  </si>
  <si>
    <t>[1518-03-18 00:20] falls asleep</t>
  </si>
  <si>
    <t>[1518-11-03 00:44] falls asleep</t>
  </si>
  <si>
    <t>[1518-10-03 23:57] Guard #1033 begins shift</t>
  </si>
  <si>
    <t>[1518-09-03 00:07] falls asleep</t>
  </si>
  <si>
    <t>[1518-10-11 00:05] falls asleep</t>
  </si>
  <si>
    <t>[1518-11-17 00:17] falls asleep</t>
  </si>
  <si>
    <t>[1518-07-16 00:15] falls asleep</t>
  </si>
  <si>
    <t>[1518-03-22 00:37] falls asleep</t>
  </si>
  <si>
    <t>[1518-11-05 23:50] Guard #3517 begins shift</t>
  </si>
  <si>
    <t>[1518-08-05 00:58] wakes up</t>
  </si>
  <si>
    <t>[1518-11-05 00:55] wakes up</t>
  </si>
  <si>
    <t>[1518-04-13 00:57] wakes up</t>
  </si>
  <si>
    <t>[1518-07-23 00:09] falls asleep</t>
  </si>
  <si>
    <t>[1518-09-12 00:51] wakes up</t>
  </si>
  <si>
    <t>[1518-09-10 00:58] wakes up</t>
  </si>
  <si>
    <t>[1518-07-19 00:57] wakes up</t>
  </si>
  <si>
    <t>[1518-07-11 00:13] falls asleep</t>
  </si>
  <si>
    <t>[1518-09-21 23:57] Guard #971 begins shift</t>
  </si>
  <si>
    <t>[1518-04-08 00:43] falls asleep</t>
  </si>
  <si>
    <t>[1518-08-22 00:39] wakes up</t>
  </si>
  <si>
    <t>[1518-02-21 00:26] falls asleep</t>
  </si>
  <si>
    <t>[1518-05-07 00:55] wakes up</t>
  </si>
  <si>
    <t>[1518-11-16 00:03] Guard #509 begins shift</t>
  </si>
  <si>
    <t>[1518-10-09 00:03] Guard #1439 begins shift</t>
  </si>
  <si>
    <t>[1518-05-20 23:51] Guard #743 begins shift</t>
  </si>
  <si>
    <t>[1518-06-05 00:45] falls asleep</t>
  </si>
  <si>
    <t>[1518-04-18 00:01] falls asleep</t>
  </si>
  <si>
    <t>[1518-04-08 00:20] falls asleep</t>
  </si>
  <si>
    <t>[1518-08-08 00:03] Guard #3517 begins shift</t>
  </si>
  <si>
    <t>[1518-09-03 00:31] falls asleep</t>
  </si>
  <si>
    <t>[1518-10-15 00:59] wakes up</t>
  </si>
  <si>
    <t>[1518-09-14 00:03] Guard #643 begins shift</t>
  </si>
  <si>
    <t>[1518-08-18 00:21] falls asleep</t>
  </si>
  <si>
    <t>[1518-09-05 00:43] wakes up</t>
  </si>
  <si>
    <t>[1518-02-25 00:04] Guard #487 begins shift</t>
  </si>
  <si>
    <t>[1518-04-04 00:51] wakes up</t>
  </si>
  <si>
    <t>[1518-03-02 00:23] falls asleep</t>
  </si>
  <si>
    <t>[1518-11-13 00:52] falls asleep</t>
  </si>
  <si>
    <t>[1518-04-14 00:00] Guard #743 begins shift</t>
  </si>
  <si>
    <t>[1518-05-16 00:43] wakes up</t>
  </si>
  <si>
    <t>[1518-10-14 00:01] Guard #1297 begins shift</t>
  </si>
  <si>
    <t>[1518-05-21 00:57] falls asleep</t>
  </si>
  <si>
    <t>[1518-10-02 23:56] Guard #1019 begins shift</t>
  </si>
  <si>
    <t>[1518-11-11 00:56] wakes up</t>
  </si>
  <si>
    <t>[1518-08-24 00:53] falls asleep</t>
  </si>
  <si>
    <t>[1518-04-25 23:53] Guard #643 begins shift</t>
  </si>
  <si>
    <t>[1518-09-09 00:27] wakes up</t>
  </si>
  <si>
    <t>[1518-05-24 00:00] Guard #1019 begins shift</t>
  </si>
  <si>
    <t>[1518-03-29 00:40] falls asleep</t>
  </si>
  <si>
    <t>[1518-07-03 00:58] wakes up</t>
  </si>
  <si>
    <t>[1518-05-30 00:53] wakes up</t>
  </si>
  <si>
    <t>[1518-05-01 00:41] falls asleep</t>
  </si>
  <si>
    <t>[1518-07-02 00:41] wakes up</t>
  </si>
  <si>
    <t>[1518-09-05 00:02] Guard #1439 begins shift</t>
  </si>
  <si>
    <t>[1518-09-12 00:34] wakes up</t>
  </si>
  <si>
    <t>[1518-09-27 00:53] wakes up</t>
  </si>
  <si>
    <t>[1518-08-10 00:34] falls asleep</t>
  </si>
  <si>
    <t>[1518-07-04 00:00] Guard #643 begins shift</t>
  </si>
  <si>
    <t>[1518-02-22 00:03] Guard #3517 begins shift</t>
  </si>
  <si>
    <t>[1518-06-20 00:45] wakes up</t>
  </si>
  <si>
    <t>[1518-11-01 23:50] Guard #947 begins shift</t>
  </si>
  <si>
    <t>[1518-05-09 00:22] wakes up</t>
  </si>
  <si>
    <t>[1518-04-13 00:56] falls asleep</t>
  </si>
  <si>
    <t>[1518-08-11 00:16] falls asleep</t>
  </si>
  <si>
    <t>[1518-07-02 00:57] falls asleep</t>
  </si>
  <si>
    <t>[1518-07-02 00:45] wakes up</t>
  </si>
  <si>
    <t>[1518-03-23 00:45] falls asleep</t>
  </si>
  <si>
    <t>[1518-10-16 00:47] wakes up</t>
  </si>
  <si>
    <t>[1518-04-26 00:05] falls asleep</t>
  </si>
  <si>
    <t>[1518-08-14 23:56] Guard #3469 begins shift</t>
  </si>
  <si>
    <t>[1518-09-16 23:59] Guard #509 begins shift</t>
  </si>
  <si>
    <t>[1518-08-29 00:09] falls asleep</t>
  </si>
  <si>
    <t>[1518-11-10 00:58] wakes up</t>
  </si>
  <si>
    <t>[1518-09-30 00:55] wakes up</t>
  </si>
  <si>
    <t>[1518-09-15 00:10] falls asleep</t>
  </si>
  <si>
    <t>[1518-10-06 00:57] wakes up</t>
  </si>
  <si>
    <t>[1518-04-12 00:43] wakes up</t>
  </si>
  <si>
    <t>[1518-07-22 00:50] wakes up</t>
  </si>
  <si>
    <t>[1518-05-29 23:50] Guard #263 begins shift</t>
  </si>
  <si>
    <t>[1518-06-08 00:58] wakes up</t>
  </si>
  <si>
    <t>[1518-05-02 00:44] wakes up</t>
  </si>
  <si>
    <t>[1518-05-23 00:40] wakes up</t>
  </si>
  <si>
    <t>[1518-04-14 23:58] Guard #3517 begins shift</t>
  </si>
  <si>
    <t>[1518-11-08 00:57] falls asleep</t>
  </si>
  <si>
    <t>[1518-09-10 00:51] falls asleep</t>
  </si>
  <si>
    <t>[1518-09-26 00:03] Guard #151 begins shift</t>
  </si>
  <si>
    <t>[1518-08-25 00:02] Guard #1307 begins shift</t>
  </si>
  <si>
    <t>[1518-11-09 00:26] wakes up</t>
  </si>
  <si>
    <t>[1518-03-06 00:56] wakes up</t>
  </si>
  <si>
    <t>[1518-06-09 00:48] falls asleep</t>
  </si>
  <si>
    <t>[1518-04-14 00:53] wakes up</t>
  </si>
  <si>
    <t>[1518-09-16 00:48] wakes up</t>
  </si>
  <si>
    <t>[1518-09-07 00:53] wakes up</t>
  </si>
  <si>
    <t>[1518-09-25 00:47] falls asleep</t>
  </si>
  <si>
    <t>[1518-09-11 23:51] Guard #3323 begins shift</t>
  </si>
  <si>
    <t>[1518-11-15 00:24] wakes up</t>
  </si>
  <si>
    <t>[1518-05-02 00:20] falls asleep</t>
  </si>
  <si>
    <t>[1518-03-23 00:57] wakes up</t>
  </si>
  <si>
    <t>[1518-06-11 00:08] falls asleep</t>
  </si>
  <si>
    <t>[1518-03-11 00:03] falls asleep</t>
  </si>
  <si>
    <t>[1518-04-12 00:56] wakes up</t>
  </si>
  <si>
    <t>[1518-05-11 00:56] wakes up</t>
  </si>
  <si>
    <t>[1518-08-21 00:02] Guard #151 begins shift</t>
  </si>
  <si>
    <t>[1518-03-12 00:04] Guard #509 begins shift</t>
  </si>
  <si>
    <t>[1518-07-24 00:21] wakes up</t>
  </si>
  <si>
    <t>[1518-04-03 00:02] Guard #3209 begins shift</t>
  </si>
  <si>
    <t>[1518-05-24 23:57] Guard #487 begins shift</t>
  </si>
  <si>
    <t>[1518-04-10 00:04] falls asleep</t>
  </si>
  <si>
    <t>[1518-04-18 00:48] falls asleep</t>
  </si>
  <si>
    <t>[1518-05-17 00:00] Guard #1297 begins shift</t>
  </si>
  <si>
    <t>[1518-07-29 00:14] falls asleep</t>
  </si>
  <si>
    <t>[1518-07-09 00:04] Guard #2113 begins shift</t>
  </si>
  <si>
    <t>[1518-11-15 00:01] Guard #1297 begins shift</t>
  </si>
  <si>
    <t>[1518-03-02 00:55] wakes up</t>
  </si>
  <si>
    <t>[1518-06-17 00:00] Guard #1307 begins shift</t>
  </si>
  <si>
    <t>[1518-06-28 00:50] falls asleep</t>
  </si>
  <si>
    <t>[1518-07-03 00:50] falls asleep</t>
  </si>
  <si>
    <t>[1518-03-27 00:56] wakes up</t>
  </si>
  <si>
    <t>[1518-08-23 00:00] falls asleep</t>
  </si>
  <si>
    <t>[1518-08-27 00:44] wakes up</t>
  </si>
  <si>
    <t>[1518-03-18 00:57] wakes up</t>
  </si>
  <si>
    <t>[1518-09-27 00:09] falls asleep</t>
  </si>
  <si>
    <t>[1518-05-26 00:49] wakes up</t>
  </si>
  <si>
    <t>[1518-10-07 00:33] falls asleep</t>
  </si>
  <si>
    <t>[1518-08-14 00:00] falls asleep</t>
  </si>
  <si>
    <t>[1518-07-26 00:08] falls asleep</t>
  </si>
  <si>
    <t>[1518-07-14 00:15] falls asleep</t>
  </si>
  <si>
    <t>[1518-09-19 00:53] wakes up</t>
  </si>
  <si>
    <t>[1518-10-26 00:40] wakes up</t>
  </si>
  <si>
    <t>[1518-03-26 00:29] falls asleep</t>
  </si>
  <si>
    <t>[1518-10-28 23:56] Guard #487 begins shift</t>
  </si>
  <si>
    <t>[1518-09-21 00:58] wakes up</t>
  </si>
  <si>
    <t>[1518-07-01 00:57] wakes up</t>
  </si>
  <si>
    <t>[1518-09-04 00:55] wakes up</t>
  </si>
  <si>
    <t>[1518-02-21 00:27] wakes up</t>
  </si>
  <si>
    <t>[1518-02-25 00:58] wakes up</t>
  </si>
  <si>
    <t>[1518-03-28 00:44] falls asleep</t>
  </si>
  <si>
    <t>[1518-08-24 00:10] wakes up</t>
  </si>
  <si>
    <t>[1518-09-02 00:57] wakes up</t>
  </si>
  <si>
    <t>[1518-06-13 00:06] wakes up</t>
  </si>
  <si>
    <t>[1518-04-16 00:00] Guard #971 begins shift</t>
  </si>
  <si>
    <t>[1518-09-07 00:17] falls asleep</t>
  </si>
  <si>
    <t>[1518-11-14 00:44] falls asleep</t>
  </si>
  <si>
    <t>[1518-06-13 23:58] Guard #3041 begins shift</t>
  </si>
  <si>
    <t>[1518-03-30 23:59] Guard #643 begins shift</t>
  </si>
  <si>
    <t>[1518-11-10 00:07] falls asleep</t>
  </si>
  <si>
    <t>[1518-08-01 00:57] wakes up</t>
  </si>
  <si>
    <t>[1518-09-06 00:45] wakes up</t>
  </si>
  <si>
    <t>[1518-07-01 00:41] falls asleep</t>
  </si>
  <si>
    <t>[1518-04-23 00:57] falls asleep</t>
  </si>
  <si>
    <t>[1518-10-19 00:15] falls asleep</t>
  </si>
  <si>
    <t>[1518-07-24 00:11] falls asleep</t>
  </si>
  <si>
    <t>[1518-09-15 23:59] Guard #487 begins shift</t>
  </si>
  <si>
    <t>[1518-09-01 00:55] wakes up</t>
  </si>
  <si>
    <t>[1518-11-20 00:14] falls asleep</t>
  </si>
  <si>
    <t>[1518-09-12 23:56] Guard #509 begins shift</t>
  </si>
  <si>
    <t>[1518-03-06 00:19] falls asleep</t>
  </si>
  <si>
    <t>[1518-07-01 00:02] Guard #463 begins shift</t>
  </si>
  <si>
    <t>[1518-10-15 00:47] wakes up</t>
  </si>
  <si>
    <t>[1518-11-18 00:50] wakes up</t>
  </si>
  <si>
    <t>[1518-09-30 00:15] falls asleep</t>
  </si>
  <si>
    <t>[1518-06-19 00:39] wakes up</t>
  </si>
  <si>
    <t>[1518-06-05 00:07] falls asleep</t>
  </si>
  <si>
    <t>[1518-08-02 00:00] Guard #3517 begins shift</t>
  </si>
  <si>
    <t>[1518-06-18 23:59] Guard #1297 begins shift</t>
  </si>
  <si>
    <t>[1518-09-11 00:04] falls asleep</t>
  </si>
  <si>
    <t>[1518-10-06 00:00] Guard #487 begins shift</t>
  </si>
  <si>
    <t>[1518-04-09 00:58] wakes up</t>
  </si>
  <si>
    <t>[1518-05-28 00:07] falls asleep</t>
  </si>
  <si>
    <t>[1518-05-27 00:30] wakes up</t>
  </si>
  <si>
    <t>[1518-11-07 00:03] Guard #643 begins shift</t>
  </si>
  <si>
    <t>[1518-11-09 00:59] wakes up</t>
  </si>
  <si>
    <t>[1518-08-31 00:35] falls asleep</t>
  </si>
  <si>
    <t>[1518-04-29 00:09] falls asleep</t>
  </si>
  <si>
    <t>[1518-03-10 00:37] falls asleep</t>
  </si>
  <si>
    <t>[1518-09-25 00:54] wakes up</t>
  </si>
  <si>
    <t>[1518-10-05 00:26] wakes up</t>
  </si>
  <si>
    <t>[1518-06-27 00:25] falls asleep</t>
  </si>
  <si>
    <t>[1518-07-08 00:00] Guard #251 begins shift</t>
  </si>
  <si>
    <t>[1518-08-16 00:00] Guard #1439 begins shift</t>
  </si>
  <si>
    <t>[1518-11-19 00:48] wakes up</t>
  </si>
  <si>
    <t>[1518-05-22 00:21] falls asleep</t>
  </si>
  <si>
    <t>[1518-11-21 23:58] Guard #509 begins shift</t>
  </si>
  <si>
    <t>[1518-11-22 23:46] Guard #1297 begins shift</t>
  </si>
  <si>
    <t>[1518-11-08 00:51] wakes up</t>
  </si>
  <si>
    <t>[1518-04-20 23:50] Guard #1033 begins shift</t>
  </si>
  <si>
    <t>[1518-03-19 00:54] falls asleep</t>
  </si>
  <si>
    <t>[1518-08-02 00:39] falls asleep</t>
  </si>
  <si>
    <t>[1518-08-21 00:18] falls asleep</t>
  </si>
  <si>
    <t>[1518-05-31 23:57] Guard #509 begins shift</t>
  </si>
  <si>
    <t>[1518-09-22 23:48] Guard #907 begins shift</t>
  </si>
  <si>
    <t>[1518-10-20 23:56] Guard #947 begins shift</t>
  </si>
  <si>
    <t>[1518-08-25 00:28] falls asleep</t>
  </si>
  <si>
    <t>[1518-05-26 00:20] wakes up</t>
  </si>
  <si>
    <t>[1518-11-08 00:45] falls asleep</t>
  </si>
  <si>
    <t>[1518-10-03 00:40] wakes up</t>
  </si>
  <si>
    <t>[1518-10-21 00:36] falls asleep</t>
  </si>
  <si>
    <t>[1518-04-27 23:58] Guard #3041 begins shift</t>
  </si>
  <si>
    <t>[1518-09-28 00:21] falls asleep</t>
  </si>
  <si>
    <t>[1518-09-17 00:21] falls asleep</t>
  </si>
  <si>
    <t>[1518-11-20 00:50] wakes up</t>
  </si>
  <si>
    <t>[1518-05-10 00:28] falls asleep</t>
  </si>
  <si>
    <t>[1518-08-05 00:32] falls asleep</t>
  </si>
  <si>
    <t>[1518-10-02 00:00] Guard #263 begins shift</t>
  </si>
  <si>
    <t>[1518-09-18 00:41] wakes up</t>
  </si>
  <si>
    <t>[1518-06-05 00:03] Guard #263 begins shift</t>
  </si>
  <si>
    <t>[1518-02-25 00:10] falls asleep</t>
  </si>
  <si>
    <t>[1518-10-21 00:53] falls asleep</t>
  </si>
  <si>
    <t>[1518-10-14 00:06] falls asleep</t>
  </si>
  <si>
    <t>[1518-03-05 00:18] falls asleep</t>
  </si>
  <si>
    <t>[1518-03-15 00:57] wakes up</t>
  </si>
  <si>
    <t>[1518-06-06 00:41] falls asleep</t>
  </si>
  <si>
    <t>[1518-03-16 00:35] wakes up</t>
  </si>
  <si>
    <t>[1518-10-22 00:54] falls asleep</t>
  </si>
  <si>
    <t>[1518-07-04 00:25] falls asleep</t>
  </si>
  <si>
    <t>[1518-09-23 00:27] wakes up</t>
  </si>
  <si>
    <t>[1518-02-22 00:25] falls asleep</t>
  </si>
  <si>
    <t>[1518-11-18 00:22] falls asleep</t>
  </si>
  <si>
    <t>[1518-11-11 23:48] Guard #743 begins shift</t>
  </si>
  <si>
    <t>[1518-04-04 00:01] Guard #643 begins shift</t>
  </si>
  <si>
    <t>[1518-08-14 00:46] wakes up</t>
  </si>
  <si>
    <t>[1518-08-02 00:51] wakes up</t>
  </si>
  <si>
    <t>[1518-11-16 00:10] falls asleep</t>
  </si>
  <si>
    <t>[1518-04-13 00:19] falls asleep</t>
  </si>
  <si>
    <t>[1518-04-11 00:08] wakes up</t>
  </si>
  <si>
    <t>[1518-06-21 00:08] falls asleep</t>
  </si>
  <si>
    <t>[1518-11-22 00:55] wakes up</t>
  </si>
  <si>
    <t>[1518-03-26 00:54] wakes up</t>
  </si>
  <si>
    <t>[1518-09-18 00:59] wakes up</t>
  </si>
  <si>
    <t>[1518-03-07 00:15] falls asleep</t>
  </si>
  <si>
    <t>[1518-08-01 00:55] falls asleep</t>
  </si>
  <si>
    <t>[1518-11-03 00:02] Guard #1307 begins shift</t>
  </si>
  <si>
    <t>[1518-05-03 00:00] Guard #251 begins shift</t>
  </si>
  <si>
    <t>[1518-04-02 00:00] Guard #251 begins shift</t>
  </si>
  <si>
    <t>[1518-10-21 00:55] wakes up</t>
  </si>
  <si>
    <t>[1518-06-03 23:47] Guard #1019 begins shift</t>
  </si>
  <si>
    <t>[1518-05-08 00:23] falls asleep</t>
  </si>
  <si>
    <t>[1518-02-23 00:42] falls asleep</t>
  </si>
  <si>
    <t>[1518-06-09 00:59] wakes up</t>
  </si>
  <si>
    <t>[1518-05-08 23:52] Guard #947 begins shift</t>
  </si>
  <si>
    <t>[1518-09-18 00:21] falls asleep</t>
  </si>
  <si>
    <t>[1518-03-15 23:56] Guard #3323 begins shift</t>
  </si>
  <si>
    <t>[1518-05-25 00:39] falls asleep</t>
  </si>
  <si>
    <t>[1518-06-30 00:32] falls asleep</t>
  </si>
  <si>
    <t>[1518-06-08 00:43] wakes up</t>
  </si>
  <si>
    <t>[1518-07-01 00:49] wakes up</t>
  </si>
  <si>
    <t>[1518-10-03 00:18] falls asleep</t>
  </si>
  <si>
    <t>[1518-10-15 00:04] Guard #151 begins shift</t>
  </si>
  <si>
    <t>[1518-07-18 00:09] falls asleep</t>
  </si>
  <si>
    <t>[1518-05-04 23:50] Guard #263 begins shift</t>
  </si>
  <si>
    <t>[1518-09-20 23:56] Guard #3517 begins shift</t>
  </si>
  <si>
    <t>[1518-07-11 00:01] Guard #643 begins shift</t>
  </si>
  <si>
    <t>[1518-09-12 00:13] wakes up</t>
  </si>
  <si>
    <t>[1518-03-22 00:44] wakes up</t>
  </si>
  <si>
    <t>[1518-10-01 00:31] falls asleep</t>
  </si>
  <si>
    <t>[1518-03-16 00:44] falls asleep</t>
  </si>
  <si>
    <t>[1518-04-23 00:29] wakes up</t>
  </si>
  <si>
    <t>[1518-07-09 00:45] wakes up</t>
  </si>
  <si>
    <t>[1518-06-30 00:44] wakes up</t>
  </si>
  <si>
    <t>[1518-10-17 00:56] wakes up</t>
  </si>
  <si>
    <t>[1518-05-13 00:37] falls asleep</t>
  </si>
  <si>
    <t>[1518-03-08 23:58] Guard #251 begins shift</t>
  </si>
  <si>
    <t>[1518-04-02 00:26] falls asleep</t>
  </si>
  <si>
    <t>[1518-10-20 00:53] wakes up</t>
  </si>
  <si>
    <t>[1518-03-15 00:00] Guard #3323 begins shift</t>
  </si>
  <si>
    <t>[1518-09-29 00:47] falls asleep</t>
  </si>
  <si>
    <t>[1518-09-21 00:41] wakes up</t>
  </si>
  <si>
    <t>[1518-10-15 23:50] Guard #947 begins shift</t>
  </si>
  <si>
    <t>[1518-05-01 23:59] Guard #1297 begins shift</t>
  </si>
  <si>
    <t>[1518-09-17 00:17] wakes up</t>
  </si>
  <si>
    <t>[1518-07-16 00:16] wakes up</t>
  </si>
  <si>
    <t>[1518-11-04 00:35] wakes up</t>
  </si>
  <si>
    <t>[1518-03-31 00:52] wakes up</t>
  </si>
  <si>
    <t>[1518-03-03 00:43] wakes up</t>
  </si>
  <si>
    <t>[1518-09-15 00:00] Guard #2113 begins shift</t>
  </si>
  <si>
    <t>[1518-10-19 00:35] wakes up</t>
  </si>
  <si>
    <t>[1518-08-21 00:49] falls asleep</t>
  </si>
  <si>
    <t>[1518-10-27 00:38] wakes up</t>
  </si>
  <si>
    <t>[1518-04-08 00:48] wakes up</t>
  </si>
  <si>
    <t>[1518-07-12 23:58] Guard #251 begins shift</t>
  </si>
  <si>
    <t>[1518-02-25 00:56] falls asleep</t>
  </si>
  <si>
    <t>[1518-04-01 00:24] falls asleep</t>
  </si>
  <si>
    <t>[1518-08-29 00:51] wakes up</t>
  </si>
  <si>
    <t>[1518-04-10 00:13] wakes up</t>
  </si>
  <si>
    <t>[1518-05-12 00:58] wakes up</t>
  </si>
  <si>
    <t>[1518-03-01 00:10] falls asleep</t>
  </si>
  <si>
    <t>[1518-06-05 00:36] wakes up</t>
  </si>
  <si>
    <t>[1518-11-05 00:34] falls asleep</t>
  </si>
  <si>
    <t>[1518-09-26 00:36] wakes up</t>
  </si>
  <si>
    <t>[1518-06-16 00:54] falls asleep</t>
  </si>
  <si>
    <t>[1518-11-22 00:50] falls asleep</t>
  </si>
  <si>
    <t>[1518-02-26 23:47] Guard #1439 begins shift</t>
  </si>
  <si>
    <t>[1518-03-17 00:00] Guard #3517 begins shift</t>
  </si>
  <si>
    <t>[1518-07-01 00:37] wakes up</t>
  </si>
  <si>
    <t>[1518-05-11 00:05] falls asleep</t>
  </si>
  <si>
    <t>[1518-08-10 23:59] Guard #251 begins shift</t>
  </si>
  <si>
    <t>[1518-06-13 00:30] wakes up</t>
  </si>
  <si>
    <t>[1518-03-15 00:15] falls asleep</t>
  </si>
  <si>
    <t>[1518-08-22 00:47] falls asleep</t>
  </si>
  <si>
    <t>[1518-08-03 00:17] falls asleep</t>
  </si>
  <si>
    <t>[1518-05-04 00:09] falls asleep</t>
  </si>
  <si>
    <t>[1518-10-29 00:50] wakes up</t>
  </si>
  <si>
    <t>[1518-02-24 00:00] Guard #1297 begins shift</t>
  </si>
  <si>
    <t>[1518-09-29 00:37] falls asleep</t>
  </si>
  <si>
    <t>[1518-06-11 00:02] Guard #263 begins shift</t>
  </si>
  <si>
    <t>[1518-05-25 00:46] wakes up</t>
  </si>
  <si>
    <t>[1518-11-05 00:36] wakes up</t>
  </si>
  <si>
    <t>[1518-05-15 23:57] Guard #1033 begins shift</t>
  </si>
  <si>
    <t>[1518-06-08 23:58] Guard #3469 begins shift</t>
  </si>
  <si>
    <t>[1518-04-06 00:59] wakes up</t>
  </si>
  <si>
    <t>[1518-06-26 00:39] falls asleep</t>
  </si>
  <si>
    <t>[1518-05-23 00:03] Guard #947 begins shift</t>
  </si>
  <si>
    <t>[1518-11-10 00:40] falls asleep</t>
  </si>
  <si>
    <t>[1518-05-05 00:49] falls asleep</t>
  </si>
  <si>
    <t>[1518-10-02 00:06] falls asleep</t>
  </si>
  <si>
    <t>[1518-09-27 23:59] Guard #3517 begins shift</t>
  </si>
  <si>
    <t>[1518-03-07 00:59] wakes up</t>
  </si>
  <si>
    <t>[1518-05-17 00:37] falls asleep</t>
  </si>
  <si>
    <t>[1518-09-30 00:32] falls asleep</t>
  </si>
  <si>
    <t>[1518-07-29 00:56] wakes up</t>
  </si>
  <si>
    <t>[1518-10-24 00:53] wakes up</t>
  </si>
  <si>
    <t>[1518-11-22 00:21] falls asleep</t>
  </si>
  <si>
    <t>[1518-03-22 00:57] falls asleep</t>
  </si>
  <si>
    <t>[1518-09-29 23:59] Guard #487 begins shift</t>
  </si>
  <si>
    <t>[1518-02-28 00:02] Guard #1439 begins shift</t>
  </si>
  <si>
    <t>[1518-05-20 00:33] wakes up</t>
  </si>
  <si>
    <t>[1518-09-13 00:57] wakes up</t>
  </si>
  <si>
    <t>[1518-08-11 00:42] wakes up</t>
  </si>
  <si>
    <t>[1518-07-14 00:45] wakes up</t>
  </si>
  <si>
    <t>[1518-06-26 00:55] wakes up</t>
  </si>
  <si>
    <t>[1518-06-01 00:09] falls asleep</t>
  </si>
  <si>
    <t>[1518-07-22 00:00] Guard #3517 begins shift</t>
  </si>
  <si>
    <t>[1518-06-02 23:47] Guard #2113 begins shift</t>
  </si>
  <si>
    <t>[1518-09-24 23:52] Guard #2113 begins shift</t>
  </si>
  <si>
    <t>[1518-11-03 00:56] wakes up</t>
  </si>
  <si>
    <t>[1518-06-22 00:28] falls asleep</t>
  </si>
  <si>
    <t>[1518-10-28 00:01] Guard #3209 begins shift</t>
  </si>
  <si>
    <t>[1518-06-21 00:56] wakes up</t>
  </si>
  <si>
    <t>[1518-06-08 00:36] wakes up</t>
  </si>
  <si>
    <t>[1518-05-12 00:03] wakes up</t>
  </si>
  <si>
    <t>[1518-08-09 00:54] wakes up</t>
  </si>
  <si>
    <t>[1518-07-06 00:54] wakes up</t>
  </si>
  <si>
    <t>[1518-05-28 00:46] falls asleep</t>
  </si>
  <si>
    <t>[1518-07-30 00:45] wakes up</t>
  </si>
  <si>
    <t>[1518-06-06 23:56] Guard #3517 begins shift</t>
  </si>
  <si>
    <t>[1518-09-19 00:12] falls asleep</t>
  </si>
  <si>
    <t>[1518-05-13 00:32] wakes up</t>
  </si>
  <si>
    <t>[1518-05-13 00:15] falls asleep</t>
  </si>
  <si>
    <t>[1518-10-17 00:35] falls asleep</t>
  </si>
  <si>
    <t>[1518-08-01 00:05] falls asleep</t>
  </si>
  <si>
    <t>[1518-10-31 00:00] Guard #3517 begins shift</t>
  </si>
  <si>
    <t>[1518-03-31 00:42] falls asleep</t>
  </si>
  <si>
    <t>[1518-05-04 00:46] falls asleep</t>
  </si>
  <si>
    <t>[1518-08-22 00:00] Guard #3517 begins shift</t>
  </si>
  <si>
    <t>[1518-11-06 00:12] wakes up</t>
  </si>
  <si>
    <t>[1518-08-18 23:56] Guard #151 begins shift</t>
  </si>
  <si>
    <t>[1518-09-02 00:36] falls asleep</t>
  </si>
  <si>
    <t>[1518-05-22 00:47] wakes up</t>
  </si>
  <si>
    <t>[1518-07-09 23:50] Guard #3323 begins shift</t>
  </si>
  <si>
    <t>[1518-06-01 00:45] wakes up</t>
  </si>
  <si>
    <t>[1518-08-08 00:42] wakes up</t>
  </si>
  <si>
    <t>[1518-07-04 00:33] wakes up</t>
  </si>
  <si>
    <t>[1518-08-05 00:01] Guard #1297 begins shift</t>
  </si>
  <si>
    <t>[1518-03-10 23:48] Guard #1297 begins shift</t>
  </si>
  <si>
    <t>[1518-10-29 00:06] falls asleep</t>
  </si>
  <si>
    <t>[1518-11-05 00:47] falls asleep</t>
  </si>
  <si>
    <t>[1518-05-01 00:03] Guard #907 begins shift</t>
  </si>
  <si>
    <t>[1518-10-13 00:54] wakes up</t>
  </si>
  <si>
    <t>[1518-09-29 00:44] wakes up</t>
  </si>
  <si>
    <t>[1518-10-07 00:46] wakes up</t>
  </si>
  <si>
    <t>[1518-10-10 00:21] falls asleep</t>
  </si>
  <si>
    <t>[1518-08-31 00:00] Guard #1297 begins shift</t>
  </si>
  <si>
    <t>[1518-03-02 00:36] wakes up</t>
  </si>
  <si>
    <t>[1518-09-17 00:49] wakes up</t>
  </si>
  <si>
    <t>[1518-07-16 00:46] falls asleep</t>
  </si>
  <si>
    <t>[1518-06-27 00:02] Guard #907 begins shift</t>
  </si>
  <si>
    <t>[1518-10-25 23:56] Guard #463 begins shift</t>
  </si>
  <si>
    <t>[1518-10-08 00:52] wakes up</t>
  </si>
  <si>
    <t>[1518-06-11 00:14] wakes up</t>
  </si>
  <si>
    <t>[1518-11-02 00:04] falls asleep</t>
  </si>
  <si>
    <t>[1518-05-06 00:45] wakes up</t>
  </si>
  <si>
    <t>[1518-04-01 00:46] wakes up</t>
  </si>
  <si>
    <t>[1518-09-06 00:59] wakes up</t>
  </si>
  <si>
    <t>[1518-08-19 00:31] falls asleep</t>
  </si>
  <si>
    <t>[1518-04-11 00:39] falls asleep</t>
  </si>
  <si>
    <t>[1518-06-17 00:51] wakes up</t>
  </si>
  <si>
    <t>[1518-06-08 00:54] falls asleep</t>
  </si>
  <si>
    <t>[1518-09-11 00:12] wakes up</t>
  </si>
  <si>
    <t>[1518-07-01 23:57] Guard #1297 begins shift</t>
  </si>
  <si>
    <t>[1518-04-20 00:19] falls asleep</t>
  </si>
  <si>
    <t>[1518-11-01 00:49] wakes up</t>
  </si>
  <si>
    <t>[1518-11-14 00:27] wakes up</t>
  </si>
  <si>
    <t>[1518-10-24 00:29] wakes up</t>
  </si>
  <si>
    <t>[1518-10-20 00:20] falls asleep</t>
  </si>
  <si>
    <t>[1518-05-18 00:00] falls asleep</t>
  </si>
  <si>
    <t>[1518-04-06 00:01] Guard #151 begins shift</t>
  </si>
  <si>
    <t>[1518-07-01 00:56] falls asleep</t>
  </si>
  <si>
    <t>[1518-07-23 00:30] wakes up</t>
  </si>
  <si>
    <t>[1518-06-20 00:01] Guard #1033 begins shift</t>
  </si>
  <si>
    <t>[1518-07-04 23:46] Guard #251 begins shift</t>
  </si>
  <si>
    <t>[1518-04-12 00:00] Guard #487 begins shift</t>
  </si>
  <si>
    <t>[1518-09-29 00:00] Guard #947 begins shift</t>
  </si>
  <si>
    <t>[1518-07-08 00:41] wakes up</t>
  </si>
  <si>
    <t>[1518-05-14 00:53] wakes up</t>
  </si>
  <si>
    <t>[1518-03-08 00:41] falls asleep</t>
  </si>
  <si>
    <t>[1518-06-07 00:43] wakes up</t>
  </si>
  <si>
    <t>[1518-03-13 00:39] falls asleep</t>
  </si>
  <si>
    <t>[1518-04-05 00:35] wakes up</t>
  </si>
  <si>
    <t>[1518-04-08 00:27] wakes up</t>
  </si>
  <si>
    <t>[1518-08-10 00:00] falls asleep</t>
  </si>
  <si>
    <t>[1518-05-21 00:06] wakes up</t>
  </si>
  <si>
    <t>[1518-06-03 00:30] wakes up</t>
  </si>
  <si>
    <t>[1518-08-06 00:48] wakes up</t>
  </si>
  <si>
    <t>[1518-06-22 00:00] Guard #3469 begins shift</t>
  </si>
  <si>
    <t>[1518-08-27 00:59] wakes up</t>
  </si>
  <si>
    <t>[1518-07-04 00:58] wakes up</t>
  </si>
  <si>
    <t>[1518-09-05 00:20] falls asleep</t>
  </si>
  <si>
    <t>[1518-07-31 00:59] wakes up</t>
  </si>
  <si>
    <t>[1518-04-14 00:48] falls asleep</t>
  </si>
  <si>
    <t>[1518-04-22 00:55] wakes up</t>
  </si>
  <si>
    <t>[1518-05-31 00:00] Guard #907 begins shift</t>
  </si>
  <si>
    <t>[1518-11-05 00:00] Guard #509 begins shift</t>
  </si>
  <si>
    <t>[1518-03-09 23:54] Guard #907 begins shift</t>
  </si>
  <si>
    <t>[1518-11-15 00:37] falls asleep</t>
  </si>
  <si>
    <t>[1518-08-03 00:04] Guard #509 begins shift</t>
  </si>
  <si>
    <t>[1518-05-26 00:33] falls asleep</t>
  </si>
  <si>
    <t>[1518-09-21 00:34] falls asleep</t>
  </si>
  <si>
    <t>[1518-07-30 00:04] falls asleep</t>
  </si>
  <si>
    <t>[1518-05-06 00:56] falls asleep</t>
  </si>
  <si>
    <t>[1518-03-25 00:18] falls asleep</t>
  </si>
  <si>
    <t>[1518-09-19 00:00] Guard #1439 begins shift</t>
  </si>
  <si>
    <t>[1518-08-12 23:48] Guard #1439 begins shift</t>
  </si>
  <si>
    <t>[1518-03-15 00:26] wakes up</t>
  </si>
  <si>
    <t>[1518-10-10 00:52] wakes up</t>
  </si>
  <si>
    <t>[1518-07-14 00:02] Guard #1297 begins shift</t>
  </si>
  <si>
    <t>[1518-04-13 00:51] wakes up</t>
  </si>
  <si>
    <t>[1518-06-18 00:01] Guard #3469 begins shift</t>
  </si>
  <si>
    <t>[1518-09-21 00:51] falls asleep</t>
  </si>
  <si>
    <t>[1518-08-20 00:55] wakes up</t>
  </si>
  <si>
    <t>[1518-03-19 00:05] falls asleep</t>
  </si>
  <si>
    <t>[1518-10-14 00:12] wakes up</t>
  </si>
  <si>
    <t>[1518-06-24 00:41] wakes up</t>
  </si>
  <si>
    <t>[1518-06-12 00:52] wakes up</t>
  </si>
  <si>
    <t>[1518-06-03 00:29] falls asleep</t>
  </si>
  <si>
    <t>[1518-11-07 00:32] wakes up</t>
  </si>
  <si>
    <t>[1518-10-08 00:34] falls asleep</t>
  </si>
  <si>
    <t>[1518-03-24 00:18] falls asleep</t>
  </si>
  <si>
    <t>[1518-06-02 00:29] wakes up</t>
  </si>
  <si>
    <t>[1518-10-30 00:17] falls asleep</t>
  </si>
  <si>
    <t>[1518-08-24 00:01] falls asleep</t>
  </si>
  <si>
    <t>[1518-06-24 23:53] Guard #3323 begins shift</t>
  </si>
  <si>
    <t>[1518-11-15 00:18] falls asleep</t>
  </si>
  <si>
    <t>[1518-03-28 00:55] wakes up</t>
  </si>
  <si>
    <t>[1518-04-30 00:57] wakes up</t>
  </si>
  <si>
    <t>[1518-10-04 00:50] wakes up</t>
  </si>
  <si>
    <t>[1518-08-07 00:42] falls asleep</t>
  </si>
  <si>
    <t>[1518-07-27 00:50] wakes up</t>
  </si>
  <si>
    <t>[1518-06-12 23:54] Guard #3469 begins shift</t>
  </si>
  <si>
    <t>[1518-05-06 23:57] Guard #151 begins shift</t>
  </si>
  <si>
    <t>[1518-05-04 00:32] wakes up</t>
  </si>
  <si>
    <t>[1518-04-11 00:31] wakes up</t>
  </si>
  <si>
    <t>[1518-04-25 00:49] wakes up</t>
  </si>
  <si>
    <t>[1518-09-11 00:30] wakes up</t>
  </si>
  <si>
    <t>[1518-03-04 00:38] falls asleep</t>
  </si>
  <si>
    <t>[1518-10-09 00:26] falls asleep</t>
  </si>
  <si>
    <t>[1518-03-02 23:58] Guard #1019 begins shift</t>
  </si>
  <si>
    <t>[1518-05-28 00:25] wakes up</t>
  </si>
  <si>
    <t>[1518-10-22 00:00] falls asleep</t>
  </si>
  <si>
    <t>[1518-04-07 00:40] wakes up</t>
  </si>
  <si>
    <t>[1518-05-17 23:52] Guard #3323 begins shift</t>
  </si>
  <si>
    <t>[1518-09-07 00:00] Guard #509 begins shift</t>
  </si>
  <si>
    <t>[1518-07-23 00:01] Guard #1297 begins shift</t>
  </si>
  <si>
    <t>[1518-04-20 00:20] wakes up</t>
  </si>
  <si>
    <t>[1518-04-22 00:03] Guard #151 begins shift</t>
  </si>
  <si>
    <t>[1518-05-21 00:54] wakes up</t>
  </si>
  <si>
    <t>[1518-07-30 00:44] falls asleep</t>
  </si>
  <si>
    <t>[1518-09-15 00:26] falls asleep</t>
  </si>
  <si>
    <t>[1518-07-04 00:44] wakes up</t>
  </si>
  <si>
    <t>[1518-08-15 00:55] wakes up</t>
  </si>
  <si>
    <t>[1518-11-04 00:07] wakes up</t>
  </si>
  <si>
    <t>[1518-05-04 00:03] Guard #947 begins shift</t>
  </si>
  <si>
    <t>[1518-09-05 23:59] Guard #463 begins shift</t>
  </si>
  <si>
    <t>[1518-04-23 00:36] falls asleep</t>
  </si>
  <si>
    <t>[1518-11-17 00:52] wakes up</t>
  </si>
  <si>
    <t>[1518-10-24 00:27] falls asleep</t>
  </si>
  <si>
    <t>[1518-11-12 00:03] falls asleep</t>
  </si>
  <si>
    <t>[1518-08-22 23:47] Guard #151 begins shift</t>
  </si>
  <si>
    <t>[1518-08-13 00:02] falls asleep</t>
  </si>
  <si>
    <t>[1518-08-23 00:47] wakes up</t>
  </si>
  <si>
    <t>[1518-04-26 23:58] Guard #1019 begins shift</t>
  </si>
  <si>
    <t>[1518-05-06 00:08] falls asleep</t>
  </si>
  <si>
    <t>[1518-10-31 00:07] falls asleep</t>
  </si>
  <si>
    <t>[1518-05-15 00:02] Guard #1439 begins shift</t>
  </si>
  <si>
    <t>[1518-07-07 00:21] falls asleep</t>
  </si>
  <si>
    <t>[1518-07-10 00:02] falls asleep</t>
  </si>
  <si>
    <t>[1518-05-09 00:00] falls asleep</t>
  </si>
  <si>
    <t>[1518-11-08 00:59] wakes up</t>
  </si>
  <si>
    <t>[1518-03-27 00:38] falls asleep</t>
  </si>
  <si>
    <t>[1518-07-29 00:01] Guard #263 begins shift</t>
  </si>
  <si>
    <t>[1518-06-08 00:48] falls asleep</t>
  </si>
  <si>
    <t>[1518-04-09 23:49] Guard #3469 begins shift</t>
  </si>
  <si>
    <t>[1518-04-24 00:54] wakes up</t>
  </si>
  <si>
    <t>[1518-02-23 00:01] Guard #463 begins shift</t>
  </si>
  <si>
    <t>[1518-07-19 00:03] Guard #643 begins shift</t>
  </si>
  <si>
    <t>[1518-06-12 00:57] falls asleep</t>
  </si>
  <si>
    <t>[1518-10-10 00:44] wakes up</t>
  </si>
  <si>
    <t>[1518-07-13 00:16] falls asleep</t>
  </si>
  <si>
    <t>[1518-10-13 00:48] falls asleep</t>
  </si>
  <si>
    <t>[1518-04-23 00:58] wakes up</t>
  </si>
  <si>
    <t>[1518-11-09 00:31] falls asleep</t>
  </si>
  <si>
    <t>[1518-06-01 00:55] wakes up</t>
  </si>
  <si>
    <t>[1518-06-26 00:34] wakes up</t>
  </si>
  <si>
    <t>[1518-09-25 00:37] wakes up</t>
  </si>
  <si>
    <t>[1518-06-04 00:00] falls asleep</t>
  </si>
  <si>
    <t>[1518-10-28 00:57] falls asleep</t>
  </si>
  <si>
    <t>[1518-04-19 00:54] wakes up</t>
  </si>
  <si>
    <t>[1518-06-08 00:42] falls asleep</t>
  </si>
  <si>
    <t>[1518-03-28 23:59] Guard #3209 begins shift</t>
  </si>
  <si>
    <t>[1518-03-10 00:01] falls asleep</t>
  </si>
  <si>
    <t>[1518-11-20 00:04] Guard #643 begins shift</t>
  </si>
  <si>
    <t>[1518-10-29 00:24] wakes up</t>
  </si>
  <si>
    <t>[1518-05-19 23:58] Guard #3209 begins shift</t>
  </si>
  <si>
    <t>[1518-05-11 23:49] Guard #251 begins shift</t>
  </si>
  <si>
    <t>[1518-11-01 00:00] Guard #947 begins shift</t>
  </si>
  <si>
    <t>[1518-05-24 00:07] falls asleep</t>
  </si>
  <si>
    <t>[1518-09-15 00:19] wakes up</t>
  </si>
  <si>
    <t>[1518-09-10 00:34] wakes up</t>
  </si>
  <si>
    <t>[1518-04-01 00:35] wakes up</t>
  </si>
  <si>
    <t>[1518-07-08 00:27] falls asleep</t>
  </si>
  <si>
    <t>[1518-05-31 00:08] falls asleep</t>
  </si>
  <si>
    <t>[1518-06-15 00:04] Guard #1439 begins shift</t>
  </si>
  <si>
    <t>[1518-08-17 00:00] Guard #1033 begins shift</t>
  </si>
  <si>
    <t>[1518-07-12 00:00] Guard #907 begins shift</t>
  </si>
  <si>
    <t>[1518-05-10 00:14] wakes up</t>
  </si>
  <si>
    <t>[1518-06-08 00:04] Guard #947 begins shift</t>
  </si>
  <si>
    <t>[1518-04-20 00:03] Guard #463 begins shift</t>
  </si>
  <si>
    <t>[1518-10-21 00:47] wakes up</t>
  </si>
  <si>
    <t>[1518-06-25 00:00] falls asleep</t>
  </si>
  <si>
    <t>[1518-07-10 00:12] wakes up</t>
  </si>
  <si>
    <t>[1518-05-31 00:47] wakes up</t>
  </si>
  <si>
    <t>[1518-03-25 23:46] Guard #509 begins shift</t>
  </si>
  <si>
    <t>[1518-09-18 00:46] falls asleep</t>
  </si>
  <si>
    <t>[1518-07-30 00:32] wakes up</t>
  </si>
  <si>
    <t>[1518-09-10 00:27] falls asleep</t>
  </si>
  <si>
    <t>[1518-08-21 00:44] wakes up</t>
  </si>
  <si>
    <t>[1518-09-30 00:38] wakes up</t>
  </si>
  <si>
    <t>[1518-10-25 00:50] falls asleep</t>
  </si>
  <si>
    <t>[1518-05-24 00:35] wakes up</t>
  </si>
  <si>
    <t>[1518-03-16 00:19] falls asleep</t>
  </si>
  <si>
    <t>[1518-03-16 00:54] wakes up</t>
  </si>
  <si>
    <t>[1518-06-25 23:58] Guard #743 begins shift</t>
  </si>
  <si>
    <t>[1518-11-13 00:54] wakes up</t>
  </si>
  <si>
    <t>[1518-06-20 23:57] Guard #2113 begins shift</t>
  </si>
  <si>
    <t>[1518-06-04 00:51] wakes up</t>
  </si>
  <si>
    <t>[1518-08-07 00:32] wakes up</t>
  </si>
  <si>
    <t>[1518-04-10 00:46] wakes up</t>
  </si>
  <si>
    <t>[1518-05-14 00:47] wakes up</t>
  </si>
  <si>
    <t>[1518-04-17 23:47] Guard #3323 begins shift</t>
  </si>
  <si>
    <t>[1518-07-12 00:41] falls asleep</t>
  </si>
  <si>
    <t>[1518-09-01 23:59] Guard #643 begins shift</t>
  </si>
  <si>
    <t>[1518-05-21 00:59] wakes up</t>
  </si>
  <si>
    <t>[1518-09-01 00:03] Guard #151 begins shift</t>
  </si>
  <si>
    <t>[1518-05-12 00:47] falls asleep</t>
  </si>
  <si>
    <t>[1518-09-23 00:03] falls asleep</t>
  </si>
  <si>
    <t>[1518-09-15 00:58] wakes up</t>
  </si>
  <si>
    <t>[1518-05-07 23:59] Guard #743 begins shift</t>
  </si>
  <si>
    <t>[1518-04-22 00:48] falls asleep</t>
  </si>
  <si>
    <t>[1518-09-18 00:01] Guard #1439 begins shift</t>
  </si>
  <si>
    <t>[1518-05-16 00:39] falls asleep</t>
  </si>
  <si>
    <t>[1518-06-18 00:51] wakes up</t>
  </si>
  <si>
    <t>[1518-02-28 00:51] wakes up</t>
  </si>
  <si>
    <t>[1518-10-02 00:10] wakes up</t>
  </si>
  <si>
    <t>[1518-04-07 00:15] falls asleep</t>
  </si>
  <si>
    <t>[1518-09-03 00:03] Guard #947 begins shift</t>
  </si>
  <si>
    <t>[1518-04-19 00:16] falls asleep</t>
  </si>
  <si>
    <t>[1518-03-26 00:25] wakes up</t>
  </si>
  <si>
    <t>[1518-04-13 00:00] Guard #1307 begins shift</t>
  </si>
  <si>
    <t>[1518-03-26 00:14] falls asleep</t>
  </si>
  <si>
    <t>[1518-08-22 00:53] wakes up</t>
  </si>
  <si>
    <t>[1518-06-18 00:27] wakes up</t>
  </si>
  <si>
    <t>[1518-09-19 23:56] Guard #1033 begins shift</t>
  </si>
  <si>
    <t>[1518-11-03 23:52] Guard #907 begins shift</t>
  </si>
  <si>
    <t>[1518-11-07 23:57] Guard #1439 begins shift</t>
  </si>
  <si>
    <t>[1518-10-04 00:41] falls asleep</t>
  </si>
  <si>
    <t>[1518-09-12 00:49] falls asleep</t>
  </si>
  <si>
    <t>[1518-04-24 00:34] wakes up</t>
  </si>
  <si>
    <t>[1518-07-30 23:47] Guard #463 begins shift</t>
  </si>
  <si>
    <t>[1518-05-10 23:53] Guard #487 begins shift</t>
  </si>
  <si>
    <t>[1518-06-02 00:04] Guard #251 begins shift</t>
  </si>
  <si>
    <t>[1518-05-08 00:36] wakes up</t>
  </si>
  <si>
    <t>[1518-05-07 00:29] falls asleep</t>
  </si>
  <si>
    <t>[1518-10-22 23:59] Guard #3469 begins shift</t>
  </si>
  <si>
    <t>[1518-11-07 00:51] falls asleep</t>
  </si>
  <si>
    <t>[1518-04-05 00:31] falls asleep</t>
  </si>
  <si>
    <t>[1518-10-04 00:27] wakes up</t>
  </si>
  <si>
    <t>[1518-11-17 23:56] Guard #463 begins shift</t>
  </si>
  <si>
    <t>[1518-08-13 00:05] wakes up</t>
  </si>
  <si>
    <t>[1518-03-14 00:48] wakes up</t>
  </si>
  <si>
    <t>[1518-07-05 00:04] falls asleep</t>
  </si>
  <si>
    <t>[1518-08-25 00:48] wakes up</t>
  </si>
  <si>
    <t>[1518-04-11 00:26] falls asleep</t>
  </si>
  <si>
    <t>[1518-07-17 00:03] Guard #743 begins shift</t>
  </si>
  <si>
    <t>[1518-08-04 00:40] falls asleep</t>
  </si>
  <si>
    <t>[1518-09-06 00:29] falls asleep</t>
  </si>
  <si>
    <t>[1518-05-06 00:59] wakes up</t>
  </si>
  <si>
    <t>[1518-05-17 00:53] falls asleep</t>
  </si>
  <si>
    <t>[1518-05-18 00:07] wakes up</t>
  </si>
  <si>
    <t>[1518-10-08 00:04] Guard #3517 begins shift</t>
  </si>
  <si>
    <t>[1518-10-06 00:08] falls asleep</t>
  </si>
  <si>
    <t>[1518-06-10 00:51] wakes up</t>
  </si>
  <si>
    <t>[1518-10-30 00:26] wakes up</t>
  </si>
  <si>
    <t>[1518-08-23 23:48] Guard #1019 begins shift</t>
  </si>
  <si>
    <t>[1518-06-03 00:01] falls asleep</t>
  </si>
  <si>
    <t>[1518-07-28 00:04] Guard #947 begins shift</t>
  </si>
  <si>
    <t>[1518-10-28 00:52] wakes up</t>
  </si>
  <si>
    <t>[1518-02-27 00:03] falls asleep</t>
  </si>
  <si>
    <t>[1518-06-22 23:56] Guard #1297 begins shift</t>
  </si>
  <si>
    <t>[1518-05-01 00:07] falls asleep</t>
  </si>
  <si>
    <t>[1518-03-18 00:00] Guard #643 begins shift</t>
  </si>
  <si>
    <t>[1518-07-20 00:09] falls asleep</t>
  </si>
  <si>
    <t>[1518-03-18 23:50] Guard #463 begins shift</t>
  </si>
  <si>
    <t>[1518-05-30 00:03] falls asleep</t>
  </si>
  <si>
    <t>[1518-10-19 00:00] Guard #151 begins shift</t>
  </si>
  <si>
    <t>[1518-09-25 00:03] falls asleep</t>
  </si>
  <si>
    <t>[1518-09-08 00:38] wakes up</t>
  </si>
  <si>
    <t>[1518-07-08 00:28] wakes up</t>
  </si>
  <si>
    <t>[1518-08-12 00:57] wakes up</t>
  </si>
  <si>
    <t>[1518-03-28 00:04] Guard #1307 begins shift</t>
  </si>
  <si>
    <t>[1518-04-26 00:49] wakes up</t>
  </si>
  <si>
    <t>[1518-06-15 00:40] falls asleep</t>
  </si>
  <si>
    <t>[1518-08-30 00:24] falls asleep</t>
  </si>
  <si>
    <t>[1518-03-22 00:58] wakes up</t>
  </si>
  <si>
    <t>[1518-08-06 00:38] falls asleep</t>
  </si>
  <si>
    <t>[1518-04-06 00:26] falls asleep</t>
  </si>
  <si>
    <t>[1518-09-20 00:29] falls asleep</t>
  </si>
  <si>
    <t>[1518-09-12 00:27] falls asleep</t>
  </si>
  <si>
    <t>[1518-10-24 00:36] falls asleep</t>
  </si>
  <si>
    <t>[1518-03-24 00:51] wakes up</t>
  </si>
  <si>
    <t>[1518-04-11 00:50] wakes up</t>
  </si>
  <si>
    <t>[1518-04-24 00:22] falls asleep</t>
  </si>
  <si>
    <t>[1518-07-04 00:49] falls asleep</t>
  </si>
  <si>
    <t>[1518-09-06 00:52] falls asleep</t>
  </si>
  <si>
    <t>[1518-06-08 00:07] falls asleep</t>
  </si>
  <si>
    <t>[1518-05-18 23:57] Guard #3469 begins shift</t>
  </si>
  <si>
    <t>[1518-03-15 00:49] falls asleep</t>
  </si>
  <si>
    <t>[1518-05-18 00:14] falls asleep</t>
  </si>
  <si>
    <t>[1518-05-28 00:48] wakes up</t>
  </si>
  <si>
    <t>[1518-07-12 00:46] wakes up</t>
  </si>
  <si>
    <t>[1518-08-26 00:44] wakes up</t>
  </si>
  <si>
    <t>[1518-05-18 00:41] wakes up</t>
  </si>
  <si>
    <t>[1518-06-28 00:04] Guard #3323 begins shift</t>
  </si>
  <si>
    <t>[1518-10-05 00:03] Guard #251 begins shift</t>
  </si>
  <si>
    <t>[1518-02-26 00:00] Guard #971 begins shift</t>
  </si>
  <si>
    <t>[1518-09-01 00:35] falls asleep</t>
  </si>
  <si>
    <t>[1518-04-18 00:50] wakes up</t>
  </si>
  <si>
    <t>[1518-10-06 00:22] wakes up</t>
  </si>
  <si>
    <t>[1518-08-17 23:57] Guard #643 begins shift</t>
  </si>
  <si>
    <t>[1518-03-08 00:52] wakes up</t>
  </si>
  <si>
    <t>[1518-11-23 00:05] falls asleep</t>
  </si>
  <si>
    <t>[1518-03-20 00:03] Guard #2801 begins shift</t>
  </si>
  <si>
    <t>[1518-04-17 00:38] wakes up</t>
  </si>
  <si>
    <t>[1518-07-20 00:54] falls asleep</t>
  </si>
  <si>
    <t>[1518-09-14 00:27] falls asleep</t>
  </si>
  <si>
    <t>[1518-05-15 00:13] falls asleep</t>
  </si>
  <si>
    <t>[1518-04-08 23:57] Guard #947 begins shift</t>
  </si>
  <si>
    <t>[1518-08-31 00:43] falls asleep</t>
  </si>
  <si>
    <t>[1518-03-13 00:59] wakes up</t>
  </si>
  <si>
    <t>[1518-02-24 00:34] falls asleep</t>
  </si>
  <si>
    <t>[1518-04-27 00:42] falls asleep</t>
  </si>
  <si>
    <t>[1518-08-11 23:58] Guard #1307 begins shift</t>
  </si>
  <si>
    <t>[1518-11-06 00:01] falls asleep</t>
  </si>
  <si>
    <t>[1518-06-29 00:33] falls asleep</t>
  </si>
  <si>
    <t>[1518-06-08 00:51] wakes up</t>
  </si>
  <si>
    <t>[1518-03-02 00:50] falls asleep</t>
  </si>
  <si>
    <t>[1518-03-11 00:51] wakes up</t>
  </si>
  <si>
    <t>[1518-07-19 23:58] Guard #1307 begins shift</t>
  </si>
  <si>
    <t>[1518-04-12 00:53] falls asleep</t>
  </si>
  <si>
    <t>[1518-10-25 00:53] wakes up</t>
  </si>
  <si>
    <t>[1518-04-29 00:50] wakes up</t>
  </si>
  <si>
    <t>[1518-04-26 00:39] wakes up</t>
  </si>
  <si>
    <t>[1518-06-24 00:50] falls asleep</t>
  </si>
  <si>
    <t>[1518-07-26 00:01] Guard #947 begins shift</t>
  </si>
  <si>
    <t>[1518-10-11 23:57] Guard #3469 begins shift</t>
  </si>
  <si>
    <t>[1518-09-17 00:08] falls asleep</t>
  </si>
  <si>
    <t>[1518-03-03 23:59] Guard #947 begins shift</t>
  </si>
  <si>
    <t>[1518-07-27 00:10] falls asleep</t>
  </si>
  <si>
    <t>[1518-09-28 00:41] wakes up</t>
  </si>
  <si>
    <t>[1518-09-30 00:27] wakes up</t>
  </si>
  <si>
    <t>[1518-08-06 00:13] falls asleep</t>
  </si>
  <si>
    <t>[1518-06-29 00:00] Guard #1439 begins shift</t>
  </si>
  <si>
    <t>[1518-10-05 00:08] falls asleep</t>
  </si>
  <si>
    <t>[1518-10-14 00:40] falls asleep</t>
  </si>
  <si>
    <t>[1518-06-03 00:06] wakes up</t>
  </si>
  <si>
    <t>[1518-07-17 00:46] wakes up</t>
  </si>
  <si>
    <t>[1518-06-18 00:18] falls asleep</t>
  </si>
  <si>
    <t>[1518-09-09 00:22] falls asleep</t>
  </si>
  <si>
    <t>[1518-08-10 00:27] wakes up</t>
  </si>
  <si>
    <t>[1518-07-09 00:34] falls asleep</t>
  </si>
  <si>
    <t>[1518-08-01 00:52] wakes up</t>
  </si>
  <si>
    <t>[1518-10-09 00:56] wakes up</t>
  </si>
  <si>
    <t>[1518-10-17 00:02] Guard #509 begins shift</t>
  </si>
  <si>
    <t>[1518-07-20 00:19] wakes up</t>
  </si>
  <si>
    <t>[1518-07-21 00:00] Guard #971 begins shift</t>
  </si>
  <si>
    <t>[1518-10-04 00:18] falls asleep</t>
  </si>
  <si>
    <t>[1518-07-04 00:43] falls asleep</t>
  </si>
  <si>
    <t>[1518-04-15 00:15] falls asleep</t>
  </si>
  <si>
    <t>[1518-05-29 00:03] falls asleep</t>
  </si>
  <si>
    <t>[1518-04-09 00:45] falls asleep</t>
  </si>
  <si>
    <t>[1518-03-04 23:59] Guard #463 begins shift</t>
  </si>
  <si>
    <t>[1518-04-18 00:38] wakes up</t>
  </si>
  <si>
    <t>[1518-07-02 23:57] Guard #263 begins shift</t>
  </si>
  <si>
    <t>[1518-05-17 00:42] wakes up</t>
  </si>
  <si>
    <t>[1518-04-29 23:59] Guard #463 begins shift</t>
  </si>
  <si>
    <t>[1518-05-13 00:44] wakes up</t>
  </si>
  <si>
    <t>[1518-03-05 23:58] Guard #947 begins shift</t>
  </si>
  <si>
    <t>[1518-07-07 00:02] Guard #151 begins shift</t>
  </si>
  <si>
    <t>[1518-05-04 00:20] wakes up</t>
  </si>
  <si>
    <t>[1518-03-14 00:29] falls asleep</t>
  </si>
  <si>
    <t>[1518-08-28 23:59] Guard #263 begins shift</t>
  </si>
  <si>
    <t>[1518-10-18 00:03] Guard #3041 begins shift</t>
  </si>
  <si>
    <t>[1518-03-09 00:37] wakes up</t>
  </si>
  <si>
    <t>[1518-07-17 23:57] Guard #1307 begins shift</t>
  </si>
  <si>
    <t>[1518-09-13 00:55] falls asleep</t>
  </si>
  <si>
    <t>[1518-03-20 23:57] Guard #1297 begins shift</t>
  </si>
  <si>
    <t>[1518-10-17 00:21] falls asleep</t>
  </si>
  <si>
    <t>[1518-10-28 00:59] wakes up</t>
  </si>
  <si>
    <t>[1518-06-19 00:31] falls asleep</t>
  </si>
  <si>
    <t>[1518-05-12 00:18] falls asleep</t>
  </si>
  <si>
    <t>[1518-10-23 00:28] falls asleep</t>
  </si>
  <si>
    <t>[1518-07-31 23:48] Guard #509 begins shift</t>
  </si>
  <si>
    <t>[1518-08-16 00:39] falls asleep</t>
  </si>
  <si>
    <t>[1518-03-19 00:23] wakes up</t>
  </si>
  <si>
    <t>[1518-09-08 23:58] Guard #251 begins shift</t>
  </si>
  <si>
    <t>[1518-06-24 00:00] Guard #263 begins shift</t>
  </si>
  <si>
    <t>[1518-11-17 00:08] falls asleep</t>
  </si>
  <si>
    <t>[1518-06-13 00:45] falls asleep</t>
  </si>
  <si>
    <t>[1518-10-06 23:56] Guard #151 begins shift</t>
  </si>
  <si>
    <t>[1518-03-02 00:02] Guard #743 begins shift</t>
  </si>
  <si>
    <t>CLINAME</t>
  </si>
  <si>
    <t>DATETIME</t>
  </si>
  <si>
    <t>DONEBY</t>
  </si>
  <si>
    <t>IPADDRESS</t>
  </si>
  <si>
    <t>APPVER</t>
  </si>
  <si>
    <t>RANDOM</t>
  </si>
  <si>
    <t>CHECKSUM</t>
  </si>
  <si>
    <t>ज़ॴॉॲ१ॹॹ९६९५४</t>
  </si>
  <si>
    <t>षसवऻवसशषाददषऺीऺिॖ॓दम्॓ग़ऱषीशय</t>
  </si>
  <si>
    <t>ख़ग़ॢ॒५३ॵॸॶॹ७</t>
  </si>
  <si>
    <t>ॉक़ॕशिहहश</t>
  </si>
  <si>
    <t>़ऴशऴशऴश</t>
  </si>
  <si>
    <t>ऺस़ऺ</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</si>
</sst>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_(* #,##0_);_(* \(#,##0\);_(* &quot;-&quot;??_);_(@_)"/>
  </numFmts>
  <fonts count="4" x14ac:knownFonts="1">
    <font>
      <sz val="11"/>
      <color theme="1"/>
      <name val="Calibri"/>
      <family val="2"/>
      <scheme val="minor"/>
    </font>
    <font>
      <b/>
      <sz val="11"/>
      <color theme="1"/>
      <name val="Calibri"/>
      <family val="2"/>
      <scheme val="minor"/>
    </font>
    <font>
      <sz val="10"/>
      <color rgb="FF000000"/>
      <name val="Arial Unicode MS"/>
      <family val="2"/>
    </font>
    <font>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rgb="FFFF0000"/>
        <bgColor indexed="64"/>
      </patternFill>
    </fill>
    <fill>
      <patternFill patternType="solid">
        <fgColor rgb="FFFFFF00"/>
        <bgColor indexed="64"/>
      </patternFill>
    </fill>
    <fill>
      <patternFill patternType="solid">
        <fgColor rgb="FF00B0F0"/>
        <bgColor indexed="64"/>
      </patternFill>
    </fill>
  </fills>
  <borders count="1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164" fontId="3" fillId="0" borderId="0" applyFont="0" applyFill="0" applyBorder="0" applyAlignment="0" applyProtection="0"/>
  </cellStyleXfs>
  <cellXfs count="72">
    <xf numFmtId="0" fontId="0" fillId="0" borderId="0" xfId="0"/>
    <xf numFmtId="0" fontId="2" fillId="0" borderId="0" xfId="0" applyFont="1" applyAlignment="1">
      <alignment vertical="center"/>
    </xf>
    <xf numFmtId="0" fontId="0" fillId="0" borderId="0" xfId="0" applyNumberFormat="1"/>
    <xf numFmtId="0" fontId="1" fillId="2" borderId="0" xfId="0" applyFont="1" applyFill="1" applyAlignment="1">
      <alignment horizontal="left"/>
    </xf>
    <xf numFmtId="0" fontId="1" fillId="2" borderId="0" xfId="0" applyNumberFormat="1" applyFont="1" applyFill="1" applyAlignment="1">
      <alignment horizontal="left"/>
    </xf>
    <xf numFmtId="0" fontId="1" fillId="0" borderId="0" xfId="0" applyFont="1"/>
    <xf numFmtId="0" fontId="0" fillId="2" borderId="2" xfId="0" applyFill="1" applyBorder="1"/>
    <xf numFmtId="0" fontId="0" fillId="2" borderId="3" xfId="0" applyFill="1" applyBorder="1"/>
    <xf numFmtId="0" fontId="1" fillId="0" borderId="0" xfId="0" applyFont="1" applyBorder="1"/>
    <xf numFmtId="0" fontId="1" fillId="0" borderId="5" xfId="0" applyFont="1" applyBorder="1"/>
    <xf numFmtId="0" fontId="1" fillId="0" borderId="0" xfId="0" applyNumberFormat="1" applyFont="1" applyFill="1" applyAlignment="1">
      <alignment horizontal="left"/>
    </xf>
    <xf numFmtId="16" fontId="0" fillId="0" borderId="0" xfId="0" applyNumberFormat="1"/>
    <xf numFmtId="0" fontId="0" fillId="0" borderId="0" xfId="0" applyFill="1"/>
    <xf numFmtId="0" fontId="0" fillId="4" borderId="0" xfId="0" applyFill="1"/>
    <xf numFmtId="0" fontId="0" fillId="5" borderId="0" xfId="0" applyFill="1"/>
    <xf numFmtId="0" fontId="1" fillId="2" borderId="0" xfId="0" applyNumberFormat="1" applyFont="1" applyFill="1" applyAlignment="1">
      <alignment horizontal="center"/>
    </xf>
    <xf numFmtId="0" fontId="1" fillId="0" borderId="0" xfId="0" applyNumberFormat="1" applyFont="1" applyAlignment="1">
      <alignment horizontal="center"/>
    </xf>
    <xf numFmtId="0" fontId="0" fillId="0" borderId="6" xfId="0" applyBorder="1"/>
    <xf numFmtId="0" fontId="0" fillId="0" borderId="6" xfId="0" applyFill="1" applyBorder="1"/>
    <xf numFmtId="0" fontId="0" fillId="5" borderId="6" xfId="0" applyFill="1" applyBorder="1"/>
    <xf numFmtId="0" fontId="0" fillId="0" borderId="0" xfId="0"/>
    <xf numFmtId="0" fontId="0" fillId="0" borderId="0" xfId="0" applyNumberFormat="1"/>
    <xf numFmtId="0" fontId="1" fillId="2" borderId="0" xfId="0" applyFont="1" applyFill="1" applyAlignment="1">
      <alignment horizontal="left"/>
    </xf>
    <xf numFmtId="0" fontId="1" fillId="2" borderId="0" xfId="0" applyNumberFormat="1" applyFont="1" applyFill="1" applyAlignment="1">
      <alignment horizontal="left"/>
    </xf>
    <xf numFmtId="0" fontId="1" fillId="0" borderId="0" xfId="0" applyFont="1"/>
    <xf numFmtId="0" fontId="1" fillId="0" borderId="0" xfId="0" applyNumberFormat="1" applyFont="1" applyFill="1" applyAlignment="1">
      <alignment horizontal="left"/>
    </xf>
    <xf numFmtId="0" fontId="0" fillId="0" borderId="0" xfId="0" applyAlignment="1">
      <alignment horizontal="left"/>
    </xf>
    <xf numFmtId="0" fontId="1" fillId="2" borderId="1" xfId="0" applyNumberFormat="1" applyFont="1" applyFill="1" applyBorder="1" applyAlignment="1">
      <alignment horizontal="center"/>
    </xf>
    <xf numFmtId="0" fontId="1" fillId="0" borderId="4" xfId="0" applyNumberFormat="1" applyFont="1" applyBorder="1" applyAlignment="1">
      <alignment horizontal="center"/>
    </xf>
    <xf numFmtId="0" fontId="1" fillId="0" borderId="4" xfId="0" applyNumberFormat="1" applyFont="1" applyFill="1" applyBorder="1" applyAlignment="1">
      <alignment horizontal="center"/>
    </xf>
    <xf numFmtId="0" fontId="0" fillId="0" borderId="7" xfId="0" applyBorder="1"/>
    <xf numFmtId="0" fontId="0" fillId="0" borderId="8" xfId="0" applyBorder="1"/>
    <xf numFmtId="0" fontId="0" fillId="0" borderId="9" xfId="0" applyBorder="1"/>
    <xf numFmtId="0" fontId="1" fillId="0" borderId="10" xfId="0" applyNumberFormat="1" applyFont="1" applyBorder="1" applyAlignment="1">
      <alignment horizontal="center"/>
    </xf>
    <xf numFmtId="0" fontId="0" fillId="0" borderId="11" xfId="0" applyBorder="1"/>
    <xf numFmtId="0" fontId="0" fillId="0" borderId="11" xfId="0" applyFill="1" applyBorder="1"/>
    <xf numFmtId="0" fontId="0" fillId="0" borderId="12" xfId="0" applyBorder="1"/>
    <xf numFmtId="0" fontId="1" fillId="0" borderId="13" xfId="0" applyNumberFormat="1" applyFont="1" applyBorder="1" applyAlignment="1">
      <alignment horizontal="center"/>
    </xf>
    <xf numFmtId="0" fontId="1" fillId="0" borderId="14" xfId="0" applyNumberFormat="1" applyFont="1" applyBorder="1" applyAlignment="1">
      <alignment horizontal="center"/>
    </xf>
    <xf numFmtId="0" fontId="1" fillId="5" borderId="13" xfId="0" applyNumberFormat="1" applyFont="1" applyFill="1" applyBorder="1" applyAlignment="1">
      <alignment horizontal="center"/>
    </xf>
    <xf numFmtId="16" fontId="0" fillId="3" borderId="0" xfId="0" applyNumberFormat="1" applyFill="1"/>
    <xf numFmtId="0" fontId="1" fillId="3" borderId="0" xfId="0" applyNumberFormat="1" applyFont="1" applyFill="1" applyAlignment="1">
      <alignment horizontal="center"/>
    </xf>
    <xf numFmtId="16" fontId="0" fillId="4" borderId="0" xfId="0" applyNumberFormat="1" applyFill="1"/>
    <xf numFmtId="0" fontId="1" fillId="4" borderId="0" xfId="0" applyNumberFormat="1" applyFont="1" applyFill="1" applyAlignment="1">
      <alignment horizontal="center"/>
    </xf>
    <xf numFmtId="0" fontId="0" fillId="5" borderId="8" xfId="0" applyFill="1" applyBorder="1"/>
    <xf numFmtId="0" fontId="0" fillId="5" borderId="11" xfId="0" applyFill="1" applyBorder="1"/>
    <xf numFmtId="0" fontId="1" fillId="4" borderId="0" xfId="0" applyFont="1" applyFill="1" applyBorder="1"/>
    <xf numFmtId="0" fontId="1" fillId="4" borderId="0" xfId="0" applyFont="1" applyFill="1" applyAlignment="1">
      <alignment horizontal="center"/>
    </xf>
    <xf numFmtId="0" fontId="1" fillId="0" borderId="10" xfId="0" applyNumberFormat="1" applyFont="1" applyFill="1" applyBorder="1" applyAlignment="1">
      <alignment horizontal="center"/>
    </xf>
    <xf numFmtId="0" fontId="1" fillId="0" borderId="13" xfId="0" applyNumberFormat="1" applyFont="1" applyFill="1" applyBorder="1" applyAlignment="1">
      <alignment horizontal="center"/>
    </xf>
    <xf numFmtId="0" fontId="1" fillId="0" borderId="14" xfId="0" applyNumberFormat="1" applyFont="1" applyFill="1" applyBorder="1" applyAlignment="1">
      <alignment horizontal="center"/>
    </xf>
    <xf numFmtId="0" fontId="1" fillId="0" borderId="0" xfId="0" applyFont="1" applyBorder="1" applyAlignment="1"/>
    <xf numFmtId="0" fontId="1" fillId="0" borderId="0" xfId="0" applyFont="1" applyFill="1" applyBorder="1" applyAlignment="1"/>
    <xf numFmtId="0" fontId="1" fillId="0" borderId="5" xfId="0" applyFont="1" applyBorder="1" applyAlignment="1"/>
    <xf numFmtId="0" fontId="1" fillId="0" borderId="4" xfId="0" applyNumberFormat="1" applyFont="1" applyFill="1" applyBorder="1" applyAlignment="1">
      <alignment horizontal="center" vertical="top"/>
    </xf>
    <xf numFmtId="0" fontId="1" fillId="0" borderId="0" xfId="0" applyFont="1" applyBorder="1" applyAlignment="1">
      <alignment vertical="top"/>
    </xf>
    <xf numFmtId="0" fontId="1" fillId="0" borderId="0" xfId="0" applyFont="1" applyFill="1" applyBorder="1" applyAlignment="1">
      <alignment vertical="top"/>
    </xf>
    <xf numFmtId="0" fontId="1" fillId="0" borderId="5" xfId="0" applyFont="1" applyBorder="1" applyAlignment="1">
      <alignment vertical="top"/>
    </xf>
    <xf numFmtId="0" fontId="1" fillId="0" borderId="15" xfId="0" applyNumberFormat="1" applyFont="1" applyFill="1" applyBorder="1" applyAlignment="1">
      <alignment horizontal="center"/>
    </xf>
    <xf numFmtId="0" fontId="1" fillId="0" borderId="16" xfId="0" applyNumberFormat="1" applyFont="1" applyFill="1" applyBorder="1" applyAlignment="1">
      <alignment horizontal="center"/>
    </xf>
    <xf numFmtId="0" fontId="1" fillId="0" borderId="17" xfId="0" applyNumberFormat="1" applyFont="1" applyFill="1" applyBorder="1" applyAlignment="1">
      <alignment horizontal="center"/>
    </xf>
    <xf numFmtId="0" fontId="1" fillId="3" borderId="13" xfId="0" applyNumberFormat="1" applyFont="1" applyFill="1" applyBorder="1" applyAlignment="1">
      <alignment horizontal="center"/>
    </xf>
    <xf numFmtId="0" fontId="0" fillId="0" borderId="0" xfId="0" applyAlignment="1">
      <alignment horizontal="right"/>
    </xf>
    <xf numFmtId="0" fontId="1" fillId="0" borderId="0" xfId="0" applyFont="1" applyFill="1" applyAlignment="1">
      <alignment horizontal="left"/>
    </xf>
    <xf numFmtId="0" fontId="1" fillId="3" borderId="0" xfId="0" applyFont="1" applyFill="1" applyBorder="1" applyAlignment="1"/>
    <xf numFmtId="0" fontId="1" fillId="3" borderId="0" xfId="0" applyFont="1" applyFill="1" applyBorder="1" applyAlignment="1">
      <alignment vertical="top"/>
    </xf>
    <xf numFmtId="0" fontId="1" fillId="3" borderId="0" xfId="0" applyFont="1" applyFill="1" applyAlignment="1">
      <alignment horizontal="center"/>
    </xf>
    <xf numFmtId="0" fontId="0" fillId="4" borderId="0" xfId="0" applyFill="1" applyAlignment="1">
      <alignment horizontal="right"/>
    </xf>
    <xf numFmtId="165" fontId="1" fillId="4" borderId="0" xfId="1" applyNumberFormat="1" applyFont="1" applyFill="1" applyAlignment="1">
      <alignment horizontal="right"/>
    </xf>
    <xf numFmtId="0" fontId="0" fillId="0" borderId="0" xfId="0" applyAlignment="1">
      <alignment horizontal="center" vertical="center"/>
    </xf>
    <xf numFmtId="0" fontId="0" fillId="0" borderId="0" xfId="0" applyAlignment="1">
      <alignment horizontal="center" vertical="center" wrapText="1"/>
    </xf>
    <xf numFmtId="0" fontId="0" fillId="4" borderId="0" xfId="0" applyFill="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8</xdr:row>
      <xdr:rowOff>9525</xdr:rowOff>
    </xdr:from>
    <xdr:to>
      <xdr:col>17</xdr:col>
      <xdr:colOff>332648</xdr:colOff>
      <xdr:row>22</xdr:row>
      <xdr:rowOff>47287</xdr:rowOff>
    </xdr:to>
    <xdr:pic>
      <xdr:nvPicPr>
        <xdr:cNvPr id="2" name="Picture 1"/>
        <xdr:cNvPicPr>
          <a:picLocks noChangeAspect="1"/>
        </xdr:cNvPicPr>
      </xdr:nvPicPr>
      <xdr:blipFill>
        <a:blip xmlns:r="http://schemas.openxmlformats.org/officeDocument/2006/relationships" r:embed="rId1"/>
        <a:stretch>
          <a:fillRect/>
        </a:stretch>
      </xdr:blipFill>
      <xdr:spPr>
        <a:xfrm>
          <a:off x="3724275" y="1533525"/>
          <a:ext cx="5819048" cy="270476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gram%20Files%20(x86)/Kutools%20for%20Excel/KutoolsforExcel.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do"/>
      <sheetName val="Temporary"/>
      <sheetName val="CalendarTemplate"/>
      <sheetName val="Kutools for Excel"/>
      <sheetName val="Default"/>
      <sheetName val="Paste"/>
      <sheetName val="Temporary1"/>
      <sheetName val="KutoolsforExcel"/>
    </sheetNames>
    <definedNames>
      <definedName name="COUNTBYCELLCOLOR"/>
    </definedNames>
    <sheetDataSet>
      <sheetData sheetId="0"/>
      <sheetData sheetId="1"/>
      <sheetData sheetId="2"/>
      <sheetData sheetId="3"/>
      <sheetData sheetId="4"/>
      <sheetData sheetId="5"/>
      <sheetData sheetId="6"/>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18"/>
  <sheetViews>
    <sheetView tabSelected="1" workbookViewId="0">
      <selection activeCell="A5" sqref="A5"/>
    </sheetView>
  </sheetViews>
  <sheetFormatPr defaultRowHeight="15" x14ac:dyDescent="0.25"/>
  <cols>
    <col min="1" max="1" width="38.7109375" bestFit="1" customWidth="1"/>
  </cols>
  <sheetData>
    <row r="1" spans="1:10" x14ac:dyDescent="0.25">
      <c r="A1" s="1" t="s">
        <v>74</v>
      </c>
    </row>
    <row r="2" spans="1:10" x14ac:dyDescent="0.25">
      <c r="A2" s="1" t="s">
        <v>75</v>
      </c>
    </row>
    <row r="3" spans="1:10" x14ac:dyDescent="0.25">
      <c r="A3" s="1" t="s">
        <v>76</v>
      </c>
      <c r="D3" s="69" t="s">
        <v>68</v>
      </c>
      <c r="E3" s="69"/>
      <c r="F3" s="69"/>
      <c r="G3" s="69"/>
      <c r="H3" s="69"/>
      <c r="I3" s="69"/>
      <c r="J3" s="69"/>
    </row>
    <row r="4" spans="1:10" x14ac:dyDescent="0.25">
      <c r="A4" s="1" t="s">
        <v>18</v>
      </c>
      <c r="D4" s="69"/>
      <c r="E4" s="69"/>
      <c r="F4" s="69"/>
      <c r="G4" s="69"/>
      <c r="H4" s="69"/>
      <c r="I4" s="69"/>
      <c r="J4" s="69"/>
    </row>
    <row r="5" spans="1:10" x14ac:dyDescent="0.25">
      <c r="A5" s="1" t="s">
        <v>77</v>
      </c>
      <c r="D5" s="69"/>
      <c r="E5" s="69"/>
      <c r="F5" s="69"/>
      <c r="G5" s="69"/>
      <c r="H5" s="69"/>
      <c r="I5" s="69"/>
      <c r="J5" s="69"/>
    </row>
    <row r="6" spans="1:10" x14ac:dyDescent="0.25">
      <c r="A6" s="1" t="s">
        <v>78</v>
      </c>
      <c r="D6" s="69"/>
      <c r="E6" s="69"/>
      <c r="F6" s="69"/>
      <c r="G6" s="69"/>
      <c r="H6" s="69"/>
      <c r="I6" s="69"/>
      <c r="J6" s="69"/>
    </row>
    <row r="7" spans="1:10" x14ac:dyDescent="0.25">
      <c r="A7" s="1" t="s">
        <v>79</v>
      </c>
      <c r="D7" s="69"/>
      <c r="E7" s="69"/>
      <c r="F7" s="69"/>
      <c r="G7" s="69"/>
      <c r="H7" s="69"/>
      <c r="I7" s="69"/>
      <c r="J7" s="69"/>
    </row>
    <row r="8" spans="1:10" x14ac:dyDescent="0.25">
      <c r="A8" s="1" t="s">
        <v>80</v>
      </c>
      <c r="D8" s="69"/>
      <c r="E8" s="69"/>
      <c r="F8" s="69"/>
      <c r="G8" s="69"/>
      <c r="H8" s="69"/>
      <c r="I8" s="69"/>
      <c r="J8" s="69"/>
    </row>
    <row r="9" spans="1:10" x14ac:dyDescent="0.25">
      <c r="A9" s="1" t="s">
        <v>81</v>
      </c>
      <c r="D9" s="69"/>
      <c r="E9" s="69"/>
      <c r="F9" s="69"/>
      <c r="G9" s="69"/>
      <c r="H9" s="69"/>
      <c r="I9" s="69"/>
      <c r="J9" s="69"/>
    </row>
    <row r="10" spans="1:10" x14ac:dyDescent="0.25">
      <c r="A10" s="1" t="s">
        <v>82</v>
      </c>
    </row>
    <row r="11" spans="1:10" x14ac:dyDescent="0.25">
      <c r="A11" s="1" t="s">
        <v>7</v>
      </c>
    </row>
    <row r="12" spans="1:10" x14ac:dyDescent="0.25">
      <c r="A12" s="1" t="s">
        <v>83</v>
      </c>
    </row>
    <row r="13" spans="1:10" x14ac:dyDescent="0.25">
      <c r="A13" s="1" t="s">
        <v>84</v>
      </c>
    </row>
    <row r="14" spans="1:10" x14ac:dyDescent="0.25">
      <c r="A14" s="1" t="s">
        <v>85</v>
      </c>
    </row>
    <row r="15" spans="1:10" x14ac:dyDescent="0.25">
      <c r="A15" s="1" t="s">
        <v>86</v>
      </c>
    </row>
    <row r="16" spans="1:10" x14ac:dyDescent="0.25">
      <c r="A16" s="1" t="s">
        <v>87</v>
      </c>
    </row>
    <row r="17" spans="1:1" x14ac:dyDescent="0.25">
      <c r="A17" s="1" t="s">
        <v>88</v>
      </c>
    </row>
    <row r="18" spans="1:1" x14ac:dyDescent="0.25">
      <c r="A18" s="1" t="s">
        <v>89</v>
      </c>
    </row>
    <row r="19" spans="1:1" x14ac:dyDescent="0.25">
      <c r="A19" s="1" t="s">
        <v>90</v>
      </c>
    </row>
    <row r="20" spans="1:1" x14ac:dyDescent="0.25">
      <c r="A20" s="1" t="s">
        <v>91</v>
      </c>
    </row>
    <row r="21" spans="1:1" x14ac:dyDescent="0.25">
      <c r="A21" s="1" t="s">
        <v>92</v>
      </c>
    </row>
    <row r="22" spans="1:1" x14ac:dyDescent="0.25">
      <c r="A22" s="1" t="s">
        <v>93</v>
      </c>
    </row>
    <row r="23" spans="1:1" x14ac:dyDescent="0.25">
      <c r="A23" s="1" t="s">
        <v>94</v>
      </c>
    </row>
    <row r="24" spans="1:1" x14ac:dyDescent="0.25">
      <c r="A24" s="1" t="s">
        <v>95</v>
      </c>
    </row>
    <row r="25" spans="1:1" x14ac:dyDescent="0.25">
      <c r="A25" s="1" t="s">
        <v>96</v>
      </c>
    </row>
    <row r="26" spans="1:1" x14ac:dyDescent="0.25">
      <c r="A26" s="1" t="s">
        <v>97</v>
      </c>
    </row>
    <row r="27" spans="1:1" x14ac:dyDescent="0.25">
      <c r="A27" s="1" t="s">
        <v>98</v>
      </c>
    </row>
    <row r="28" spans="1:1" x14ac:dyDescent="0.25">
      <c r="A28" s="1" t="s">
        <v>99</v>
      </c>
    </row>
    <row r="29" spans="1:1" x14ac:dyDescent="0.25">
      <c r="A29" s="1" t="s">
        <v>100</v>
      </c>
    </row>
    <row r="30" spans="1:1" x14ac:dyDescent="0.25">
      <c r="A30" s="1" t="s">
        <v>12</v>
      </c>
    </row>
    <row r="31" spans="1:1" x14ac:dyDescent="0.25">
      <c r="A31" s="1" t="s">
        <v>16</v>
      </c>
    </row>
    <row r="32" spans="1:1" x14ac:dyDescent="0.25">
      <c r="A32" s="1" t="s">
        <v>101</v>
      </c>
    </row>
    <row r="33" spans="1:1" x14ac:dyDescent="0.25">
      <c r="A33" s="1" t="s">
        <v>102</v>
      </c>
    </row>
    <row r="34" spans="1:1" x14ac:dyDescent="0.25">
      <c r="A34" s="1" t="s">
        <v>103</v>
      </c>
    </row>
    <row r="35" spans="1:1" x14ac:dyDescent="0.25">
      <c r="A35" s="1" t="s">
        <v>104</v>
      </c>
    </row>
    <row r="36" spans="1:1" x14ac:dyDescent="0.25">
      <c r="A36" s="1" t="s">
        <v>105</v>
      </c>
    </row>
    <row r="37" spans="1:1" x14ac:dyDescent="0.25">
      <c r="A37" s="1" t="s">
        <v>106</v>
      </c>
    </row>
    <row r="38" spans="1:1" x14ac:dyDescent="0.25">
      <c r="A38" s="1" t="s">
        <v>107</v>
      </c>
    </row>
    <row r="39" spans="1:1" x14ac:dyDescent="0.25">
      <c r="A39" s="1" t="s">
        <v>108</v>
      </c>
    </row>
    <row r="40" spans="1:1" x14ac:dyDescent="0.25">
      <c r="A40" s="1" t="s">
        <v>109</v>
      </c>
    </row>
    <row r="41" spans="1:1" x14ac:dyDescent="0.25">
      <c r="A41" s="1" t="s">
        <v>110</v>
      </c>
    </row>
    <row r="42" spans="1:1" x14ac:dyDescent="0.25">
      <c r="A42" s="1" t="s">
        <v>111</v>
      </c>
    </row>
    <row r="43" spans="1:1" x14ac:dyDescent="0.25">
      <c r="A43" s="1" t="s">
        <v>13</v>
      </c>
    </row>
    <row r="44" spans="1:1" x14ac:dyDescent="0.25">
      <c r="A44" s="1" t="s">
        <v>112</v>
      </c>
    </row>
    <row r="45" spans="1:1" x14ac:dyDescent="0.25">
      <c r="A45" s="1" t="s">
        <v>113</v>
      </c>
    </row>
    <row r="46" spans="1:1" x14ac:dyDescent="0.25">
      <c r="A46" s="1" t="s">
        <v>114</v>
      </c>
    </row>
    <row r="47" spans="1:1" x14ac:dyDescent="0.25">
      <c r="A47" s="1" t="s">
        <v>115</v>
      </c>
    </row>
    <row r="48" spans="1:1" x14ac:dyDescent="0.25">
      <c r="A48" s="1" t="s">
        <v>116</v>
      </c>
    </row>
    <row r="49" spans="1:1" x14ac:dyDescent="0.25">
      <c r="A49" s="1" t="s">
        <v>117</v>
      </c>
    </row>
    <row r="50" spans="1:1" x14ac:dyDescent="0.25">
      <c r="A50" s="1" t="s">
        <v>118</v>
      </c>
    </row>
    <row r="51" spans="1:1" x14ac:dyDescent="0.25">
      <c r="A51" s="1" t="s">
        <v>119</v>
      </c>
    </row>
    <row r="52" spans="1:1" x14ac:dyDescent="0.25">
      <c r="A52" s="1" t="s">
        <v>120</v>
      </c>
    </row>
    <row r="53" spans="1:1" x14ac:dyDescent="0.25">
      <c r="A53" s="1" t="s">
        <v>121</v>
      </c>
    </row>
    <row r="54" spans="1:1" x14ac:dyDescent="0.25">
      <c r="A54" s="1" t="s">
        <v>122</v>
      </c>
    </row>
    <row r="55" spans="1:1" x14ac:dyDescent="0.25">
      <c r="A55" s="1" t="s">
        <v>123</v>
      </c>
    </row>
    <row r="56" spans="1:1" x14ac:dyDescent="0.25">
      <c r="A56" s="1" t="s">
        <v>124</v>
      </c>
    </row>
    <row r="57" spans="1:1" x14ac:dyDescent="0.25">
      <c r="A57" s="1" t="s">
        <v>125</v>
      </c>
    </row>
    <row r="58" spans="1:1" x14ac:dyDescent="0.25">
      <c r="A58" s="1" t="s">
        <v>126</v>
      </c>
    </row>
    <row r="59" spans="1:1" x14ac:dyDescent="0.25">
      <c r="A59" s="1" t="s">
        <v>127</v>
      </c>
    </row>
    <row r="60" spans="1:1" x14ac:dyDescent="0.25">
      <c r="A60" s="1" t="s">
        <v>128</v>
      </c>
    </row>
    <row r="61" spans="1:1" x14ac:dyDescent="0.25">
      <c r="A61" s="1" t="s">
        <v>129</v>
      </c>
    </row>
    <row r="62" spans="1:1" x14ac:dyDescent="0.25">
      <c r="A62" s="1" t="s">
        <v>130</v>
      </c>
    </row>
    <row r="63" spans="1:1" x14ac:dyDescent="0.25">
      <c r="A63" s="1" t="s">
        <v>131</v>
      </c>
    </row>
    <row r="64" spans="1:1" x14ac:dyDescent="0.25">
      <c r="A64" s="1" t="s">
        <v>132</v>
      </c>
    </row>
    <row r="65" spans="1:1" x14ac:dyDescent="0.25">
      <c r="A65" s="1" t="s">
        <v>24</v>
      </c>
    </row>
    <row r="66" spans="1:1" x14ac:dyDescent="0.25">
      <c r="A66" s="1" t="s">
        <v>133</v>
      </c>
    </row>
    <row r="67" spans="1:1" x14ac:dyDescent="0.25">
      <c r="A67" s="1" t="s">
        <v>134</v>
      </c>
    </row>
    <row r="68" spans="1:1" x14ac:dyDescent="0.25">
      <c r="A68" s="1" t="s">
        <v>135</v>
      </c>
    </row>
    <row r="69" spans="1:1" x14ac:dyDescent="0.25">
      <c r="A69" s="1" t="s">
        <v>136</v>
      </c>
    </row>
    <row r="70" spans="1:1" x14ac:dyDescent="0.25">
      <c r="A70" s="1" t="s">
        <v>137</v>
      </c>
    </row>
    <row r="71" spans="1:1" x14ac:dyDescent="0.25">
      <c r="A71" s="1" t="s">
        <v>138</v>
      </c>
    </row>
    <row r="72" spans="1:1" x14ac:dyDescent="0.25">
      <c r="A72" s="1" t="s">
        <v>139</v>
      </c>
    </row>
    <row r="73" spans="1:1" x14ac:dyDescent="0.25">
      <c r="A73" s="1" t="s">
        <v>140</v>
      </c>
    </row>
    <row r="74" spans="1:1" x14ac:dyDescent="0.25">
      <c r="A74" s="1" t="s">
        <v>141</v>
      </c>
    </row>
    <row r="75" spans="1:1" x14ac:dyDescent="0.25">
      <c r="A75" s="1" t="s">
        <v>142</v>
      </c>
    </row>
    <row r="76" spans="1:1" x14ac:dyDescent="0.25">
      <c r="A76" s="1" t="s">
        <v>143</v>
      </c>
    </row>
    <row r="77" spans="1:1" x14ac:dyDescent="0.25">
      <c r="A77" s="1" t="s">
        <v>144</v>
      </c>
    </row>
    <row r="78" spans="1:1" x14ac:dyDescent="0.25">
      <c r="A78" s="1" t="s">
        <v>145</v>
      </c>
    </row>
    <row r="79" spans="1:1" x14ac:dyDescent="0.25">
      <c r="A79" s="1" t="s">
        <v>146</v>
      </c>
    </row>
    <row r="80" spans="1:1" x14ac:dyDescent="0.25">
      <c r="A80" s="1" t="s">
        <v>147</v>
      </c>
    </row>
    <row r="81" spans="1:1" x14ac:dyDescent="0.25">
      <c r="A81" s="1" t="s">
        <v>148</v>
      </c>
    </row>
    <row r="82" spans="1:1" x14ac:dyDescent="0.25">
      <c r="A82" s="1" t="s">
        <v>149</v>
      </c>
    </row>
    <row r="83" spans="1:1" x14ac:dyDescent="0.25">
      <c r="A83" s="1" t="s">
        <v>150</v>
      </c>
    </row>
    <row r="84" spans="1:1" x14ac:dyDescent="0.25">
      <c r="A84" s="1" t="s">
        <v>5</v>
      </c>
    </row>
    <row r="85" spans="1:1" x14ac:dyDescent="0.25">
      <c r="A85" s="1" t="s">
        <v>151</v>
      </c>
    </row>
    <row r="86" spans="1:1" x14ac:dyDescent="0.25">
      <c r="A86" s="1" t="s">
        <v>152</v>
      </c>
    </row>
    <row r="87" spans="1:1" x14ac:dyDescent="0.25">
      <c r="A87" s="1" t="s">
        <v>153</v>
      </c>
    </row>
    <row r="88" spans="1:1" x14ac:dyDescent="0.25">
      <c r="A88" s="1" t="s">
        <v>154</v>
      </c>
    </row>
    <row r="89" spans="1:1" x14ac:dyDescent="0.25">
      <c r="A89" s="1" t="s">
        <v>155</v>
      </c>
    </row>
    <row r="90" spans="1:1" x14ac:dyDescent="0.25">
      <c r="A90" s="1" t="s">
        <v>156</v>
      </c>
    </row>
    <row r="91" spans="1:1" x14ac:dyDescent="0.25">
      <c r="A91" s="1" t="s">
        <v>157</v>
      </c>
    </row>
    <row r="92" spans="1:1" x14ac:dyDescent="0.25">
      <c r="A92" s="1" t="s">
        <v>158</v>
      </c>
    </row>
    <row r="93" spans="1:1" x14ac:dyDescent="0.25">
      <c r="A93" s="1" t="s">
        <v>159</v>
      </c>
    </row>
    <row r="94" spans="1:1" x14ac:dyDescent="0.25">
      <c r="A94" s="1" t="s">
        <v>160</v>
      </c>
    </row>
    <row r="95" spans="1:1" x14ac:dyDescent="0.25">
      <c r="A95" s="1" t="s">
        <v>161</v>
      </c>
    </row>
    <row r="96" spans="1:1" x14ac:dyDescent="0.25">
      <c r="A96" s="1" t="s">
        <v>162</v>
      </c>
    </row>
    <row r="97" spans="1:1" x14ac:dyDescent="0.25">
      <c r="A97" s="1" t="s">
        <v>163</v>
      </c>
    </row>
    <row r="98" spans="1:1" x14ac:dyDescent="0.25">
      <c r="A98" s="1" t="s">
        <v>23</v>
      </c>
    </row>
    <row r="99" spans="1:1" x14ac:dyDescent="0.25">
      <c r="A99" s="1" t="s">
        <v>164</v>
      </c>
    </row>
    <row r="100" spans="1:1" x14ac:dyDescent="0.25">
      <c r="A100" s="1" t="s">
        <v>165</v>
      </c>
    </row>
    <row r="101" spans="1:1" x14ac:dyDescent="0.25">
      <c r="A101" s="1" t="s">
        <v>166</v>
      </c>
    </row>
    <row r="102" spans="1:1" x14ac:dyDescent="0.25">
      <c r="A102" s="1" t="s">
        <v>167</v>
      </c>
    </row>
    <row r="103" spans="1:1" x14ac:dyDescent="0.25">
      <c r="A103" s="1" t="s">
        <v>168</v>
      </c>
    </row>
    <row r="104" spans="1:1" x14ac:dyDescent="0.25">
      <c r="A104" s="1" t="s">
        <v>169</v>
      </c>
    </row>
    <row r="105" spans="1:1" x14ac:dyDescent="0.25">
      <c r="A105" s="1" t="s">
        <v>170</v>
      </c>
    </row>
    <row r="106" spans="1:1" x14ac:dyDescent="0.25">
      <c r="A106" s="1" t="s">
        <v>171</v>
      </c>
    </row>
    <row r="107" spans="1:1" x14ac:dyDescent="0.25">
      <c r="A107" s="1" t="s">
        <v>172</v>
      </c>
    </row>
    <row r="108" spans="1:1" x14ac:dyDescent="0.25">
      <c r="A108" s="1" t="s">
        <v>173</v>
      </c>
    </row>
    <row r="109" spans="1:1" x14ac:dyDescent="0.25">
      <c r="A109" s="1" t="s">
        <v>174</v>
      </c>
    </row>
    <row r="110" spans="1:1" x14ac:dyDescent="0.25">
      <c r="A110" s="1" t="s">
        <v>175</v>
      </c>
    </row>
    <row r="111" spans="1:1" x14ac:dyDescent="0.25">
      <c r="A111" s="1" t="s">
        <v>176</v>
      </c>
    </row>
    <row r="112" spans="1:1" x14ac:dyDescent="0.25">
      <c r="A112" s="1" t="s">
        <v>177</v>
      </c>
    </row>
    <row r="113" spans="1:1" x14ac:dyDescent="0.25">
      <c r="A113" s="1" t="s">
        <v>178</v>
      </c>
    </row>
    <row r="114" spans="1:1" x14ac:dyDescent="0.25">
      <c r="A114" s="1" t="s">
        <v>179</v>
      </c>
    </row>
    <row r="115" spans="1:1" x14ac:dyDescent="0.25">
      <c r="A115" s="1" t="s">
        <v>180</v>
      </c>
    </row>
    <row r="116" spans="1:1" x14ac:dyDescent="0.25">
      <c r="A116" s="1" t="s">
        <v>181</v>
      </c>
    </row>
    <row r="117" spans="1:1" x14ac:dyDescent="0.25">
      <c r="A117" s="1" t="s">
        <v>182</v>
      </c>
    </row>
    <row r="118" spans="1:1" x14ac:dyDescent="0.25">
      <c r="A118" s="1" t="s">
        <v>183</v>
      </c>
    </row>
    <row r="119" spans="1:1" x14ac:dyDescent="0.25">
      <c r="A119" s="1" t="s">
        <v>184</v>
      </c>
    </row>
    <row r="120" spans="1:1" x14ac:dyDescent="0.25">
      <c r="A120" s="1" t="s">
        <v>185</v>
      </c>
    </row>
    <row r="121" spans="1:1" x14ac:dyDescent="0.25">
      <c r="A121" s="1" t="s">
        <v>186</v>
      </c>
    </row>
    <row r="122" spans="1:1" x14ac:dyDescent="0.25">
      <c r="A122" s="1" t="s">
        <v>187</v>
      </c>
    </row>
    <row r="123" spans="1:1" x14ac:dyDescent="0.25">
      <c r="A123" s="1" t="s">
        <v>188</v>
      </c>
    </row>
    <row r="124" spans="1:1" x14ac:dyDescent="0.25">
      <c r="A124" s="1" t="s">
        <v>189</v>
      </c>
    </row>
    <row r="125" spans="1:1" x14ac:dyDescent="0.25">
      <c r="A125" s="1" t="s">
        <v>190</v>
      </c>
    </row>
    <row r="126" spans="1:1" x14ac:dyDescent="0.25">
      <c r="A126" s="1" t="s">
        <v>191</v>
      </c>
    </row>
    <row r="127" spans="1:1" x14ac:dyDescent="0.25">
      <c r="A127" s="1" t="s">
        <v>192</v>
      </c>
    </row>
    <row r="128" spans="1:1" x14ac:dyDescent="0.25">
      <c r="A128" s="1" t="s">
        <v>193</v>
      </c>
    </row>
    <row r="129" spans="1:1" x14ac:dyDescent="0.25">
      <c r="A129" s="1" t="s">
        <v>194</v>
      </c>
    </row>
    <row r="130" spans="1:1" x14ac:dyDescent="0.25">
      <c r="A130" s="1" t="s">
        <v>195</v>
      </c>
    </row>
    <row r="131" spans="1:1" x14ac:dyDescent="0.25">
      <c r="A131" s="1" t="s">
        <v>196</v>
      </c>
    </row>
    <row r="132" spans="1:1" x14ac:dyDescent="0.25">
      <c r="A132" s="1" t="s">
        <v>197</v>
      </c>
    </row>
    <row r="133" spans="1:1" x14ac:dyDescent="0.25">
      <c r="A133" s="1" t="s">
        <v>198</v>
      </c>
    </row>
    <row r="134" spans="1:1" x14ac:dyDescent="0.25">
      <c r="A134" s="1" t="s">
        <v>199</v>
      </c>
    </row>
    <row r="135" spans="1:1" x14ac:dyDescent="0.25">
      <c r="A135" s="1" t="s">
        <v>200</v>
      </c>
    </row>
    <row r="136" spans="1:1" x14ac:dyDescent="0.25">
      <c r="A136" s="1" t="s">
        <v>201</v>
      </c>
    </row>
    <row r="137" spans="1:1" x14ac:dyDescent="0.25">
      <c r="A137" s="1" t="s">
        <v>202</v>
      </c>
    </row>
    <row r="138" spans="1:1" x14ac:dyDescent="0.25">
      <c r="A138" s="1" t="s">
        <v>203</v>
      </c>
    </row>
    <row r="139" spans="1:1" x14ac:dyDescent="0.25">
      <c r="A139" s="1" t="s">
        <v>204</v>
      </c>
    </row>
    <row r="140" spans="1:1" x14ac:dyDescent="0.25">
      <c r="A140" s="1" t="s">
        <v>205</v>
      </c>
    </row>
    <row r="141" spans="1:1" x14ac:dyDescent="0.25">
      <c r="A141" s="1" t="s">
        <v>206</v>
      </c>
    </row>
    <row r="142" spans="1:1" x14ac:dyDescent="0.25">
      <c r="A142" s="1" t="s">
        <v>207</v>
      </c>
    </row>
    <row r="143" spans="1:1" x14ac:dyDescent="0.25">
      <c r="A143" s="1" t="s">
        <v>208</v>
      </c>
    </row>
    <row r="144" spans="1:1" x14ac:dyDescent="0.25">
      <c r="A144" s="1" t="s">
        <v>209</v>
      </c>
    </row>
    <row r="145" spans="1:1" x14ac:dyDescent="0.25">
      <c r="A145" s="1" t="s">
        <v>210</v>
      </c>
    </row>
    <row r="146" spans="1:1" x14ac:dyDescent="0.25">
      <c r="A146" s="1" t="s">
        <v>211</v>
      </c>
    </row>
    <row r="147" spans="1:1" x14ac:dyDescent="0.25">
      <c r="A147" s="1" t="s">
        <v>212</v>
      </c>
    </row>
    <row r="148" spans="1:1" x14ac:dyDescent="0.25">
      <c r="A148" s="1" t="s">
        <v>213</v>
      </c>
    </row>
    <row r="149" spans="1:1" x14ac:dyDescent="0.25">
      <c r="A149" s="1" t="s">
        <v>214</v>
      </c>
    </row>
    <row r="150" spans="1:1" x14ac:dyDescent="0.25">
      <c r="A150" s="1" t="s">
        <v>9</v>
      </c>
    </row>
    <row r="151" spans="1:1" x14ac:dyDescent="0.25">
      <c r="A151" s="1" t="s">
        <v>215</v>
      </c>
    </row>
    <row r="152" spans="1:1" x14ac:dyDescent="0.25">
      <c r="A152" s="1" t="s">
        <v>216</v>
      </c>
    </row>
    <row r="153" spans="1:1" x14ac:dyDescent="0.25">
      <c r="A153" s="1" t="s">
        <v>217</v>
      </c>
    </row>
    <row r="154" spans="1:1" x14ac:dyDescent="0.25">
      <c r="A154" s="1" t="s">
        <v>1</v>
      </c>
    </row>
    <row r="155" spans="1:1" x14ac:dyDescent="0.25">
      <c r="A155" s="1" t="s">
        <v>218</v>
      </c>
    </row>
    <row r="156" spans="1:1" x14ac:dyDescent="0.25">
      <c r="A156" s="1" t="s">
        <v>219</v>
      </c>
    </row>
    <row r="157" spans="1:1" x14ac:dyDescent="0.25">
      <c r="A157" s="1" t="s">
        <v>220</v>
      </c>
    </row>
    <row r="158" spans="1:1" x14ac:dyDescent="0.25">
      <c r="A158" s="1" t="s">
        <v>6</v>
      </c>
    </row>
    <row r="159" spans="1:1" x14ac:dyDescent="0.25">
      <c r="A159" s="1" t="s">
        <v>221</v>
      </c>
    </row>
    <row r="160" spans="1:1" x14ac:dyDescent="0.25">
      <c r="A160" s="1" t="s">
        <v>222</v>
      </c>
    </row>
    <row r="161" spans="1:1" x14ac:dyDescent="0.25">
      <c r="A161" s="1" t="s">
        <v>223</v>
      </c>
    </row>
    <row r="162" spans="1:1" x14ac:dyDescent="0.25">
      <c r="A162" s="1" t="s">
        <v>224</v>
      </c>
    </row>
    <row r="163" spans="1:1" x14ac:dyDescent="0.25">
      <c r="A163" s="1" t="s">
        <v>225</v>
      </c>
    </row>
    <row r="164" spans="1:1" x14ac:dyDescent="0.25">
      <c r="A164" s="1" t="s">
        <v>226</v>
      </c>
    </row>
    <row r="165" spans="1:1" x14ac:dyDescent="0.25">
      <c r="A165" s="1" t="s">
        <v>227</v>
      </c>
    </row>
    <row r="166" spans="1:1" x14ac:dyDescent="0.25">
      <c r="A166" s="1" t="s">
        <v>228</v>
      </c>
    </row>
    <row r="167" spans="1:1" x14ac:dyDescent="0.25">
      <c r="A167" s="1" t="s">
        <v>229</v>
      </c>
    </row>
    <row r="168" spans="1:1" x14ac:dyDescent="0.25">
      <c r="A168" s="1" t="s">
        <v>230</v>
      </c>
    </row>
    <row r="169" spans="1:1" x14ac:dyDescent="0.25">
      <c r="A169" s="1" t="s">
        <v>231</v>
      </c>
    </row>
    <row r="170" spans="1:1" x14ac:dyDescent="0.25">
      <c r="A170" s="1" t="s">
        <v>28</v>
      </c>
    </row>
    <row r="171" spans="1:1" x14ac:dyDescent="0.25">
      <c r="A171" s="1" t="s">
        <v>232</v>
      </c>
    </row>
    <row r="172" spans="1:1" x14ac:dyDescent="0.25">
      <c r="A172" s="1" t="s">
        <v>233</v>
      </c>
    </row>
    <row r="173" spans="1:1" x14ac:dyDescent="0.25">
      <c r="A173" s="1" t="s">
        <v>234</v>
      </c>
    </row>
    <row r="174" spans="1:1" x14ac:dyDescent="0.25">
      <c r="A174" s="1" t="s">
        <v>235</v>
      </c>
    </row>
    <row r="175" spans="1:1" x14ac:dyDescent="0.25">
      <c r="A175" s="1" t="s">
        <v>236</v>
      </c>
    </row>
    <row r="176" spans="1:1" x14ac:dyDescent="0.25">
      <c r="A176" s="1" t="s">
        <v>237</v>
      </c>
    </row>
    <row r="177" spans="1:1" x14ac:dyDescent="0.25">
      <c r="A177" s="1" t="s">
        <v>238</v>
      </c>
    </row>
    <row r="178" spans="1:1" x14ac:dyDescent="0.25">
      <c r="A178" s="1" t="s">
        <v>239</v>
      </c>
    </row>
    <row r="179" spans="1:1" x14ac:dyDescent="0.25">
      <c r="A179" s="1" t="s">
        <v>240</v>
      </c>
    </row>
    <row r="180" spans="1:1" x14ac:dyDescent="0.25">
      <c r="A180" s="1" t="s">
        <v>241</v>
      </c>
    </row>
    <row r="181" spans="1:1" x14ac:dyDescent="0.25">
      <c r="A181" s="1" t="s">
        <v>242</v>
      </c>
    </row>
    <row r="182" spans="1:1" x14ac:dyDescent="0.25">
      <c r="A182" s="1" t="s">
        <v>243</v>
      </c>
    </row>
    <row r="183" spans="1:1" x14ac:dyDescent="0.25">
      <c r="A183" s="1" t="s">
        <v>244</v>
      </c>
    </row>
    <row r="184" spans="1:1" x14ac:dyDescent="0.25">
      <c r="A184" s="1" t="s">
        <v>245</v>
      </c>
    </row>
    <row r="185" spans="1:1" x14ac:dyDescent="0.25">
      <c r="A185" s="1" t="s">
        <v>246</v>
      </c>
    </row>
    <row r="186" spans="1:1" x14ac:dyDescent="0.25">
      <c r="A186" s="1" t="s">
        <v>247</v>
      </c>
    </row>
    <row r="187" spans="1:1" x14ac:dyDescent="0.25">
      <c r="A187" s="1" t="s">
        <v>248</v>
      </c>
    </row>
    <row r="188" spans="1:1" x14ac:dyDescent="0.25">
      <c r="A188" s="1" t="s">
        <v>249</v>
      </c>
    </row>
    <row r="189" spans="1:1" x14ac:dyDescent="0.25">
      <c r="A189" s="1" t="s">
        <v>25</v>
      </c>
    </row>
    <row r="190" spans="1:1" x14ac:dyDescent="0.25">
      <c r="A190" s="1" t="s">
        <v>250</v>
      </c>
    </row>
    <row r="191" spans="1:1" x14ac:dyDescent="0.25">
      <c r="A191" s="1" t="s">
        <v>251</v>
      </c>
    </row>
    <row r="192" spans="1:1" x14ac:dyDescent="0.25">
      <c r="A192" s="1" t="s">
        <v>252</v>
      </c>
    </row>
    <row r="193" spans="1:1" x14ac:dyDescent="0.25">
      <c r="A193" s="1" t="s">
        <v>253</v>
      </c>
    </row>
    <row r="194" spans="1:1" x14ac:dyDescent="0.25">
      <c r="A194" s="1" t="s">
        <v>254</v>
      </c>
    </row>
    <row r="195" spans="1:1" x14ac:dyDescent="0.25">
      <c r="A195" s="1" t="s">
        <v>255</v>
      </c>
    </row>
    <row r="196" spans="1:1" x14ac:dyDescent="0.25">
      <c r="A196" s="1" t="s">
        <v>256</v>
      </c>
    </row>
    <row r="197" spans="1:1" x14ac:dyDescent="0.25">
      <c r="A197" s="1" t="s">
        <v>257</v>
      </c>
    </row>
    <row r="198" spans="1:1" x14ac:dyDescent="0.25">
      <c r="A198" s="1" t="s">
        <v>258</v>
      </c>
    </row>
    <row r="199" spans="1:1" x14ac:dyDescent="0.25">
      <c r="A199" s="1" t="s">
        <v>259</v>
      </c>
    </row>
    <row r="200" spans="1:1" x14ac:dyDescent="0.25">
      <c r="A200" s="1" t="s">
        <v>260</v>
      </c>
    </row>
    <row r="201" spans="1:1" x14ac:dyDescent="0.25">
      <c r="A201" s="1" t="s">
        <v>261</v>
      </c>
    </row>
    <row r="202" spans="1:1" x14ac:dyDescent="0.25">
      <c r="A202" s="1" t="s">
        <v>262</v>
      </c>
    </row>
    <row r="203" spans="1:1" x14ac:dyDescent="0.25">
      <c r="A203" s="1" t="s">
        <v>263</v>
      </c>
    </row>
    <row r="204" spans="1:1" x14ac:dyDescent="0.25">
      <c r="A204" s="1" t="s">
        <v>264</v>
      </c>
    </row>
    <row r="205" spans="1:1" x14ac:dyDescent="0.25">
      <c r="A205" s="1" t="s">
        <v>265</v>
      </c>
    </row>
    <row r="206" spans="1:1" x14ac:dyDescent="0.25">
      <c r="A206" s="1" t="s">
        <v>266</v>
      </c>
    </row>
    <row r="207" spans="1:1" x14ac:dyDescent="0.25">
      <c r="A207" s="1" t="s">
        <v>267</v>
      </c>
    </row>
    <row r="208" spans="1:1" x14ac:dyDescent="0.25">
      <c r="A208" s="1" t="s">
        <v>268</v>
      </c>
    </row>
    <row r="209" spans="1:1" x14ac:dyDescent="0.25">
      <c r="A209" s="1" t="s">
        <v>269</v>
      </c>
    </row>
    <row r="210" spans="1:1" x14ac:dyDescent="0.25">
      <c r="A210" s="1" t="s">
        <v>270</v>
      </c>
    </row>
    <row r="211" spans="1:1" x14ac:dyDescent="0.25">
      <c r="A211" s="1" t="s">
        <v>271</v>
      </c>
    </row>
    <row r="212" spans="1:1" x14ac:dyDescent="0.25">
      <c r="A212" s="1" t="s">
        <v>272</v>
      </c>
    </row>
    <row r="213" spans="1:1" x14ac:dyDescent="0.25">
      <c r="A213" s="1" t="s">
        <v>273</v>
      </c>
    </row>
    <row r="214" spans="1:1" x14ac:dyDescent="0.25">
      <c r="A214" s="1" t="s">
        <v>274</v>
      </c>
    </row>
    <row r="215" spans="1:1" x14ac:dyDescent="0.25">
      <c r="A215" s="1" t="s">
        <v>275</v>
      </c>
    </row>
    <row r="216" spans="1:1" x14ac:dyDescent="0.25">
      <c r="A216" s="1" t="s">
        <v>276</v>
      </c>
    </row>
    <row r="217" spans="1:1" x14ac:dyDescent="0.25">
      <c r="A217" s="1" t="s">
        <v>277</v>
      </c>
    </row>
    <row r="218" spans="1:1" x14ac:dyDescent="0.25">
      <c r="A218" s="1" t="s">
        <v>278</v>
      </c>
    </row>
    <row r="219" spans="1:1" x14ac:dyDescent="0.25">
      <c r="A219" s="1" t="s">
        <v>279</v>
      </c>
    </row>
    <row r="220" spans="1:1" x14ac:dyDescent="0.25">
      <c r="A220" s="1" t="s">
        <v>280</v>
      </c>
    </row>
    <row r="221" spans="1:1" x14ac:dyDescent="0.25">
      <c r="A221" s="1" t="s">
        <v>281</v>
      </c>
    </row>
    <row r="222" spans="1:1" x14ac:dyDescent="0.25">
      <c r="A222" s="1" t="s">
        <v>282</v>
      </c>
    </row>
    <row r="223" spans="1:1" x14ac:dyDescent="0.25">
      <c r="A223" s="1" t="s">
        <v>283</v>
      </c>
    </row>
    <row r="224" spans="1:1" x14ac:dyDescent="0.25">
      <c r="A224" s="1" t="s">
        <v>284</v>
      </c>
    </row>
    <row r="225" spans="1:1" x14ac:dyDescent="0.25">
      <c r="A225" s="1" t="s">
        <v>285</v>
      </c>
    </row>
    <row r="226" spans="1:1" x14ac:dyDescent="0.25">
      <c r="A226" s="1" t="s">
        <v>286</v>
      </c>
    </row>
    <row r="227" spans="1:1" x14ac:dyDescent="0.25">
      <c r="A227" s="1" t="s">
        <v>287</v>
      </c>
    </row>
    <row r="228" spans="1:1" x14ac:dyDescent="0.25">
      <c r="A228" s="1" t="s">
        <v>288</v>
      </c>
    </row>
    <row r="229" spans="1:1" x14ac:dyDescent="0.25">
      <c r="A229" s="1" t="s">
        <v>289</v>
      </c>
    </row>
    <row r="230" spans="1:1" x14ac:dyDescent="0.25">
      <c r="A230" s="1" t="s">
        <v>290</v>
      </c>
    </row>
    <row r="231" spans="1:1" x14ac:dyDescent="0.25">
      <c r="A231" s="1" t="s">
        <v>291</v>
      </c>
    </row>
    <row r="232" spans="1:1" x14ac:dyDescent="0.25">
      <c r="A232" s="1" t="s">
        <v>292</v>
      </c>
    </row>
    <row r="233" spans="1:1" x14ac:dyDescent="0.25">
      <c r="A233" s="1" t="s">
        <v>293</v>
      </c>
    </row>
    <row r="234" spans="1:1" x14ac:dyDescent="0.25">
      <c r="A234" s="1" t="s">
        <v>294</v>
      </c>
    </row>
    <row r="235" spans="1:1" x14ac:dyDescent="0.25">
      <c r="A235" s="1" t="s">
        <v>295</v>
      </c>
    </row>
    <row r="236" spans="1:1" x14ac:dyDescent="0.25">
      <c r="A236" s="1" t="s">
        <v>296</v>
      </c>
    </row>
    <row r="237" spans="1:1" x14ac:dyDescent="0.25">
      <c r="A237" s="1" t="s">
        <v>297</v>
      </c>
    </row>
    <row r="238" spans="1:1" x14ac:dyDescent="0.25">
      <c r="A238" s="1" t="s">
        <v>298</v>
      </c>
    </row>
    <row r="239" spans="1:1" x14ac:dyDescent="0.25">
      <c r="A239" s="1" t="s">
        <v>299</v>
      </c>
    </row>
    <row r="240" spans="1:1" x14ac:dyDescent="0.25">
      <c r="A240" s="1" t="s">
        <v>300</v>
      </c>
    </row>
    <row r="241" spans="1:1" x14ac:dyDescent="0.25">
      <c r="A241" s="1" t="s">
        <v>301</v>
      </c>
    </row>
    <row r="242" spans="1:1" x14ac:dyDescent="0.25">
      <c r="A242" s="1" t="s">
        <v>302</v>
      </c>
    </row>
    <row r="243" spans="1:1" x14ac:dyDescent="0.25">
      <c r="A243" s="1" t="s">
        <v>303</v>
      </c>
    </row>
    <row r="244" spans="1:1" x14ac:dyDescent="0.25">
      <c r="A244" s="1" t="s">
        <v>304</v>
      </c>
    </row>
    <row r="245" spans="1:1" x14ac:dyDescent="0.25">
      <c r="A245" s="1" t="s">
        <v>14</v>
      </c>
    </row>
    <row r="246" spans="1:1" x14ac:dyDescent="0.25">
      <c r="A246" s="1" t="s">
        <v>305</v>
      </c>
    </row>
    <row r="247" spans="1:1" x14ac:dyDescent="0.25">
      <c r="A247" s="1" t="s">
        <v>306</v>
      </c>
    </row>
    <row r="248" spans="1:1" x14ac:dyDescent="0.25">
      <c r="A248" s="1" t="s">
        <v>307</v>
      </c>
    </row>
    <row r="249" spans="1:1" x14ac:dyDescent="0.25">
      <c r="A249" s="1" t="s">
        <v>308</v>
      </c>
    </row>
    <row r="250" spans="1:1" x14ac:dyDescent="0.25">
      <c r="A250" s="1" t="s">
        <v>309</v>
      </c>
    </row>
    <row r="251" spans="1:1" x14ac:dyDescent="0.25">
      <c r="A251" s="1" t="s">
        <v>310</v>
      </c>
    </row>
    <row r="252" spans="1:1" x14ac:dyDescent="0.25">
      <c r="A252" s="1" t="s">
        <v>311</v>
      </c>
    </row>
    <row r="253" spans="1:1" x14ac:dyDescent="0.25">
      <c r="A253" s="1" t="s">
        <v>312</v>
      </c>
    </row>
    <row r="254" spans="1:1" x14ac:dyDescent="0.25">
      <c r="A254" s="1" t="s">
        <v>313</v>
      </c>
    </row>
    <row r="255" spans="1:1" x14ac:dyDescent="0.25">
      <c r="A255" s="1" t="s">
        <v>314</v>
      </c>
    </row>
    <row r="256" spans="1:1" x14ac:dyDescent="0.25">
      <c r="A256" s="1" t="s">
        <v>315</v>
      </c>
    </row>
    <row r="257" spans="1:1" x14ac:dyDescent="0.25">
      <c r="A257" s="1" t="s">
        <v>316</v>
      </c>
    </row>
    <row r="258" spans="1:1" x14ac:dyDescent="0.25">
      <c r="A258" s="1" t="s">
        <v>317</v>
      </c>
    </row>
    <row r="259" spans="1:1" x14ac:dyDescent="0.25">
      <c r="A259" s="1" t="s">
        <v>318</v>
      </c>
    </row>
    <row r="260" spans="1:1" x14ac:dyDescent="0.25">
      <c r="A260" s="1" t="s">
        <v>319</v>
      </c>
    </row>
    <row r="261" spans="1:1" x14ac:dyDescent="0.25">
      <c r="A261" s="1" t="s">
        <v>320</v>
      </c>
    </row>
    <row r="262" spans="1:1" x14ac:dyDescent="0.25">
      <c r="A262" s="1" t="s">
        <v>321</v>
      </c>
    </row>
    <row r="263" spans="1:1" x14ac:dyDescent="0.25">
      <c r="A263" s="1" t="s">
        <v>322</v>
      </c>
    </row>
    <row r="264" spans="1:1" x14ac:dyDescent="0.25">
      <c r="A264" s="1" t="s">
        <v>323</v>
      </c>
    </row>
    <row r="265" spans="1:1" x14ac:dyDescent="0.25">
      <c r="A265" s="1" t="s">
        <v>324</v>
      </c>
    </row>
    <row r="266" spans="1:1" x14ac:dyDescent="0.25">
      <c r="A266" s="1" t="s">
        <v>325</v>
      </c>
    </row>
    <row r="267" spans="1:1" x14ac:dyDescent="0.25">
      <c r="A267" s="1" t="s">
        <v>326</v>
      </c>
    </row>
    <row r="268" spans="1:1" x14ac:dyDescent="0.25">
      <c r="A268" s="1" t="s">
        <v>327</v>
      </c>
    </row>
    <row r="269" spans="1:1" x14ac:dyDescent="0.25">
      <c r="A269" s="1" t="s">
        <v>328</v>
      </c>
    </row>
    <row r="270" spans="1:1" x14ac:dyDescent="0.25">
      <c r="A270" s="1" t="s">
        <v>21</v>
      </c>
    </row>
    <row r="271" spans="1:1" x14ac:dyDescent="0.25">
      <c r="A271" s="1" t="s">
        <v>329</v>
      </c>
    </row>
    <row r="272" spans="1:1" x14ac:dyDescent="0.25">
      <c r="A272" s="1" t="s">
        <v>330</v>
      </c>
    </row>
    <row r="273" spans="1:1" x14ac:dyDescent="0.25">
      <c r="A273" s="1" t="s">
        <v>331</v>
      </c>
    </row>
    <row r="274" spans="1:1" x14ac:dyDescent="0.25">
      <c r="A274" s="1" t="s">
        <v>332</v>
      </c>
    </row>
    <row r="275" spans="1:1" x14ac:dyDescent="0.25">
      <c r="A275" s="1" t="s">
        <v>333</v>
      </c>
    </row>
    <row r="276" spans="1:1" x14ac:dyDescent="0.25">
      <c r="A276" s="1" t="s">
        <v>334</v>
      </c>
    </row>
    <row r="277" spans="1:1" x14ac:dyDescent="0.25">
      <c r="A277" s="1" t="s">
        <v>335</v>
      </c>
    </row>
    <row r="278" spans="1:1" x14ac:dyDescent="0.25">
      <c r="A278" s="1" t="s">
        <v>336</v>
      </c>
    </row>
    <row r="279" spans="1:1" x14ac:dyDescent="0.25">
      <c r="A279" s="1" t="s">
        <v>337</v>
      </c>
    </row>
    <row r="280" spans="1:1" x14ac:dyDescent="0.25">
      <c r="A280" s="1" t="s">
        <v>338</v>
      </c>
    </row>
    <row r="281" spans="1:1" x14ac:dyDescent="0.25">
      <c r="A281" s="1" t="s">
        <v>339</v>
      </c>
    </row>
    <row r="282" spans="1:1" x14ac:dyDescent="0.25">
      <c r="A282" s="1" t="s">
        <v>340</v>
      </c>
    </row>
    <row r="283" spans="1:1" x14ac:dyDescent="0.25">
      <c r="A283" s="1" t="s">
        <v>22</v>
      </c>
    </row>
    <row r="284" spans="1:1" x14ac:dyDescent="0.25">
      <c r="A284" s="1" t="s">
        <v>341</v>
      </c>
    </row>
    <row r="285" spans="1:1" x14ac:dyDescent="0.25">
      <c r="A285" s="1" t="s">
        <v>342</v>
      </c>
    </row>
    <row r="286" spans="1:1" x14ac:dyDescent="0.25">
      <c r="A286" s="1" t="s">
        <v>343</v>
      </c>
    </row>
    <row r="287" spans="1:1" x14ac:dyDescent="0.25">
      <c r="A287" s="1" t="s">
        <v>344</v>
      </c>
    </row>
    <row r="288" spans="1:1" x14ac:dyDescent="0.25">
      <c r="A288" s="1" t="s">
        <v>345</v>
      </c>
    </row>
    <row r="289" spans="1:1" x14ac:dyDescent="0.25">
      <c r="A289" s="1" t="s">
        <v>346</v>
      </c>
    </row>
    <row r="290" spans="1:1" x14ac:dyDescent="0.25">
      <c r="A290" s="1" t="s">
        <v>347</v>
      </c>
    </row>
    <row r="291" spans="1:1" x14ac:dyDescent="0.25">
      <c r="A291" s="1" t="s">
        <v>348</v>
      </c>
    </row>
    <row r="292" spans="1:1" x14ac:dyDescent="0.25">
      <c r="A292" s="1" t="s">
        <v>349</v>
      </c>
    </row>
    <row r="293" spans="1:1" x14ac:dyDescent="0.25">
      <c r="A293" s="1" t="s">
        <v>350</v>
      </c>
    </row>
    <row r="294" spans="1:1" x14ac:dyDescent="0.25">
      <c r="A294" s="1" t="s">
        <v>351</v>
      </c>
    </row>
    <row r="295" spans="1:1" x14ac:dyDescent="0.25">
      <c r="A295" s="1" t="s">
        <v>352</v>
      </c>
    </row>
    <row r="296" spans="1:1" x14ac:dyDescent="0.25">
      <c r="A296" s="1" t="s">
        <v>353</v>
      </c>
    </row>
    <row r="297" spans="1:1" x14ac:dyDescent="0.25">
      <c r="A297" s="1" t="s">
        <v>354</v>
      </c>
    </row>
    <row r="298" spans="1:1" x14ac:dyDescent="0.25">
      <c r="A298" s="1" t="s">
        <v>355</v>
      </c>
    </row>
    <row r="299" spans="1:1" x14ac:dyDescent="0.25">
      <c r="A299" s="1" t="s">
        <v>356</v>
      </c>
    </row>
    <row r="300" spans="1:1" x14ac:dyDescent="0.25">
      <c r="A300" s="1" t="s">
        <v>357</v>
      </c>
    </row>
    <row r="301" spans="1:1" x14ac:dyDescent="0.25">
      <c r="A301" s="1" t="s">
        <v>358</v>
      </c>
    </row>
    <row r="302" spans="1:1" x14ac:dyDescent="0.25">
      <c r="A302" s="1" t="s">
        <v>359</v>
      </c>
    </row>
    <row r="303" spans="1:1" x14ac:dyDescent="0.25">
      <c r="A303" s="1" t="s">
        <v>360</v>
      </c>
    </row>
    <row r="304" spans="1:1" x14ac:dyDescent="0.25">
      <c r="A304" s="1" t="s">
        <v>361</v>
      </c>
    </row>
    <row r="305" spans="1:1" x14ac:dyDescent="0.25">
      <c r="A305" s="1" t="s">
        <v>362</v>
      </c>
    </row>
    <row r="306" spans="1:1" x14ac:dyDescent="0.25">
      <c r="A306" s="1" t="s">
        <v>363</v>
      </c>
    </row>
    <row r="307" spans="1:1" x14ac:dyDescent="0.25">
      <c r="A307" s="1" t="s">
        <v>364</v>
      </c>
    </row>
    <row r="308" spans="1:1" x14ac:dyDescent="0.25">
      <c r="A308" s="1" t="s">
        <v>365</v>
      </c>
    </row>
    <row r="309" spans="1:1" x14ac:dyDescent="0.25">
      <c r="A309" s="1" t="s">
        <v>366</v>
      </c>
    </row>
    <row r="310" spans="1:1" x14ac:dyDescent="0.25">
      <c r="A310" s="1" t="s">
        <v>367</v>
      </c>
    </row>
    <row r="311" spans="1:1" x14ac:dyDescent="0.25">
      <c r="A311" s="1" t="s">
        <v>368</v>
      </c>
    </row>
    <row r="312" spans="1:1" x14ac:dyDescent="0.25">
      <c r="A312" s="1" t="s">
        <v>369</v>
      </c>
    </row>
    <row r="313" spans="1:1" x14ac:dyDescent="0.25">
      <c r="A313" s="1" t="s">
        <v>370</v>
      </c>
    </row>
    <row r="314" spans="1:1" x14ac:dyDescent="0.25">
      <c r="A314" s="1" t="s">
        <v>371</v>
      </c>
    </row>
    <row r="315" spans="1:1" x14ac:dyDescent="0.25">
      <c r="A315" s="1" t="s">
        <v>372</v>
      </c>
    </row>
    <row r="316" spans="1:1" x14ac:dyDescent="0.25">
      <c r="A316" s="1" t="s">
        <v>373</v>
      </c>
    </row>
    <row r="317" spans="1:1" x14ac:dyDescent="0.25">
      <c r="A317" s="1" t="s">
        <v>374</v>
      </c>
    </row>
    <row r="318" spans="1:1" x14ac:dyDescent="0.25">
      <c r="A318" s="1" t="s">
        <v>375</v>
      </c>
    </row>
    <row r="319" spans="1:1" x14ac:dyDescent="0.25">
      <c r="A319" s="1" t="s">
        <v>376</v>
      </c>
    </row>
    <row r="320" spans="1:1" x14ac:dyDescent="0.25">
      <c r="A320" s="1" t="s">
        <v>377</v>
      </c>
    </row>
    <row r="321" spans="1:1" x14ac:dyDescent="0.25">
      <c r="A321" s="1" t="s">
        <v>378</v>
      </c>
    </row>
    <row r="322" spans="1:1" x14ac:dyDescent="0.25">
      <c r="A322" s="1" t="s">
        <v>379</v>
      </c>
    </row>
    <row r="323" spans="1:1" x14ac:dyDescent="0.25">
      <c r="A323" s="1" t="s">
        <v>380</v>
      </c>
    </row>
    <row r="324" spans="1:1" x14ac:dyDescent="0.25">
      <c r="A324" s="1" t="s">
        <v>381</v>
      </c>
    </row>
    <row r="325" spans="1:1" x14ac:dyDescent="0.25">
      <c r="A325" s="1" t="s">
        <v>382</v>
      </c>
    </row>
    <row r="326" spans="1:1" x14ac:dyDescent="0.25">
      <c r="A326" s="1" t="s">
        <v>383</v>
      </c>
    </row>
    <row r="327" spans="1:1" x14ac:dyDescent="0.25">
      <c r="A327" s="1" t="s">
        <v>384</v>
      </c>
    </row>
    <row r="328" spans="1:1" x14ac:dyDescent="0.25">
      <c r="A328" s="1" t="s">
        <v>385</v>
      </c>
    </row>
    <row r="329" spans="1:1" x14ac:dyDescent="0.25">
      <c r="A329" s="1" t="s">
        <v>386</v>
      </c>
    </row>
    <row r="330" spans="1:1" x14ac:dyDescent="0.25">
      <c r="A330" s="1" t="s">
        <v>387</v>
      </c>
    </row>
    <row r="331" spans="1:1" x14ac:dyDescent="0.25">
      <c r="A331" s="1" t="s">
        <v>388</v>
      </c>
    </row>
    <row r="332" spans="1:1" x14ac:dyDescent="0.25">
      <c r="A332" s="1" t="s">
        <v>389</v>
      </c>
    </row>
    <row r="333" spans="1:1" x14ac:dyDescent="0.25">
      <c r="A333" s="1" t="s">
        <v>390</v>
      </c>
    </row>
    <row r="334" spans="1:1" x14ac:dyDescent="0.25">
      <c r="A334" s="1" t="s">
        <v>391</v>
      </c>
    </row>
    <row r="335" spans="1:1" x14ac:dyDescent="0.25">
      <c r="A335" s="1" t="s">
        <v>392</v>
      </c>
    </row>
    <row r="336" spans="1:1" x14ac:dyDescent="0.25">
      <c r="A336" s="1" t="s">
        <v>393</v>
      </c>
    </row>
    <row r="337" spans="1:1" x14ac:dyDescent="0.25">
      <c r="A337" s="1" t="s">
        <v>394</v>
      </c>
    </row>
    <row r="338" spans="1:1" x14ac:dyDescent="0.25">
      <c r="A338" s="1" t="s">
        <v>395</v>
      </c>
    </row>
    <row r="339" spans="1:1" x14ac:dyDescent="0.25">
      <c r="A339" s="1" t="s">
        <v>396</v>
      </c>
    </row>
    <row r="340" spans="1:1" x14ac:dyDescent="0.25">
      <c r="A340" s="1" t="s">
        <v>397</v>
      </c>
    </row>
    <row r="341" spans="1:1" x14ac:dyDescent="0.25">
      <c r="A341" s="1" t="s">
        <v>398</v>
      </c>
    </row>
    <row r="342" spans="1:1" x14ac:dyDescent="0.25">
      <c r="A342" s="1" t="s">
        <v>399</v>
      </c>
    </row>
    <row r="343" spans="1:1" x14ac:dyDescent="0.25">
      <c r="A343" s="1" t="s">
        <v>400</v>
      </c>
    </row>
    <row r="344" spans="1:1" x14ac:dyDescent="0.25">
      <c r="A344" s="1" t="s">
        <v>401</v>
      </c>
    </row>
    <row r="345" spans="1:1" x14ac:dyDescent="0.25">
      <c r="A345" s="1" t="s">
        <v>402</v>
      </c>
    </row>
    <row r="346" spans="1:1" x14ac:dyDescent="0.25">
      <c r="A346" s="1" t="s">
        <v>403</v>
      </c>
    </row>
    <row r="347" spans="1:1" x14ac:dyDescent="0.25">
      <c r="A347" s="1" t="s">
        <v>404</v>
      </c>
    </row>
    <row r="348" spans="1:1" x14ac:dyDescent="0.25">
      <c r="A348" s="1" t="s">
        <v>405</v>
      </c>
    </row>
    <row r="349" spans="1:1" x14ac:dyDescent="0.25">
      <c r="A349" s="1" t="s">
        <v>406</v>
      </c>
    </row>
    <row r="350" spans="1:1" x14ac:dyDescent="0.25">
      <c r="A350" s="1" t="s">
        <v>407</v>
      </c>
    </row>
    <row r="351" spans="1:1" x14ac:dyDescent="0.25">
      <c r="A351" s="1" t="s">
        <v>408</v>
      </c>
    </row>
    <row r="352" spans="1:1" x14ac:dyDescent="0.25">
      <c r="A352" s="1" t="s">
        <v>409</v>
      </c>
    </row>
    <row r="353" spans="1:1" x14ac:dyDescent="0.25">
      <c r="A353" s="1" t="s">
        <v>410</v>
      </c>
    </row>
    <row r="354" spans="1:1" x14ac:dyDescent="0.25">
      <c r="A354" s="1" t="s">
        <v>411</v>
      </c>
    </row>
    <row r="355" spans="1:1" x14ac:dyDescent="0.25">
      <c r="A355" s="1" t="s">
        <v>412</v>
      </c>
    </row>
    <row r="356" spans="1:1" x14ac:dyDescent="0.25">
      <c r="A356" s="1" t="s">
        <v>413</v>
      </c>
    </row>
    <row r="357" spans="1:1" x14ac:dyDescent="0.25">
      <c r="A357" s="1" t="s">
        <v>414</v>
      </c>
    </row>
    <row r="358" spans="1:1" x14ac:dyDescent="0.25">
      <c r="A358" s="1" t="s">
        <v>415</v>
      </c>
    </row>
    <row r="359" spans="1:1" x14ac:dyDescent="0.25">
      <c r="A359" s="1" t="s">
        <v>416</v>
      </c>
    </row>
    <row r="360" spans="1:1" x14ac:dyDescent="0.25">
      <c r="A360" s="1" t="s">
        <v>417</v>
      </c>
    </row>
    <row r="361" spans="1:1" x14ac:dyDescent="0.25">
      <c r="A361" s="1" t="s">
        <v>418</v>
      </c>
    </row>
    <row r="362" spans="1:1" x14ac:dyDescent="0.25">
      <c r="A362" s="1" t="s">
        <v>419</v>
      </c>
    </row>
    <row r="363" spans="1:1" x14ac:dyDescent="0.25">
      <c r="A363" s="1" t="s">
        <v>420</v>
      </c>
    </row>
    <row r="364" spans="1:1" x14ac:dyDescent="0.25">
      <c r="A364" s="1" t="s">
        <v>421</v>
      </c>
    </row>
    <row r="365" spans="1:1" x14ac:dyDescent="0.25">
      <c r="A365" s="1" t="s">
        <v>422</v>
      </c>
    </row>
    <row r="366" spans="1:1" x14ac:dyDescent="0.25">
      <c r="A366" s="1" t="s">
        <v>423</v>
      </c>
    </row>
    <row r="367" spans="1:1" x14ac:dyDescent="0.25">
      <c r="A367" s="1" t="s">
        <v>424</v>
      </c>
    </row>
    <row r="368" spans="1:1" x14ac:dyDescent="0.25">
      <c r="A368" s="1" t="s">
        <v>425</v>
      </c>
    </row>
    <row r="369" spans="1:1" x14ac:dyDescent="0.25">
      <c r="A369" s="1" t="s">
        <v>20</v>
      </c>
    </row>
    <row r="370" spans="1:1" x14ac:dyDescent="0.25">
      <c r="A370" s="1" t="s">
        <v>426</v>
      </c>
    </row>
    <row r="371" spans="1:1" x14ac:dyDescent="0.25">
      <c r="A371" s="1" t="s">
        <v>427</v>
      </c>
    </row>
    <row r="372" spans="1:1" x14ac:dyDescent="0.25">
      <c r="A372" s="1" t="s">
        <v>428</v>
      </c>
    </row>
    <row r="373" spans="1:1" x14ac:dyDescent="0.25">
      <c r="A373" s="1" t="s">
        <v>429</v>
      </c>
    </row>
    <row r="374" spans="1:1" x14ac:dyDescent="0.25">
      <c r="A374" s="1" t="s">
        <v>430</v>
      </c>
    </row>
    <row r="375" spans="1:1" x14ac:dyDescent="0.25">
      <c r="A375" s="1" t="s">
        <v>431</v>
      </c>
    </row>
    <row r="376" spans="1:1" x14ac:dyDescent="0.25">
      <c r="A376" s="1" t="s">
        <v>432</v>
      </c>
    </row>
    <row r="377" spans="1:1" x14ac:dyDescent="0.25">
      <c r="A377" s="1" t="s">
        <v>433</v>
      </c>
    </row>
    <row r="378" spans="1:1" x14ac:dyDescent="0.25">
      <c r="A378" s="1" t="s">
        <v>434</v>
      </c>
    </row>
    <row r="379" spans="1:1" x14ac:dyDescent="0.25">
      <c r="A379" s="1" t="s">
        <v>435</v>
      </c>
    </row>
    <row r="380" spans="1:1" x14ac:dyDescent="0.25">
      <c r="A380" s="1" t="s">
        <v>436</v>
      </c>
    </row>
    <row r="381" spans="1:1" x14ac:dyDescent="0.25">
      <c r="A381" s="1" t="s">
        <v>15</v>
      </c>
    </row>
    <row r="382" spans="1:1" x14ac:dyDescent="0.25">
      <c r="A382" s="1" t="s">
        <v>437</v>
      </c>
    </row>
    <row r="383" spans="1:1" x14ac:dyDescent="0.25">
      <c r="A383" s="1" t="s">
        <v>438</v>
      </c>
    </row>
    <row r="384" spans="1:1" x14ac:dyDescent="0.25">
      <c r="A384" s="1" t="s">
        <v>439</v>
      </c>
    </row>
    <row r="385" spans="1:1" x14ac:dyDescent="0.25">
      <c r="A385" s="1" t="s">
        <v>440</v>
      </c>
    </row>
    <row r="386" spans="1:1" x14ac:dyDescent="0.25">
      <c r="A386" s="1" t="s">
        <v>441</v>
      </c>
    </row>
    <row r="387" spans="1:1" x14ac:dyDescent="0.25">
      <c r="A387" s="1" t="s">
        <v>442</v>
      </c>
    </row>
    <row r="388" spans="1:1" x14ac:dyDescent="0.25">
      <c r="A388" s="1" t="s">
        <v>443</v>
      </c>
    </row>
    <row r="389" spans="1:1" x14ac:dyDescent="0.25">
      <c r="A389" s="1" t="s">
        <v>444</v>
      </c>
    </row>
    <row r="390" spans="1:1" x14ac:dyDescent="0.25">
      <c r="A390" s="1" t="s">
        <v>445</v>
      </c>
    </row>
    <row r="391" spans="1:1" x14ac:dyDescent="0.25">
      <c r="A391" s="1" t="s">
        <v>446</v>
      </c>
    </row>
    <row r="392" spans="1:1" x14ac:dyDescent="0.25">
      <c r="A392" s="1" t="s">
        <v>447</v>
      </c>
    </row>
    <row r="393" spans="1:1" x14ac:dyDescent="0.25">
      <c r="A393" s="1" t="s">
        <v>448</v>
      </c>
    </row>
    <row r="394" spans="1:1" x14ac:dyDescent="0.25">
      <c r="A394" s="1" t="s">
        <v>449</v>
      </c>
    </row>
    <row r="395" spans="1:1" x14ac:dyDescent="0.25">
      <c r="A395" s="1" t="s">
        <v>450</v>
      </c>
    </row>
    <row r="396" spans="1:1" x14ac:dyDescent="0.25">
      <c r="A396" s="1" t="s">
        <v>451</v>
      </c>
    </row>
    <row r="397" spans="1:1" x14ac:dyDescent="0.25">
      <c r="A397" s="1" t="s">
        <v>452</v>
      </c>
    </row>
    <row r="398" spans="1:1" x14ac:dyDescent="0.25">
      <c r="A398" s="1" t="s">
        <v>453</v>
      </c>
    </row>
    <row r="399" spans="1:1" x14ac:dyDescent="0.25">
      <c r="A399" s="1" t="s">
        <v>454</v>
      </c>
    </row>
    <row r="400" spans="1:1" x14ac:dyDescent="0.25">
      <c r="A400" s="1" t="s">
        <v>455</v>
      </c>
    </row>
    <row r="401" spans="1:1" x14ac:dyDescent="0.25">
      <c r="A401" s="1" t="s">
        <v>456</v>
      </c>
    </row>
    <row r="402" spans="1:1" x14ac:dyDescent="0.25">
      <c r="A402" s="1" t="s">
        <v>457</v>
      </c>
    </row>
    <row r="403" spans="1:1" x14ac:dyDescent="0.25">
      <c r="A403" s="1" t="s">
        <v>458</v>
      </c>
    </row>
    <row r="404" spans="1:1" x14ac:dyDescent="0.25">
      <c r="A404" s="1" t="s">
        <v>459</v>
      </c>
    </row>
    <row r="405" spans="1:1" x14ac:dyDescent="0.25">
      <c r="A405" s="1" t="s">
        <v>460</v>
      </c>
    </row>
    <row r="406" spans="1:1" x14ac:dyDescent="0.25">
      <c r="A406" s="1" t="s">
        <v>461</v>
      </c>
    </row>
    <row r="407" spans="1:1" x14ac:dyDescent="0.25">
      <c r="A407" s="1" t="s">
        <v>462</v>
      </c>
    </row>
    <row r="408" spans="1:1" x14ac:dyDescent="0.25">
      <c r="A408" s="1" t="s">
        <v>463</v>
      </c>
    </row>
    <row r="409" spans="1:1" x14ac:dyDescent="0.25">
      <c r="A409" s="1" t="s">
        <v>464</v>
      </c>
    </row>
    <row r="410" spans="1:1" x14ac:dyDescent="0.25">
      <c r="A410" s="1" t="s">
        <v>465</v>
      </c>
    </row>
    <row r="411" spans="1:1" x14ac:dyDescent="0.25">
      <c r="A411" s="1" t="s">
        <v>466</v>
      </c>
    </row>
    <row r="412" spans="1:1" x14ac:dyDescent="0.25">
      <c r="A412" s="1" t="s">
        <v>467</v>
      </c>
    </row>
    <row r="413" spans="1:1" x14ac:dyDescent="0.25">
      <c r="A413" s="1" t="s">
        <v>468</v>
      </c>
    </row>
    <row r="414" spans="1:1" x14ac:dyDescent="0.25">
      <c r="A414" s="1" t="s">
        <v>469</v>
      </c>
    </row>
    <row r="415" spans="1:1" x14ac:dyDescent="0.25">
      <c r="A415" s="1" t="s">
        <v>470</v>
      </c>
    </row>
    <row r="416" spans="1:1" x14ac:dyDescent="0.25">
      <c r="A416" s="1" t="s">
        <v>8</v>
      </c>
    </row>
    <row r="417" spans="1:1" x14ac:dyDescent="0.25">
      <c r="A417" s="1" t="s">
        <v>471</v>
      </c>
    </row>
    <row r="418" spans="1:1" x14ac:dyDescent="0.25">
      <c r="A418" s="1" t="s">
        <v>472</v>
      </c>
    </row>
    <row r="419" spans="1:1" x14ac:dyDescent="0.25">
      <c r="A419" s="1" t="s">
        <v>473</v>
      </c>
    </row>
    <row r="420" spans="1:1" x14ac:dyDescent="0.25">
      <c r="A420" s="1" t="s">
        <v>474</v>
      </c>
    </row>
    <row r="421" spans="1:1" x14ac:dyDescent="0.25">
      <c r="A421" s="1" t="s">
        <v>475</v>
      </c>
    </row>
    <row r="422" spans="1:1" x14ac:dyDescent="0.25">
      <c r="A422" s="1" t="s">
        <v>476</v>
      </c>
    </row>
    <row r="423" spans="1:1" x14ac:dyDescent="0.25">
      <c r="A423" s="1" t="s">
        <v>477</v>
      </c>
    </row>
    <row r="424" spans="1:1" x14ac:dyDescent="0.25">
      <c r="A424" s="1" t="s">
        <v>478</v>
      </c>
    </row>
    <row r="425" spans="1:1" x14ac:dyDescent="0.25">
      <c r="A425" s="1" t="s">
        <v>479</v>
      </c>
    </row>
    <row r="426" spans="1:1" x14ac:dyDescent="0.25">
      <c r="A426" s="1" t="s">
        <v>480</v>
      </c>
    </row>
    <row r="427" spans="1:1" x14ac:dyDescent="0.25">
      <c r="A427" s="1" t="s">
        <v>481</v>
      </c>
    </row>
    <row r="428" spans="1:1" x14ac:dyDescent="0.25">
      <c r="A428" s="1" t="s">
        <v>482</v>
      </c>
    </row>
    <row r="429" spans="1:1" x14ac:dyDescent="0.25">
      <c r="A429" s="1" t="s">
        <v>483</v>
      </c>
    </row>
    <row r="430" spans="1:1" x14ac:dyDescent="0.25">
      <c r="A430" s="1" t="s">
        <v>484</v>
      </c>
    </row>
    <row r="431" spans="1:1" x14ac:dyDescent="0.25">
      <c r="A431" s="1" t="s">
        <v>485</v>
      </c>
    </row>
    <row r="432" spans="1:1" x14ac:dyDescent="0.25">
      <c r="A432" s="1" t="s">
        <v>486</v>
      </c>
    </row>
    <row r="433" spans="1:1" x14ac:dyDescent="0.25">
      <c r="A433" s="1" t="s">
        <v>487</v>
      </c>
    </row>
    <row r="434" spans="1:1" x14ac:dyDescent="0.25">
      <c r="A434" s="1" t="s">
        <v>488</v>
      </c>
    </row>
    <row r="435" spans="1:1" x14ac:dyDescent="0.25">
      <c r="A435" s="1" t="s">
        <v>489</v>
      </c>
    </row>
    <row r="436" spans="1:1" x14ac:dyDescent="0.25">
      <c r="A436" s="1" t="s">
        <v>490</v>
      </c>
    </row>
    <row r="437" spans="1:1" x14ac:dyDescent="0.25">
      <c r="A437" s="1" t="s">
        <v>491</v>
      </c>
    </row>
    <row r="438" spans="1:1" x14ac:dyDescent="0.25">
      <c r="A438" s="1" t="s">
        <v>492</v>
      </c>
    </row>
    <row r="439" spans="1:1" x14ac:dyDescent="0.25">
      <c r="A439" s="1" t="s">
        <v>493</v>
      </c>
    </row>
    <row r="440" spans="1:1" x14ac:dyDescent="0.25">
      <c r="A440" s="1" t="s">
        <v>494</v>
      </c>
    </row>
    <row r="441" spans="1:1" x14ac:dyDescent="0.25">
      <c r="A441" s="1" t="s">
        <v>495</v>
      </c>
    </row>
    <row r="442" spans="1:1" x14ac:dyDescent="0.25">
      <c r="A442" s="1" t="s">
        <v>496</v>
      </c>
    </row>
    <row r="443" spans="1:1" x14ac:dyDescent="0.25">
      <c r="A443" s="1" t="s">
        <v>497</v>
      </c>
    </row>
    <row r="444" spans="1:1" x14ac:dyDescent="0.25">
      <c r="A444" s="1" t="s">
        <v>498</v>
      </c>
    </row>
    <row r="445" spans="1:1" x14ac:dyDescent="0.25">
      <c r="A445" s="1" t="s">
        <v>499</v>
      </c>
    </row>
    <row r="446" spans="1:1" x14ac:dyDescent="0.25">
      <c r="A446" s="1" t="s">
        <v>500</v>
      </c>
    </row>
    <row r="447" spans="1:1" x14ac:dyDescent="0.25">
      <c r="A447" s="1" t="s">
        <v>501</v>
      </c>
    </row>
    <row r="448" spans="1:1" x14ac:dyDescent="0.25">
      <c r="A448" s="1" t="s">
        <v>502</v>
      </c>
    </row>
    <row r="449" spans="1:1" x14ac:dyDescent="0.25">
      <c r="A449" s="1" t="s">
        <v>503</v>
      </c>
    </row>
    <row r="450" spans="1:1" x14ac:dyDescent="0.25">
      <c r="A450" s="1" t="s">
        <v>3</v>
      </c>
    </row>
    <row r="451" spans="1:1" x14ac:dyDescent="0.25">
      <c r="A451" s="1" t="s">
        <v>504</v>
      </c>
    </row>
    <row r="452" spans="1:1" x14ac:dyDescent="0.25">
      <c r="A452" s="1" t="s">
        <v>505</v>
      </c>
    </row>
    <row r="453" spans="1:1" x14ac:dyDescent="0.25">
      <c r="A453" s="1" t="s">
        <v>506</v>
      </c>
    </row>
    <row r="454" spans="1:1" x14ac:dyDescent="0.25">
      <c r="A454" s="1" t="s">
        <v>507</v>
      </c>
    </row>
    <row r="455" spans="1:1" x14ac:dyDescent="0.25">
      <c r="A455" s="1" t="s">
        <v>508</v>
      </c>
    </row>
    <row r="456" spans="1:1" x14ac:dyDescent="0.25">
      <c r="A456" s="1" t="s">
        <v>509</v>
      </c>
    </row>
    <row r="457" spans="1:1" x14ac:dyDescent="0.25">
      <c r="A457" s="1" t="s">
        <v>510</v>
      </c>
    </row>
    <row r="458" spans="1:1" x14ac:dyDescent="0.25">
      <c r="A458" s="1" t="s">
        <v>511</v>
      </c>
    </row>
    <row r="459" spans="1:1" x14ac:dyDescent="0.25">
      <c r="A459" s="1" t="s">
        <v>512</v>
      </c>
    </row>
    <row r="460" spans="1:1" x14ac:dyDescent="0.25">
      <c r="A460" s="1" t="s">
        <v>513</v>
      </c>
    </row>
    <row r="461" spans="1:1" x14ac:dyDescent="0.25">
      <c r="A461" s="1" t="s">
        <v>514</v>
      </c>
    </row>
    <row r="462" spans="1:1" x14ac:dyDescent="0.25">
      <c r="A462" s="1" t="s">
        <v>515</v>
      </c>
    </row>
    <row r="463" spans="1:1" x14ac:dyDescent="0.25">
      <c r="A463" s="1" t="s">
        <v>516</v>
      </c>
    </row>
    <row r="464" spans="1:1" x14ac:dyDescent="0.25">
      <c r="A464" s="1" t="s">
        <v>517</v>
      </c>
    </row>
    <row r="465" spans="1:1" x14ac:dyDescent="0.25">
      <c r="A465" s="1" t="s">
        <v>518</v>
      </c>
    </row>
    <row r="466" spans="1:1" x14ac:dyDescent="0.25">
      <c r="A466" s="1" t="s">
        <v>519</v>
      </c>
    </row>
    <row r="467" spans="1:1" x14ac:dyDescent="0.25">
      <c r="A467" s="1" t="s">
        <v>520</v>
      </c>
    </row>
    <row r="468" spans="1:1" x14ac:dyDescent="0.25">
      <c r="A468" s="1" t="s">
        <v>521</v>
      </c>
    </row>
    <row r="469" spans="1:1" x14ac:dyDescent="0.25">
      <c r="A469" s="1" t="s">
        <v>522</v>
      </c>
    </row>
    <row r="470" spans="1:1" x14ac:dyDescent="0.25">
      <c r="A470" s="1" t="s">
        <v>523</v>
      </c>
    </row>
    <row r="471" spans="1:1" x14ac:dyDescent="0.25">
      <c r="A471" s="1" t="s">
        <v>524</v>
      </c>
    </row>
    <row r="472" spans="1:1" x14ac:dyDescent="0.25">
      <c r="A472" s="1" t="s">
        <v>525</v>
      </c>
    </row>
    <row r="473" spans="1:1" x14ac:dyDescent="0.25">
      <c r="A473" s="1" t="s">
        <v>526</v>
      </c>
    </row>
    <row r="474" spans="1:1" x14ac:dyDescent="0.25">
      <c r="A474" s="1" t="s">
        <v>527</v>
      </c>
    </row>
    <row r="475" spans="1:1" x14ac:dyDescent="0.25">
      <c r="A475" s="1" t="s">
        <v>528</v>
      </c>
    </row>
    <row r="476" spans="1:1" x14ac:dyDescent="0.25">
      <c r="A476" s="1" t="s">
        <v>529</v>
      </c>
    </row>
    <row r="477" spans="1:1" x14ac:dyDescent="0.25">
      <c r="A477" s="1" t="s">
        <v>530</v>
      </c>
    </row>
    <row r="478" spans="1:1" x14ac:dyDescent="0.25">
      <c r="A478" s="1" t="s">
        <v>531</v>
      </c>
    </row>
    <row r="479" spans="1:1" x14ac:dyDescent="0.25">
      <c r="A479" s="1" t="s">
        <v>532</v>
      </c>
    </row>
    <row r="480" spans="1:1" x14ac:dyDescent="0.25">
      <c r="A480" s="1" t="s">
        <v>533</v>
      </c>
    </row>
    <row r="481" spans="1:1" x14ac:dyDescent="0.25">
      <c r="A481" s="1" t="s">
        <v>534</v>
      </c>
    </row>
    <row r="482" spans="1:1" x14ac:dyDescent="0.25">
      <c r="A482" s="1" t="s">
        <v>535</v>
      </c>
    </row>
    <row r="483" spans="1:1" x14ac:dyDescent="0.25">
      <c r="A483" s="1" t="s">
        <v>536</v>
      </c>
    </row>
    <row r="484" spans="1:1" x14ac:dyDescent="0.25">
      <c r="A484" s="1" t="s">
        <v>537</v>
      </c>
    </row>
    <row r="485" spans="1:1" x14ac:dyDescent="0.25">
      <c r="A485" s="1" t="s">
        <v>538</v>
      </c>
    </row>
    <row r="486" spans="1:1" x14ac:dyDescent="0.25">
      <c r="A486" s="1" t="s">
        <v>539</v>
      </c>
    </row>
    <row r="487" spans="1:1" x14ac:dyDescent="0.25">
      <c r="A487" s="1" t="s">
        <v>540</v>
      </c>
    </row>
    <row r="488" spans="1:1" x14ac:dyDescent="0.25">
      <c r="A488" s="1" t="s">
        <v>541</v>
      </c>
    </row>
    <row r="489" spans="1:1" x14ac:dyDescent="0.25">
      <c r="A489" s="1" t="s">
        <v>542</v>
      </c>
    </row>
    <row r="490" spans="1:1" x14ac:dyDescent="0.25">
      <c r="A490" s="1" t="s">
        <v>543</v>
      </c>
    </row>
    <row r="491" spans="1:1" x14ac:dyDescent="0.25">
      <c r="A491" s="1" t="s">
        <v>544</v>
      </c>
    </row>
    <row r="492" spans="1:1" x14ac:dyDescent="0.25">
      <c r="A492" s="1" t="s">
        <v>545</v>
      </c>
    </row>
    <row r="493" spans="1:1" x14ac:dyDescent="0.25">
      <c r="A493" s="1" t="s">
        <v>546</v>
      </c>
    </row>
    <row r="494" spans="1:1" x14ac:dyDescent="0.25">
      <c r="A494" s="1" t="s">
        <v>547</v>
      </c>
    </row>
    <row r="495" spans="1:1" x14ac:dyDescent="0.25">
      <c r="A495" s="1" t="s">
        <v>548</v>
      </c>
    </row>
    <row r="496" spans="1:1" x14ac:dyDescent="0.25">
      <c r="A496" s="1" t="s">
        <v>549</v>
      </c>
    </row>
    <row r="497" spans="1:1" x14ac:dyDescent="0.25">
      <c r="A497" s="1" t="s">
        <v>550</v>
      </c>
    </row>
    <row r="498" spans="1:1" x14ac:dyDescent="0.25">
      <c r="A498" s="1" t="s">
        <v>551</v>
      </c>
    </row>
    <row r="499" spans="1:1" x14ac:dyDescent="0.25">
      <c r="A499" s="1" t="s">
        <v>552</v>
      </c>
    </row>
    <row r="500" spans="1:1" x14ac:dyDescent="0.25">
      <c r="A500" s="1" t="s">
        <v>553</v>
      </c>
    </row>
    <row r="501" spans="1:1" x14ac:dyDescent="0.25">
      <c r="A501" s="1" t="s">
        <v>554</v>
      </c>
    </row>
    <row r="502" spans="1:1" x14ac:dyDescent="0.25">
      <c r="A502" s="1" t="s">
        <v>555</v>
      </c>
    </row>
    <row r="503" spans="1:1" x14ac:dyDescent="0.25">
      <c r="A503" s="1" t="s">
        <v>556</v>
      </c>
    </row>
    <row r="504" spans="1:1" x14ac:dyDescent="0.25">
      <c r="A504" s="1" t="s">
        <v>557</v>
      </c>
    </row>
    <row r="505" spans="1:1" x14ac:dyDescent="0.25">
      <c r="A505" s="1" t="s">
        <v>558</v>
      </c>
    </row>
    <row r="506" spans="1:1" x14ac:dyDescent="0.25">
      <c r="A506" s="1" t="s">
        <v>559</v>
      </c>
    </row>
    <row r="507" spans="1:1" x14ac:dyDescent="0.25">
      <c r="A507" s="1" t="s">
        <v>560</v>
      </c>
    </row>
    <row r="508" spans="1:1" x14ac:dyDescent="0.25">
      <c r="A508" s="1" t="s">
        <v>561</v>
      </c>
    </row>
    <row r="509" spans="1:1" x14ac:dyDescent="0.25">
      <c r="A509" s="1" t="s">
        <v>562</v>
      </c>
    </row>
    <row r="510" spans="1:1" x14ac:dyDescent="0.25">
      <c r="A510" s="1" t="s">
        <v>563</v>
      </c>
    </row>
    <row r="511" spans="1:1" x14ac:dyDescent="0.25">
      <c r="A511" s="1" t="s">
        <v>564</v>
      </c>
    </row>
    <row r="512" spans="1:1" x14ac:dyDescent="0.25">
      <c r="A512" s="1" t="s">
        <v>565</v>
      </c>
    </row>
    <row r="513" spans="1:1" x14ac:dyDescent="0.25">
      <c r="A513" s="1" t="s">
        <v>566</v>
      </c>
    </row>
    <row r="514" spans="1:1" x14ac:dyDescent="0.25">
      <c r="A514" s="1" t="s">
        <v>567</v>
      </c>
    </row>
    <row r="515" spans="1:1" x14ac:dyDescent="0.25">
      <c r="A515" s="1" t="s">
        <v>568</v>
      </c>
    </row>
    <row r="516" spans="1:1" x14ac:dyDescent="0.25">
      <c r="A516" s="1" t="s">
        <v>569</v>
      </c>
    </row>
    <row r="517" spans="1:1" x14ac:dyDescent="0.25">
      <c r="A517" s="1" t="s">
        <v>570</v>
      </c>
    </row>
    <row r="518" spans="1:1" x14ac:dyDescent="0.25">
      <c r="A518" s="1" t="s">
        <v>571</v>
      </c>
    </row>
    <row r="519" spans="1:1" x14ac:dyDescent="0.25">
      <c r="A519" s="1" t="s">
        <v>572</v>
      </c>
    </row>
    <row r="520" spans="1:1" x14ac:dyDescent="0.25">
      <c r="A520" s="1" t="s">
        <v>573</v>
      </c>
    </row>
    <row r="521" spans="1:1" x14ac:dyDescent="0.25">
      <c r="A521" s="1" t="s">
        <v>574</v>
      </c>
    </row>
    <row r="522" spans="1:1" x14ac:dyDescent="0.25">
      <c r="A522" s="1" t="s">
        <v>575</v>
      </c>
    </row>
    <row r="523" spans="1:1" x14ac:dyDescent="0.25">
      <c r="A523" s="1" t="s">
        <v>576</v>
      </c>
    </row>
    <row r="524" spans="1:1" x14ac:dyDescent="0.25">
      <c r="A524" s="1" t="s">
        <v>577</v>
      </c>
    </row>
    <row r="525" spans="1:1" x14ac:dyDescent="0.25">
      <c r="A525" s="1" t="s">
        <v>578</v>
      </c>
    </row>
    <row r="526" spans="1:1" x14ac:dyDescent="0.25">
      <c r="A526" s="1" t="s">
        <v>579</v>
      </c>
    </row>
    <row r="527" spans="1:1" x14ac:dyDescent="0.25">
      <c r="A527" s="1" t="s">
        <v>580</v>
      </c>
    </row>
    <row r="528" spans="1:1" x14ac:dyDescent="0.25">
      <c r="A528" s="1" t="s">
        <v>581</v>
      </c>
    </row>
    <row r="529" spans="1:1" x14ac:dyDescent="0.25">
      <c r="A529" s="1" t="s">
        <v>582</v>
      </c>
    </row>
    <row r="530" spans="1:1" x14ac:dyDescent="0.25">
      <c r="A530" s="1" t="s">
        <v>583</v>
      </c>
    </row>
    <row r="531" spans="1:1" x14ac:dyDescent="0.25">
      <c r="A531" s="1" t="s">
        <v>584</v>
      </c>
    </row>
    <row r="532" spans="1:1" x14ac:dyDescent="0.25">
      <c r="A532" s="1" t="s">
        <v>585</v>
      </c>
    </row>
    <row r="533" spans="1:1" x14ac:dyDescent="0.25">
      <c r="A533" s="1" t="s">
        <v>586</v>
      </c>
    </row>
    <row r="534" spans="1:1" x14ac:dyDescent="0.25">
      <c r="A534" s="1" t="s">
        <v>587</v>
      </c>
    </row>
    <row r="535" spans="1:1" x14ac:dyDescent="0.25">
      <c r="A535" s="1" t="s">
        <v>588</v>
      </c>
    </row>
    <row r="536" spans="1:1" x14ac:dyDescent="0.25">
      <c r="A536" s="1" t="s">
        <v>589</v>
      </c>
    </row>
    <row r="537" spans="1:1" x14ac:dyDescent="0.25">
      <c r="A537" s="1" t="s">
        <v>590</v>
      </c>
    </row>
    <row r="538" spans="1:1" x14ac:dyDescent="0.25">
      <c r="A538" s="1" t="s">
        <v>591</v>
      </c>
    </row>
    <row r="539" spans="1:1" x14ac:dyDescent="0.25">
      <c r="A539" s="1" t="s">
        <v>4</v>
      </c>
    </row>
    <row r="540" spans="1:1" x14ac:dyDescent="0.25">
      <c r="A540" s="1" t="s">
        <v>592</v>
      </c>
    </row>
    <row r="541" spans="1:1" x14ac:dyDescent="0.25">
      <c r="A541" s="1" t="s">
        <v>593</v>
      </c>
    </row>
    <row r="542" spans="1:1" x14ac:dyDescent="0.25">
      <c r="A542" s="1" t="s">
        <v>594</v>
      </c>
    </row>
    <row r="543" spans="1:1" x14ac:dyDescent="0.25">
      <c r="A543" s="1" t="s">
        <v>595</v>
      </c>
    </row>
    <row r="544" spans="1:1" x14ac:dyDescent="0.25">
      <c r="A544" s="1" t="s">
        <v>596</v>
      </c>
    </row>
    <row r="545" spans="1:1" x14ac:dyDescent="0.25">
      <c r="A545" s="1" t="s">
        <v>597</v>
      </c>
    </row>
    <row r="546" spans="1:1" x14ac:dyDescent="0.25">
      <c r="A546" s="1" t="s">
        <v>598</v>
      </c>
    </row>
    <row r="547" spans="1:1" x14ac:dyDescent="0.25">
      <c r="A547" s="1" t="s">
        <v>599</v>
      </c>
    </row>
    <row r="548" spans="1:1" x14ac:dyDescent="0.25">
      <c r="A548" s="1" t="s">
        <v>600</v>
      </c>
    </row>
    <row r="549" spans="1:1" x14ac:dyDescent="0.25">
      <c r="A549" s="1" t="s">
        <v>601</v>
      </c>
    </row>
    <row r="550" spans="1:1" x14ac:dyDescent="0.25">
      <c r="A550" s="1" t="s">
        <v>602</v>
      </c>
    </row>
    <row r="551" spans="1:1" x14ac:dyDescent="0.25">
      <c r="A551" s="1" t="s">
        <v>603</v>
      </c>
    </row>
    <row r="552" spans="1:1" x14ac:dyDescent="0.25">
      <c r="A552" s="1" t="s">
        <v>604</v>
      </c>
    </row>
    <row r="553" spans="1:1" x14ac:dyDescent="0.25">
      <c r="A553" s="1" t="s">
        <v>605</v>
      </c>
    </row>
    <row r="554" spans="1:1" x14ac:dyDescent="0.25">
      <c r="A554" s="1" t="s">
        <v>606</v>
      </c>
    </row>
    <row r="555" spans="1:1" x14ac:dyDescent="0.25">
      <c r="A555" s="1" t="s">
        <v>607</v>
      </c>
    </row>
    <row r="556" spans="1:1" x14ac:dyDescent="0.25">
      <c r="A556" s="1" t="s">
        <v>608</v>
      </c>
    </row>
    <row r="557" spans="1:1" x14ac:dyDescent="0.25">
      <c r="A557" s="1" t="s">
        <v>609</v>
      </c>
    </row>
    <row r="558" spans="1:1" x14ac:dyDescent="0.25">
      <c r="A558" s="1" t="s">
        <v>610</v>
      </c>
    </row>
    <row r="559" spans="1:1" x14ac:dyDescent="0.25">
      <c r="A559" s="1" t="s">
        <v>611</v>
      </c>
    </row>
    <row r="560" spans="1:1" x14ac:dyDescent="0.25">
      <c r="A560" s="1" t="s">
        <v>612</v>
      </c>
    </row>
    <row r="561" spans="1:1" x14ac:dyDescent="0.25">
      <c r="A561" s="1" t="s">
        <v>613</v>
      </c>
    </row>
    <row r="562" spans="1:1" x14ac:dyDescent="0.25">
      <c r="A562" s="1" t="s">
        <v>614</v>
      </c>
    </row>
    <row r="563" spans="1:1" x14ac:dyDescent="0.25">
      <c r="A563" s="1" t="s">
        <v>615</v>
      </c>
    </row>
    <row r="564" spans="1:1" x14ac:dyDescent="0.25">
      <c r="A564" s="1" t="s">
        <v>616</v>
      </c>
    </row>
    <row r="565" spans="1:1" x14ac:dyDescent="0.25">
      <c r="A565" s="1" t="s">
        <v>617</v>
      </c>
    </row>
    <row r="566" spans="1:1" x14ac:dyDescent="0.25">
      <c r="A566" s="1" t="s">
        <v>618</v>
      </c>
    </row>
    <row r="567" spans="1:1" x14ac:dyDescent="0.25">
      <c r="A567" s="1" t="s">
        <v>619</v>
      </c>
    </row>
    <row r="568" spans="1:1" x14ac:dyDescent="0.25">
      <c r="A568" s="1" t="s">
        <v>620</v>
      </c>
    </row>
    <row r="569" spans="1:1" x14ac:dyDescent="0.25">
      <c r="A569" s="1" t="s">
        <v>621</v>
      </c>
    </row>
    <row r="570" spans="1:1" x14ac:dyDescent="0.25">
      <c r="A570" s="1" t="s">
        <v>622</v>
      </c>
    </row>
    <row r="571" spans="1:1" x14ac:dyDescent="0.25">
      <c r="A571" s="1" t="s">
        <v>623</v>
      </c>
    </row>
    <row r="572" spans="1:1" x14ac:dyDescent="0.25">
      <c r="A572" s="1" t="s">
        <v>624</v>
      </c>
    </row>
    <row r="573" spans="1:1" x14ac:dyDescent="0.25">
      <c r="A573" s="1" t="s">
        <v>625</v>
      </c>
    </row>
    <row r="574" spans="1:1" x14ac:dyDescent="0.25">
      <c r="A574" s="1" t="s">
        <v>626</v>
      </c>
    </row>
    <row r="575" spans="1:1" x14ac:dyDescent="0.25">
      <c r="A575" s="1" t="s">
        <v>627</v>
      </c>
    </row>
    <row r="576" spans="1:1" x14ac:dyDescent="0.25">
      <c r="A576" s="1" t="s">
        <v>628</v>
      </c>
    </row>
    <row r="577" spans="1:1" x14ac:dyDescent="0.25">
      <c r="A577" s="1" t="s">
        <v>629</v>
      </c>
    </row>
    <row r="578" spans="1:1" x14ac:dyDescent="0.25">
      <c r="A578" s="1" t="s">
        <v>630</v>
      </c>
    </row>
    <row r="579" spans="1:1" x14ac:dyDescent="0.25">
      <c r="A579" s="1" t="s">
        <v>631</v>
      </c>
    </row>
    <row r="580" spans="1:1" x14ac:dyDescent="0.25">
      <c r="A580" s="1" t="s">
        <v>632</v>
      </c>
    </row>
    <row r="581" spans="1:1" x14ac:dyDescent="0.25">
      <c r="A581" s="1" t="s">
        <v>633</v>
      </c>
    </row>
    <row r="582" spans="1:1" x14ac:dyDescent="0.25">
      <c r="A582" s="1" t="s">
        <v>634</v>
      </c>
    </row>
    <row r="583" spans="1:1" x14ac:dyDescent="0.25">
      <c r="A583" s="1" t="s">
        <v>635</v>
      </c>
    </row>
    <row r="584" spans="1:1" x14ac:dyDescent="0.25">
      <c r="A584" s="1" t="s">
        <v>636</v>
      </c>
    </row>
    <row r="585" spans="1:1" x14ac:dyDescent="0.25">
      <c r="A585" s="1" t="s">
        <v>637</v>
      </c>
    </row>
    <row r="586" spans="1:1" x14ac:dyDescent="0.25">
      <c r="A586" s="1" t="s">
        <v>638</v>
      </c>
    </row>
    <row r="587" spans="1:1" x14ac:dyDescent="0.25">
      <c r="A587" s="1" t="s">
        <v>639</v>
      </c>
    </row>
    <row r="588" spans="1:1" x14ac:dyDescent="0.25">
      <c r="A588" s="1" t="s">
        <v>640</v>
      </c>
    </row>
    <row r="589" spans="1:1" x14ac:dyDescent="0.25">
      <c r="A589" s="1" t="s">
        <v>641</v>
      </c>
    </row>
    <row r="590" spans="1:1" x14ac:dyDescent="0.25">
      <c r="A590" s="1" t="s">
        <v>642</v>
      </c>
    </row>
    <row r="591" spans="1:1" x14ac:dyDescent="0.25">
      <c r="A591" s="1" t="s">
        <v>643</v>
      </c>
    </row>
    <row r="592" spans="1:1" x14ac:dyDescent="0.25">
      <c r="A592" s="1" t="s">
        <v>644</v>
      </c>
    </row>
    <row r="593" spans="1:1" x14ac:dyDescent="0.25">
      <c r="A593" s="1" t="s">
        <v>645</v>
      </c>
    </row>
    <row r="594" spans="1:1" x14ac:dyDescent="0.25">
      <c r="A594" s="1" t="s">
        <v>646</v>
      </c>
    </row>
    <row r="595" spans="1:1" x14ac:dyDescent="0.25">
      <c r="A595" s="1" t="s">
        <v>647</v>
      </c>
    </row>
    <row r="596" spans="1:1" x14ac:dyDescent="0.25">
      <c r="A596" s="1" t="s">
        <v>648</v>
      </c>
    </row>
    <row r="597" spans="1:1" x14ac:dyDescent="0.25">
      <c r="A597" s="1" t="s">
        <v>649</v>
      </c>
    </row>
    <row r="598" spans="1:1" x14ac:dyDescent="0.25">
      <c r="A598" s="1" t="s">
        <v>650</v>
      </c>
    </row>
    <row r="599" spans="1:1" x14ac:dyDescent="0.25">
      <c r="A599" s="1" t="s">
        <v>651</v>
      </c>
    </row>
    <row r="600" spans="1:1" x14ac:dyDescent="0.25">
      <c r="A600" s="1" t="s">
        <v>652</v>
      </c>
    </row>
    <row r="601" spans="1:1" x14ac:dyDescent="0.25">
      <c r="A601" s="1" t="s">
        <v>653</v>
      </c>
    </row>
    <row r="602" spans="1:1" x14ac:dyDescent="0.25">
      <c r="A602" s="1" t="s">
        <v>654</v>
      </c>
    </row>
    <row r="603" spans="1:1" x14ac:dyDescent="0.25">
      <c r="A603" s="1" t="s">
        <v>655</v>
      </c>
    </row>
    <row r="604" spans="1:1" x14ac:dyDescent="0.25">
      <c r="A604" s="1" t="s">
        <v>656</v>
      </c>
    </row>
    <row r="605" spans="1:1" x14ac:dyDescent="0.25">
      <c r="A605" s="1" t="s">
        <v>657</v>
      </c>
    </row>
    <row r="606" spans="1:1" x14ac:dyDescent="0.25">
      <c r="A606" s="1" t="s">
        <v>658</v>
      </c>
    </row>
    <row r="607" spans="1:1" x14ac:dyDescent="0.25">
      <c r="A607" s="1" t="s">
        <v>659</v>
      </c>
    </row>
    <row r="608" spans="1:1" x14ac:dyDescent="0.25">
      <c r="A608" s="1" t="s">
        <v>660</v>
      </c>
    </row>
    <row r="609" spans="1:1" x14ac:dyDescent="0.25">
      <c r="A609" s="1" t="s">
        <v>661</v>
      </c>
    </row>
    <row r="610" spans="1:1" x14ac:dyDescent="0.25">
      <c r="A610" s="1" t="s">
        <v>662</v>
      </c>
    </row>
    <row r="611" spans="1:1" x14ac:dyDescent="0.25">
      <c r="A611" s="1" t="s">
        <v>663</v>
      </c>
    </row>
    <row r="612" spans="1:1" x14ac:dyDescent="0.25">
      <c r="A612" s="1" t="s">
        <v>664</v>
      </c>
    </row>
    <row r="613" spans="1:1" x14ac:dyDescent="0.25">
      <c r="A613" s="1" t="s">
        <v>665</v>
      </c>
    </row>
    <row r="614" spans="1:1" x14ac:dyDescent="0.25">
      <c r="A614" s="1" t="s">
        <v>666</v>
      </c>
    </row>
    <row r="615" spans="1:1" x14ac:dyDescent="0.25">
      <c r="A615" s="1" t="s">
        <v>667</v>
      </c>
    </row>
    <row r="616" spans="1:1" x14ac:dyDescent="0.25">
      <c r="A616" s="1" t="s">
        <v>668</v>
      </c>
    </row>
    <row r="617" spans="1:1" x14ac:dyDescent="0.25">
      <c r="A617" s="1" t="s">
        <v>669</v>
      </c>
    </row>
    <row r="618" spans="1:1" x14ac:dyDescent="0.25">
      <c r="A618" s="1" t="s">
        <v>670</v>
      </c>
    </row>
    <row r="619" spans="1:1" x14ac:dyDescent="0.25">
      <c r="A619" s="1" t="s">
        <v>671</v>
      </c>
    </row>
    <row r="620" spans="1:1" x14ac:dyDescent="0.25">
      <c r="A620" s="1" t="s">
        <v>672</v>
      </c>
    </row>
    <row r="621" spans="1:1" x14ac:dyDescent="0.25">
      <c r="A621" s="1" t="s">
        <v>673</v>
      </c>
    </row>
    <row r="622" spans="1:1" x14ac:dyDescent="0.25">
      <c r="A622" s="1" t="s">
        <v>674</v>
      </c>
    </row>
    <row r="623" spans="1:1" x14ac:dyDescent="0.25">
      <c r="A623" s="1" t="s">
        <v>675</v>
      </c>
    </row>
    <row r="624" spans="1:1" x14ac:dyDescent="0.25">
      <c r="A624" s="1" t="s">
        <v>676</v>
      </c>
    </row>
    <row r="625" spans="1:1" x14ac:dyDescent="0.25">
      <c r="A625" s="1" t="s">
        <v>677</v>
      </c>
    </row>
    <row r="626" spans="1:1" x14ac:dyDescent="0.25">
      <c r="A626" s="1" t="s">
        <v>678</v>
      </c>
    </row>
    <row r="627" spans="1:1" x14ac:dyDescent="0.25">
      <c r="A627" s="1" t="s">
        <v>679</v>
      </c>
    </row>
    <row r="628" spans="1:1" x14ac:dyDescent="0.25">
      <c r="A628" s="1" t="s">
        <v>680</v>
      </c>
    </row>
    <row r="629" spans="1:1" x14ac:dyDescent="0.25">
      <c r="A629" s="1" t="s">
        <v>681</v>
      </c>
    </row>
    <row r="630" spans="1:1" x14ac:dyDescent="0.25">
      <c r="A630" s="1" t="s">
        <v>682</v>
      </c>
    </row>
    <row r="631" spans="1:1" x14ac:dyDescent="0.25">
      <c r="A631" s="1" t="s">
        <v>683</v>
      </c>
    </row>
    <row r="632" spans="1:1" x14ac:dyDescent="0.25">
      <c r="A632" s="1" t="s">
        <v>684</v>
      </c>
    </row>
    <row r="633" spans="1:1" x14ac:dyDescent="0.25">
      <c r="A633" s="1" t="s">
        <v>685</v>
      </c>
    </row>
    <row r="634" spans="1:1" x14ac:dyDescent="0.25">
      <c r="A634" s="1" t="s">
        <v>686</v>
      </c>
    </row>
    <row r="635" spans="1:1" x14ac:dyDescent="0.25">
      <c r="A635" s="1" t="s">
        <v>687</v>
      </c>
    </row>
    <row r="636" spans="1:1" x14ac:dyDescent="0.25">
      <c r="A636" s="1" t="s">
        <v>688</v>
      </c>
    </row>
    <row r="637" spans="1:1" x14ac:dyDescent="0.25">
      <c r="A637" s="1" t="s">
        <v>689</v>
      </c>
    </row>
    <row r="638" spans="1:1" x14ac:dyDescent="0.25">
      <c r="A638" s="1" t="s">
        <v>690</v>
      </c>
    </row>
    <row r="639" spans="1:1" x14ac:dyDescent="0.25">
      <c r="A639" s="1" t="s">
        <v>691</v>
      </c>
    </row>
    <row r="640" spans="1:1" x14ac:dyDescent="0.25">
      <c r="A640" s="1" t="s">
        <v>692</v>
      </c>
    </row>
    <row r="641" spans="1:1" x14ac:dyDescent="0.25">
      <c r="A641" s="1" t="s">
        <v>693</v>
      </c>
    </row>
    <row r="642" spans="1:1" x14ac:dyDescent="0.25">
      <c r="A642" s="1" t="s">
        <v>694</v>
      </c>
    </row>
    <row r="643" spans="1:1" x14ac:dyDescent="0.25">
      <c r="A643" s="1" t="s">
        <v>695</v>
      </c>
    </row>
    <row r="644" spans="1:1" x14ac:dyDescent="0.25">
      <c r="A644" s="1" t="s">
        <v>696</v>
      </c>
    </row>
    <row r="645" spans="1:1" x14ac:dyDescent="0.25">
      <c r="A645" s="1" t="s">
        <v>697</v>
      </c>
    </row>
    <row r="646" spans="1:1" x14ac:dyDescent="0.25">
      <c r="A646" s="1" t="s">
        <v>698</v>
      </c>
    </row>
    <row r="647" spans="1:1" x14ac:dyDescent="0.25">
      <c r="A647" s="1" t="s">
        <v>699</v>
      </c>
    </row>
    <row r="648" spans="1:1" x14ac:dyDescent="0.25">
      <c r="A648" s="1" t="s">
        <v>700</v>
      </c>
    </row>
    <row r="649" spans="1:1" x14ac:dyDescent="0.25">
      <c r="A649" s="1" t="s">
        <v>701</v>
      </c>
    </row>
    <row r="650" spans="1:1" x14ac:dyDescent="0.25">
      <c r="A650" s="1" t="s">
        <v>702</v>
      </c>
    </row>
    <row r="651" spans="1:1" x14ac:dyDescent="0.25">
      <c r="A651" s="1" t="s">
        <v>703</v>
      </c>
    </row>
    <row r="652" spans="1:1" x14ac:dyDescent="0.25">
      <c r="A652" s="1" t="s">
        <v>704</v>
      </c>
    </row>
    <row r="653" spans="1:1" x14ac:dyDescent="0.25">
      <c r="A653" s="1" t="s">
        <v>705</v>
      </c>
    </row>
    <row r="654" spans="1:1" x14ac:dyDescent="0.25">
      <c r="A654" s="1" t="s">
        <v>706</v>
      </c>
    </row>
    <row r="655" spans="1:1" x14ac:dyDescent="0.25">
      <c r="A655" s="1" t="s">
        <v>707</v>
      </c>
    </row>
    <row r="656" spans="1:1" x14ac:dyDescent="0.25">
      <c r="A656" s="1" t="s">
        <v>708</v>
      </c>
    </row>
    <row r="657" spans="1:1" x14ac:dyDescent="0.25">
      <c r="A657" s="1" t="s">
        <v>709</v>
      </c>
    </row>
    <row r="658" spans="1:1" x14ac:dyDescent="0.25">
      <c r="A658" s="1" t="s">
        <v>710</v>
      </c>
    </row>
    <row r="659" spans="1:1" x14ac:dyDescent="0.25">
      <c r="A659" s="1" t="s">
        <v>711</v>
      </c>
    </row>
    <row r="660" spans="1:1" x14ac:dyDescent="0.25">
      <c r="A660" s="1" t="s">
        <v>712</v>
      </c>
    </row>
    <row r="661" spans="1:1" x14ac:dyDescent="0.25">
      <c r="A661" s="1" t="s">
        <v>713</v>
      </c>
    </row>
    <row r="662" spans="1:1" x14ac:dyDescent="0.25">
      <c r="A662" s="1" t="s">
        <v>714</v>
      </c>
    </row>
    <row r="663" spans="1:1" x14ac:dyDescent="0.25">
      <c r="A663" s="1" t="s">
        <v>715</v>
      </c>
    </row>
    <row r="664" spans="1:1" x14ac:dyDescent="0.25">
      <c r="A664" s="1" t="s">
        <v>716</v>
      </c>
    </row>
    <row r="665" spans="1:1" x14ac:dyDescent="0.25">
      <c r="A665" s="1" t="s">
        <v>717</v>
      </c>
    </row>
    <row r="666" spans="1:1" x14ac:dyDescent="0.25">
      <c r="A666" s="1" t="s">
        <v>718</v>
      </c>
    </row>
    <row r="667" spans="1:1" x14ac:dyDescent="0.25">
      <c r="A667" s="1" t="s">
        <v>719</v>
      </c>
    </row>
    <row r="668" spans="1:1" x14ac:dyDescent="0.25">
      <c r="A668" s="1" t="s">
        <v>720</v>
      </c>
    </row>
    <row r="669" spans="1:1" x14ac:dyDescent="0.25">
      <c r="A669" s="1" t="s">
        <v>721</v>
      </c>
    </row>
    <row r="670" spans="1:1" x14ac:dyDescent="0.25">
      <c r="A670" s="1" t="s">
        <v>722</v>
      </c>
    </row>
    <row r="671" spans="1:1" x14ac:dyDescent="0.25">
      <c r="A671" s="1" t="s">
        <v>723</v>
      </c>
    </row>
    <row r="672" spans="1:1" x14ac:dyDescent="0.25">
      <c r="A672" s="1" t="s">
        <v>724</v>
      </c>
    </row>
    <row r="673" spans="1:1" x14ac:dyDescent="0.25">
      <c r="A673" s="1" t="s">
        <v>725</v>
      </c>
    </row>
    <row r="674" spans="1:1" x14ac:dyDescent="0.25">
      <c r="A674" s="1" t="s">
        <v>726</v>
      </c>
    </row>
    <row r="675" spans="1:1" x14ac:dyDescent="0.25">
      <c r="A675" s="1" t="s">
        <v>727</v>
      </c>
    </row>
    <row r="676" spans="1:1" x14ac:dyDescent="0.25">
      <c r="A676" s="1" t="s">
        <v>26</v>
      </c>
    </row>
    <row r="677" spans="1:1" x14ac:dyDescent="0.25">
      <c r="A677" s="1" t="s">
        <v>728</v>
      </c>
    </row>
    <row r="678" spans="1:1" x14ac:dyDescent="0.25">
      <c r="A678" s="1" t="s">
        <v>729</v>
      </c>
    </row>
    <row r="679" spans="1:1" x14ac:dyDescent="0.25">
      <c r="A679" s="1" t="s">
        <v>730</v>
      </c>
    </row>
    <row r="680" spans="1:1" x14ac:dyDescent="0.25">
      <c r="A680" s="1" t="s">
        <v>731</v>
      </c>
    </row>
    <row r="681" spans="1:1" x14ac:dyDescent="0.25">
      <c r="A681" s="1" t="s">
        <v>732</v>
      </c>
    </row>
    <row r="682" spans="1:1" x14ac:dyDescent="0.25">
      <c r="A682" s="1" t="s">
        <v>733</v>
      </c>
    </row>
    <row r="683" spans="1:1" x14ac:dyDescent="0.25">
      <c r="A683" s="1" t="s">
        <v>734</v>
      </c>
    </row>
    <row r="684" spans="1:1" x14ac:dyDescent="0.25">
      <c r="A684" s="1" t="s">
        <v>735</v>
      </c>
    </row>
    <row r="685" spans="1:1" x14ac:dyDescent="0.25">
      <c r="A685" s="1" t="s">
        <v>736</v>
      </c>
    </row>
    <row r="686" spans="1:1" x14ac:dyDescent="0.25">
      <c r="A686" s="1" t="s">
        <v>737</v>
      </c>
    </row>
    <row r="687" spans="1:1" x14ac:dyDescent="0.25">
      <c r="A687" s="1" t="s">
        <v>738</v>
      </c>
    </row>
    <row r="688" spans="1:1" x14ac:dyDescent="0.25">
      <c r="A688" s="1" t="s">
        <v>739</v>
      </c>
    </row>
    <row r="689" spans="1:1" x14ac:dyDescent="0.25">
      <c r="A689" s="1" t="s">
        <v>740</v>
      </c>
    </row>
    <row r="690" spans="1:1" x14ac:dyDescent="0.25">
      <c r="A690" s="1" t="s">
        <v>741</v>
      </c>
    </row>
    <row r="691" spans="1:1" x14ac:dyDescent="0.25">
      <c r="A691" s="1" t="s">
        <v>742</v>
      </c>
    </row>
    <row r="692" spans="1:1" x14ac:dyDescent="0.25">
      <c r="A692" s="1" t="s">
        <v>743</v>
      </c>
    </row>
    <row r="693" spans="1:1" x14ac:dyDescent="0.25">
      <c r="A693" s="1" t="s">
        <v>744</v>
      </c>
    </row>
    <row r="694" spans="1:1" x14ac:dyDescent="0.25">
      <c r="A694" s="1" t="s">
        <v>745</v>
      </c>
    </row>
    <row r="695" spans="1:1" x14ac:dyDescent="0.25">
      <c r="A695" s="1" t="s">
        <v>746</v>
      </c>
    </row>
    <row r="696" spans="1:1" x14ac:dyDescent="0.25">
      <c r="A696" s="1" t="s">
        <v>747</v>
      </c>
    </row>
    <row r="697" spans="1:1" x14ac:dyDescent="0.25">
      <c r="A697" s="1" t="s">
        <v>748</v>
      </c>
    </row>
    <row r="698" spans="1:1" x14ac:dyDescent="0.25">
      <c r="A698" s="1" t="s">
        <v>749</v>
      </c>
    </row>
    <row r="699" spans="1:1" x14ac:dyDescent="0.25">
      <c r="A699" s="1" t="s">
        <v>750</v>
      </c>
    </row>
    <row r="700" spans="1:1" x14ac:dyDescent="0.25">
      <c r="A700" s="1" t="s">
        <v>751</v>
      </c>
    </row>
    <row r="701" spans="1:1" x14ac:dyDescent="0.25">
      <c r="A701" s="1" t="s">
        <v>752</v>
      </c>
    </row>
    <row r="702" spans="1:1" x14ac:dyDescent="0.25">
      <c r="A702" s="1" t="s">
        <v>753</v>
      </c>
    </row>
    <row r="703" spans="1:1" x14ac:dyDescent="0.25">
      <c r="A703" s="1" t="s">
        <v>754</v>
      </c>
    </row>
    <row r="704" spans="1:1" x14ac:dyDescent="0.25">
      <c r="A704" s="1" t="s">
        <v>755</v>
      </c>
    </row>
    <row r="705" spans="1:1" x14ac:dyDescent="0.25">
      <c r="A705" s="1" t="s">
        <v>756</v>
      </c>
    </row>
    <row r="706" spans="1:1" x14ac:dyDescent="0.25">
      <c r="A706" s="1" t="s">
        <v>757</v>
      </c>
    </row>
    <row r="707" spans="1:1" x14ac:dyDescent="0.25">
      <c r="A707" s="1" t="s">
        <v>758</v>
      </c>
    </row>
    <row r="708" spans="1:1" x14ac:dyDescent="0.25">
      <c r="A708" s="1" t="s">
        <v>759</v>
      </c>
    </row>
    <row r="709" spans="1:1" x14ac:dyDescent="0.25">
      <c r="A709" s="1" t="s">
        <v>760</v>
      </c>
    </row>
    <row r="710" spans="1:1" x14ac:dyDescent="0.25">
      <c r="A710" s="1" t="s">
        <v>761</v>
      </c>
    </row>
    <row r="711" spans="1:1" x14ac:dyDescent="0.25">
      <c r="A711" s="1" t="s">
        <v>762</v>
      </c>
    </row>
    <row r="712" spans="1:1" x14ac:dyDescent="0.25">
      <c r="A712" s="1" t="s">
        <v>763</v>
      </c>
    </row>
    <row r="713" spans="1:1" x14ac:dyDescent="0.25">
      <c r="A713" s="1" t="s">
        <v>764</v>
      </c>
    </row>
    <row r="714" spans="1:1" x14ac:dyDescent="0.25">
      <c r="A714" s="1" t="s">
        <v>765</v>
      </c>
    </row>
    <row r="715" spans="1:1" x14ac:dyDescent="0.25">
      <c r="A715" s="1" t="s">
        <v>766</v>
      </c>
    </row>
    <row r="716" spans="1:1" x14ac:dyDescent="0.25">
      <c r="A716" s="1" t="s">
        <v>767</v>
      </c>
    </row>
    <row r="717" spans="1:1" x14ac:dyDescent="0.25">
      <c r="A717" s="1" t="s">
        <v>768</v>
      </c>
    </row>
    <row r="718" spans="1:1" x14ac:dyDescent="0.25">
      <c r="A718" s="1" t="s">
        <v>769</v>
      </c>
    </row>
    <row r="719" spans="1:1" x14ac:dyDescent="0.25">
      <c r="A719" s="1" t="s">
        <v>770</v>
      </c>
    </row>
    <row r="720" spans="1:1" x14ac:dyDescent="0.25">
      <c r="A720" s="1" t="s">
        <v>771</v>
      </c>
    </row>
    <row r="721" spans="1:1" x14ac:dyDescent="0.25">
      <c r="A721" s="1" t="s">
        <v>772</v>
      </c>
    </row>
    <row r="722" spans="1:1" x14ac:dyDescent="0.25">
      <c r="A722" s="1" t="s">
        <v>773</v>
      </c>
    </row>
    <row r="723" spans="1:1" x14ac:dyDescent="0.25">
      <c r="A723" s="1" t="s">
        <v>774</v>
      </c>
    </row>
    <row r="724" spans="1:1" x14ac:dyDescent="0.25">
      <c r="A724" s="1" t="s">
        <v>775</v>
      </c>
    </row>
    <row r="725" spans="1:1" x14ac:dyDescent="0.25">
      <c r="A725" s="1" t="s">
        <v>776</v>
      </c>
    </row>
    <row r="726" spans="1:1" x14ac:dyDescent="0.25">
      <c r="A726" s="1" t="s">
        <v>777</v>
      </c>
    </row>
    <row r="727" spans="1:1" x14ac:dyDescent="0.25">
      <c r="A727" s="1" t="s">
        <v>778</v>
      </c>
    </row>
    <row r="728" spans="1:1" x14ac:dyDescent="0.25">
      <c r="A728" s="1" t="s">
        <v>779</v>
      </c>
    </row>
    <row r="729" spans="1:1" x14ac:dyDescent="0.25">
      <c r="A729" s="1" t="s">
        <v>780</v>
      </c>
    </row>
    <row r="730" spans="1:1" x14ac:dyDescent="0.25">
      <c r="A730" s="1" t="s">
        <v>781</v>
      </c>
    </row>
    <row r="731" spans="1:1" x14ac:dyDescent="0.25">
      <c r="A731" s="1" t="s">
        <v>782</v>
      </c>
    </row>
    <row r="732" spans="1:1" x14ac:dyDescent="0.25">
      <c r="A732" s="1" t="s">
        <v>783</v>
      </c>
    </row>
    <row r="733" spans="1:1" x14ac:dyDescent="0.25">
      <c r="A733" s="1" t="s">
        <v>784</v>
      </c>
    </row>
    <row r="734" spans="1:1" x14ac:dyDescent="0.25">
      <c r="A734" s="1" t="s">
        <v>785</v>
      </c>
    </row>
    <row r="735" spans="1:1" x14ac:dyDescent="0.25">
      <c r="A735" s="1" t="s">
        <v>786</v>
      </c>
    </row>
    <row r="736" spans="1:1" x14ac:dyDescent="0.25">
      <c r="A736" s="1" t="s">
        <v>787</v>
      </c>
    </row>
    <row r="737" spans="1:1" x14ac:dyDescent="0.25">
      <c r="A737" s="1" t="s">
        <v>788</v>
      </c>
    </row>
    <row r="738" spans="1:1" x14ac:dyDescent="0.25">
      <c r="A738" s="1" t="s">
        <v>789</v>
      </c>
    </row>
    <row r="739" spans="1:1" x14ac:dyDescent="0.25">
      <c r="A739" s="1" t="s">
        <v>790</v>
      </c>
    </row>
    <row r="740" spans="1:1" x14ac:dyDescent="0.25">
      <c r="A740" s="1" t="s">
        <v>791</v>
      </c>
    </row>
    <row r="741" spans="1:1" x14ac:dyDescent="0.25">
      <c r="A741" s="1" t="s">
        <v>792</v>
      </c>
    </row>
    <row r="742" spans="1:1" x14ac:dyDescent="0.25">
      <c r="A742" s="1" t="s">
        <v>793</v>
      </c>
    </row>
    <row r="743" spans="1:1" x14ac:dyDescent="0.25">
      <c r="A743" s="1" t="s">
        <v>794</v>
      </c>
    </row>
    <row r="744" spans="1:1" x14ac:dyDescent="0.25">
      <c r="A744" s="1" t="s">
        <v>795</v>
      </c>
    </row>
    <row r="745" spans="1:1" x14ac:dyDescent="0.25">
      <c r="A745" s="1" t="s">
        <v>27</v>
      </c>
    </row>
    <row r="746" spans="1:1" x14ac:dyDescent="0.25">
      <c r="A746" s="1" t="s">
        <v>796</v>
      </c>
    </row>
    <row r="747" spans="1:1" x14ac:dyDescent="0.25">
      <c r="A747" s="1" t="s">
        <v>797</v>
      </c>
    </row>
    <row r="748" spans="1:1" x14ac:dyDescent="0.25">
      <c r="A748" s="1" t="s">
        <v>798</v>
      </c>
    </row>
    <row r="749" spans="1:1" x14ac:dyDescent="0.25">
      <c r="A749" s="1" t="s">
        <v>799</v>
      </c>
    </row>
    <row r="750" spans="1:1" x14ac:dyDescent="0.25">
      <c r="A750" s="1" t="s">
        <v>800</v>
      </c>
    </row>
    <row r="751" spans="1:1" x14ac:dyDescent="0.25">
      <c r="A751" s="1" t="s">
        <v>801</v>
      </c>
    </row>
    <row r="752" spans="1:1" x14ac:dyDescent="0.25">
      <c r="A752" s="1" t="s">
        <v>802</v>
      </c>
    </row>
    <row r="753" spans="1:1" x14ac:dyDescent="0.25">
      <c r="A753" s="1" t="s">
        <v>803</v>
      </c>
    </row>
    <row r="754" spans="1:1" x14ac:dyDescent="0.25">
      <c r="A754" s="1" t="s">
        <v>804</v>
      </c>
    </row>
    <row r="755" spans="1:1" x14ac:dyDescent="0.25">
      <c r="A755" s="1" t="s">
        <v>805</v>
      </c>
    </row>
    <row r="756" spans="1:1" x14ac:dyDescent="0.25">
      <c r="A756" s="1" t="s">
        <v>806</v>
      </c>
    </row>
    <row r="757" spans="1:1" x14ac:dyDescent="0.25">
      <c r="A757" s="1" t="s">
        <v>807</v>
      </c>
    </row>
    <row r="758" spans="1:1" x14ac:dyDescent="0.25">
      <c r="A758" s="1" t="s">
        <v>808</v>
      </c>
    </row>
    <row r="759" spans="1:1" x14ac:dyDescent="0.25">
      <c r="A759" s="1" t="s">
        <v>809</v>
      </c>
    </row>
    <row r="760" spans="1:1" x14ac:dyDescent="0.25">
      <c r="A760" s="1" t="s">
        <v>810</v>
      </c>
    </row>
    <row r="761" spans="1:1" x14ac:dyDescent="0.25">
      <c r="A761" s="1" t="s">
        <v>811</v>
      </c>
    </row>
    <row r="762" spans="1:1" x14ac:dyDescent="0.25">
      <c r="A762" s="1" t="s">
        <v>812</v>
      </c>
    </row>
    <row r="763" spans="1:1" x14ac:dyDescent="0.25">
      <c r="A763" s="1" t="s">
        <v>813</v>
      </c>
    </row>
    <row r="764" spans="1:1" x14ac:dyDescent="0.25">
      <c r="A764" s="1" t="s">
        <v>814</v>
      </c>
    </row>
    <row r="765" spans="1:1" x14ac:dyDescent="0.25">
      <c r="A765" s="1" t="s">
        <v>815</v>
      </c>
    </row>
    <row r="766" spans="1:1" x14ac:dyDescent="0.25">
      <c r="A766" s="1" t="s">
        <v>816</v>
      </c>
    </row>
    <row r="767" spans="1:1" x14ac:dyDescent="0.25">
      <c r="A767" s="1" t="s">
        <v>817</v>
      </c>
    </row>
    <row r="768" spans="1:1" x14ac:dyDescent="0.25">
      <c r="A768" s="1" t="s">
        <v>818</v>
      </c>
    </row>
    <row r="769" spans="1:1" x14ac:dyDescent="0.25">
      <c r="A769" s="1" t="s">
        <v>819</v>
      </c>
    </row>
    <row r="770" spans="1:1" x14ac:dyDescent="0.25">
      <c r="A770" s="1" t="s">
        <v>820</v>
      </c>
    </row>
    <row r="771" spans="1:1" x14ac:dyDescent="0.25">
      <c r="A771" s="1" t="s">
        <v>821</v>
      </c>
    </row>
    <row r="772" spans="1:1" x14ac:dyDescent="0.25">
      <c r="A772" s="1" t="s">
        <v>822</v>
      </c>
    </row>
    <row r="773" spans="1:1" x14ac:dyDescent="0.25">
      <c r="A773" s="1" t="s">
        <v>823</v>
      </c>
    </row>
    <row r="774" spans="1:1" x14ac:dyDescent="0.25">
      <c r="A774" s="1" t="s">
        <v>824</v>
      </c>
    </row>
    <row r="775" spans="1:1" x14ac:dyDescent="0.25">
      <c r="A775" s="1" t="s">
        <v>825</v>
      </c>
    </row>
    <row r="776" spans="1:1" x14ac:dyDescent="0.25">
      <c r="A776" s="1" t="s">
        <v>826</v>
      </c>
    </row>
    <row r="777" spans="1:1" x14ac:dyDescent="0.25">
      <c r="A777" s="1" t="s">
        <v>827</v>
      </c>
    </row>
    <row r="778" spans="1:1" x14ac:dyDescent="0.25">
      <c r="A778" s="1" t="s">
        <v>828</v>
      </c>
    </row>
    <row r="779" spans="1:1" x14ac:dyDescent="0.25">
      <c r="A779" s="1" t="s">
        <v>829</v>
      </c>
    </row>
    <row r="780" spans="1:1" x14ac:dyDescent="0.25">
      <c r="A780" s="1" t="s">
        <v>830</v>
      </c>
    </row>
    <row r="781" spans="1:1" x14ac:dyDescent="0.25">
      <c r="A781" s="1" t="s">
        <v>831</v>
      </c>
    </row>
    <row r="782" spans="1:1" x14ac:dyDescent="0.25">
      <c r="A782" s="1" t="s">
        <v>832</v>
      </c>
    </row>
    <row r="783" spans="1:1" x14ac:dyDescent="0.25">
      <c r="A783" s="1" t="s">
        <v>833</v>
      </c>
    </row>
    <row r="784" spans="1:1" x14ac:dyDescent="0.25">
      <c r="A784" s="1" t="s">
        <v>834</v>
      </c>
    </row>
    <row r="785" spans="1:1" x14ac:dyDescent="0.25">
      <c r="A785" s="1" t="s">
        <v>835</v>
      </c>
    </row>
    <row r="786" spans="1:1" x14ac:dyDescent="0.25">
      <c r="A786" s="1" t="s">
        <v>836</v>
      </c>
    </row>
    <row r="787" spans="1:1" x14ac:dyDescent="0.25">
      <c r="A787" s="1" t="s">
        <v>837</v>
      </c>
    </row>
    <row r="788" spans="1:1" x14ac:dyDescent="0.25">
      <c r="A788" s="1" t="s">
        <v>838</v>
      </c>
    </row>
    <row r="789" spans="1:1" x14ac:dyDescent="0.25">
      <c r="A789" s="1" t="s">
        <v>839</v>
      </c>
    </row>
    <row r="790" spans="1:1" x14ac:dyDescent="0.25">
      <c r="A790" s="1" t="s">
        <v>840</v>
      </c>
    </row>
    <row r="791" spans="1:1" x14ac:dyDescent="0.25">
      <c r="A791" s="1" t="s">
        <v>841</v>
      </c>
    </row>
    <row r="792" spans="1:1" x14ac:dyDescent="0.25">
      <c r="A792" s="1" t="s">
        <v>842</v>
      </c>
    </row>
    <row r="793" spans="1:1" x14ac:dyDescent="0.25">
      <c r="A793" s="1" t="s">
        <v>843</v>
      </c>
    </row>
    <row r="794" spans="1:1" x14ac:dyDescent="0.25">
      <c r="A794" s="1" t="s">
        <v>844</v>
      </c>
    </row>
    <row r="795" spans="1:1" x14ac:dyDescent="0.25">
      <c r="A795" s="1" t="s">
        <v>845</v>
      </c>
    </row>
    <row r="796" spans="1:1" x14ac:dyDescent="0.25">
      <c r="A796" s="1" t="s">
        <v>846</v>
      </c>
    </row>
    <row r="797" spans="1:1" x14ac:dyDescent="0.25">
      <c r="A797" s="1" t="s">
        <v>847</v>
      </c>
    </row>
    <row r="798" spans="1:1" x14ac:dyDescent="0.25">
      <c r="A798" s="1" t="s">
        <v>848</v>
      </c>
    </row>
    <row r="799" spans="1:1" x14ac:dyDescent="0.25">
      <c r="A799" s="1" t="s">
        <v>849</v>
      </c>
    </row>
    <row r="800" spans="1:1" x14ac:dyDescent="0.25">
      <c r="A800" s="1" t="s">
        <v>850</v>
      </c>
    </row>
    <row r="801" spans="1:1" x14ac:dyDescent="0.25">
      <c r="A801" s="1" t="s">
        <v>851</v>
      </c>
    </row>
    <row r="802" spans="1:1" x14ac:dyDescent="0.25">
      <c r="A802" s="1" t="s">
        <v>852</v>
      </c>
    </row>
    <row r="803" spans="1:1" x14ac:dyDescent="0.25">
      <c r="A803" s="1" t="s">
        <v>853</v>
      </c>
    </row>
    <row r="804" spans="1:1" x14ac:dyDescent="0.25">
      <c r="A804" s="1" t="s">
        <v>854</v>
      </c>
    </row>
    <row r="805" spans="1:1" x14ac:dyDescent="0.25">
      <c r="A805" s="1" t="s">
        <v>855</v>
      </c>
    </row>
    <row r="806" spans="1:1" x14ac:dyDescent="0.25">
      <c r="A806" s="1" t="s">
        <v>856</v>
      </c>
    </row>
    <row r="807" spans="1:1" x14ac:dyDescent="0.25">
      <c r="A807" s="1" t="s">
        <v>857</v>
      </c>
    </row>
    <row r="808" spans="1:1" x14ac:dyDescent="0.25">
      <c r="A808" s="1" t="s">
        <v>858</v>
      </c>
    </row>
    <row r="809" spans="1:1" x14ac:dyDescent="0.25">
      <c r="A809" s="1" t="s">
        <v>859</v>
      </c>
    </row>
    <row r="810" spans="1:1" x14ac:dyDescent="0.25">
      <c r="A810" s="1" t="s">
        <v>860</v>
      </c>
    </row>
    <row r="811" spans="1:1" x14ac:dyDescent="0.25">
      <c r="A811" s="1" t="s">
        <v>861</v>
      </c>
    </row>
    <row r="812" spans="1:1" x14ac:dyDescent="0.25">
      <c r="A812" s="1" t="s">
        <v>862</v>
      </c>
    </row>
    <row r="813" spans="1:1" x14ac:dyDescent="0.25">
      <c r="A813" s="1" t="s">
        <v>863</v>
      </c>
    </row>
    <row r="814" spans="1:1" x14ac:dyDescent="0.25">
      <c r="A814" s="1" t="s">
        <v>864</v>
      </c>
    </row>
    <row r="815" spans="1:1" x14ac:dyDescent="0.25">
      <c r="A815" s="1" t="s">
        <v>865</v>
      </c>
    </row>
    <row r="816" spans="1:1" x14ac:dyDescent="0.25">
      <c r="A816" s="1" t="s">
        <v>866</v>
      </c>
    </row>
    <row r="817" spans="1:1" x14ac:dyDescent="0.25">
      <c r="A817" s="1" t="s">
        <v>867</v>
      </c>
    </row>
    <row r="818" spans="1:1" x14ac:dyDescent="0.25">
      <c r="A818" s="1" t="s">
        <v>868</v>
      </c>
    </row>
    <row r="819" spans="1:1" x14ac:dyDescent="0.25">
      <c r="A819" s="1" t="s">
        <v>869</v>
      </c>
    </row>
    <row r="820" spans="1:1" x14ac:dyDescent="0.25">
      <c r="A820" s="1" t="s">
        <v>870</v>
      </c>
    </row>
    <row r="821" spans="1:1" x14ac:dyDescent="0.25">
      <c r="A821" s="1" t="s">
        <v>871</v>
      </c>
    </row>
    <row r="822" spans="1:1" x14ac:dyDescent="0.25">
      <c r="A822" s="1" t="s">
        <v>872</v>
      </c>
    </row>
    <row r="823" spans="1:1" x14ac:dyDescent="0.25">
      <c r="A823" s="1" t="s">
        <v>873</v>
      </c>
    </row>
    <row r="824" spans="1:1" x14ac:dyDescent="0.25">
      <c r="A824" s="1" t="s">
        <v>874</v>
      </c>
    </row>
    <row r="825" spans="1:1" x14ac:dyDescent="0.25">
      <c r="A825" s="1" t="s">
        <v>875</v>
      </c>
    </row>
    <row r="826" spans="1:1" x14ac:dyDescent="0.25">
      <c r="A826" s="1" t="s">
        <v>876</v>
      </c>
    </row>
    <row r="827" spans="1:1" x14ac:dyDescent="0.25">
      <c r="A827" s="1" t="s">
        <v>877</v>
      </c>
    </row>
    <row r="828" spans="1:1" x14ac:dyDescent="0.25">
      <c r="A828" s="1" t="s">
        <v>878</v>
      </c>
    </row>
    <row r="829" spans="1:1" x14ac:dyDescent="0.25">
      <c r="A829" s="1" t="s">
        <v>879</v>
      </c>
    </row>
    <row r="830" spans="1:1" x14ac:dyDescent="0.25">
      <c r="A830" s="1" t="s">
        <v>880</v>
      </c>
    </row>
    <row r="831" spans="1:1" x14ac:dyDescent="0.25">
      <c r="A831" s="1" t="s">
        <v>881</v>
      </c>
    </row>
    <row r="832" spans="1:1" x14ac:dyDescent="0.25">
      <c r="A832" s="1" t="s">
        <v>882</v>
      </c>
    </row>
    <row r="833" spans="1:1" x14ac:dyDescent="0.25">
      <c r="A833" s="1" t="s">
        <v>883</v>
      </c>
    </row>
    <row r="834" spans="1:1" x14ac:dyDescent="0.25">
      <c r="A834" s="1" t="s">
        <v>884</v>
      </c>
    </row>
    <row r="835" spans="1:1" x14ac:dyDescent="0.25">
      <c r="A835" s="1" t="s">
        <v>885</v>
      </c>
    </row>
    <row r="836" spans="1:1" x14ac:dyDescent="0.25">
      <c r="A836" s="1" t="s">
        <v>886</v>
      </c>
    </row>
    <row r="837" spans="1:1" x14ac:dyDescent="0.25">
      <c r="A837" s="1" t="s">
        <v>887</v>
      </c>
    </row>
    <row r="838" spans="1:1" x14ac:dyDescent="0.25">
      <c r="A838" s="1" t="s">
        <v>888</v>
      </c>
    </row>
    <row r="839" spans="1:1" x14ac:dyDescent="0.25">
      <c r="A839" s="1" t="s">
        <v>889</v>
      </c>
    </row>
    <row r="840" spans="1:1" x14ac:dyDescent="0.25">
      <c r="A840" s="1" t="s">
        <v>890</v>
      </c>
    </row>
    <row r="841" spans="1:1" x14ac:dyDescent="0.25">
      <c r="A841" s="1" t="s">
        <v>891</v>
      </c>
    </row>
    <row r="842" spans="1:1" x14ac:dyDescent="0.25">
      <c r="A842" s="1" t="s">
        <v>892</v>
      </c>
    </row>
    <row r="843" spans="1:1" x14ac:dyDescent="0.25">
      <c r="A843" s="1" t="s">
        <v>893</v>
      </c>
    </row>
    <row r="844" spans="1:1" x14ac:dyDescent="0.25">
      <c r="A844" s="1" t="s">
        <v>894</v>
      </c>
    </row>
    <row r="845" spans="1:1" x14ac:dyDescent="0.25">
      <c r="A845" s="1" t="s">
        <v>895</v>
      </c>
    </row>
    <row r="846" spans="1:1" x14ac:dyDescent="0.25">
      <c r="A846" s="1" t="s">
        <v>896</v>
      </c>
    </row>
    <row r="847" spans="1:1" x14ac:dyDescent="0.25">
      <c r="A847" s="1" t="s">
        <v>897</v>
      </c>
    </row>
    <row r="848" spans="1:1" x14ac:dyDescent="0.25">
      <c r="A848" s="1" t="s">
        <v>898</v>
      </c>
    </row>
    <row r="849" spans="1:1" x14ac:dyDescent="0.25">
      <c r="A849" s="1" t="s">
        <v>899</v>
      </c>
    </row>
    <row r="850" spans="1:1" x14ac:dyDescent="0.25">
      <c r="A850" s="1" t="s">
        <v>900</v>
      </c>
    </row>
    <row r="851" spans="1:1" x14ac:dyDescent="0.25">
      <c r="A851" s="1" t="s">
        <v>901</v>
      </c>
    </row>
    <row r="852" spans="1:1" x14ac:dyDescent="0.25">
      <c r="A852" s="1" t="s">
        <v>902</v>
      </c>
    </row>
    <row r="853" spans="1:1" x14ac:dyDescent="0.25">
      <c r="A853" s="1" t="s">
        <v>903</v>
      </c>
    </row>
    <row r="854" spans="1:1" x14ac:dyDescent="0.25">
      <c r="A854" s="1" t="s">
        <v>904</v>
      </c>
    </row>
    <row r="855" spans="1:1" x14ac:dyDescent="0.25">
      <c r="A855" s="1" t="s">
        <v>905</v>
      </c>
    </row>
    <row r="856" spans="1:1" x14ac:dyDescent="0.25">
      <c r="A856" s="1" t="s">
        <v>906</v>
      </c>
    </row>
    <row r="857" spans="1:1" x14ac:dyDescent="0.25">
      <c r="A857" s="1" t="s">
        <v>907</v>
      </c>
    </row>
    <row r="858" spans="1:1" x14ac:dyDescent="0.25">
      <c r="A858" s="1" t="s">
        <v>908</v>
      </c>
    </row>
    <row r="859" spans="1:1" x14ac:dyDescent="0.25">
      <c r="A859" s="1" t="s">
        <v>909</v>
      </c>
    </row>
    <row r="860" spans="1:1" x14ac:dyDescent="0.25">
      <c r="A860" s="1" t="s">
        <v>910</v>
      </c>
    </row>
    <row r="861" spans="1:1" x14ac:dyDescent="0.25">
      <c r="A861" s="1" t="s">
        <v>911</v>
      </c>
    </row>
    <row r="862" spans="1:1" x14ac:dyDescent="0.25">
      <c r="A862" s="1" t="s">
        <v>912</v>
      </c>
    </row>
    <row r="863" spans="1:1" x14ac:dyDescent="0.25">
      <c r="A863" s="1" t="s">
        <v>913</v>
      </c>
    </row>
    <row r="864" spans="1:1" x14ac:dyDescent="0.25">
      <c r="A864" s="1" t="s">
        <v>914</v>
      </c>
    </row>
    <row r="865" spans="1:1" x14ac:dyDescent="0.25">
      <c r="A865" s="1" t="s">
        <v>915</v>
      </c>
    </row>
    <row r="866" spans="1:1" x14ac:dyDescent="0.25">
      <c r="A866" s="1" t="s">
        <v>916</v>
      </c>
    </row>
    <row r="867" spans="1:1" x14ac:dyDescent="0.25">
      <c r="A867" s="1" t="s">
        <v>917</v>
      </c>
    </row>
    <row r="868" spans="1:1" x14ac:dyDescent="0.25">
      <c r="A868" s="1" t="s">
        <v>19</v>
      </c>
    </row>
    <row r="869" spans="1:1" x14ac:dyDescent="0.25">
      <c r="A869" s="1" t="s">
        <v>918</v>
      </c>
    </row>
    <row r="870" spans="1:1" x14ac:dyDescent="0.25">
      <c r="A870" s="1" t="s">
        <v>919</v>
      </c>
    </row>
    <row r="871" spans="1:1" x14ac:dyDescent="0.25">
      <c r="A871" s="1" t="s">
        <v>920</v>
      </c>
    </row>
    <row r="872" spans="1:1" x14ac:dyDescent="0.25">
      <c r="A872" s="1" t="s">
        <v>921</v>
      </c>
    </row>
    <row r="873" spans="1:1" x14ac:dyDescent="0.25">
      <c r="A873" s="1" t="s">
        <v>922</v>
      </c>
    </row>
    <row r="874" spans="1:1" x14ac:dyDescent="0.25">
      <c r="A874" s="1" t="s">
        <v>923</v>
      </c>
    </row>
    <row r="875" spans="1:1" x14ac:dyDescent="0.25">
      <c r="A875" s="1" t="s">
        <v>924</v>
      </c>
    </row>
    <row r="876" spans="1:1" x14ac:dyDescent="0.25">
      <c r="A876" s="1" t="s">
        <v>925</v>
      </c>
    </row>
    <row r="877" spans="1:1" x14ac:dyDescent="0.25">
      <c r="A877" s="1" t="s">
        <v>926</v>
      </c>
    </row>
    <row r="878" spans="1:1" x14ac:dyDescent="0.25">
      <c r="A878" s="1" t="s">
        <v>927</v>
      </c>
    </row>
    <row r="879" spans="1:1" x14ac:dyDescent="0.25">
      <c r="A879" s="1" t="s">
        <v>928</v>
      </c>
    </row>
    <row r="880" spans="1:1" x14ac:dyDescent="0.25">
      <c r="A880" s="1" t="s">
        <v>929</v>
      </c>
    </row>
    <row r="881" spans="1:1" x14ac:dyDescent="0.25">
      <c r="A881" s="1" t="s">
        <v>930</v>
      </c>
    </row>
    <row r="882" spans="1:1" x14ac:dyDescent="0.25">
      <c r="A882" s="1" t="s">
        <v>931</v>
      </c>
    </row>
    <row r="883" spans="1:1" x14ac:dyDescent="0.25">
      <c r="A883" s="1" t="s">
        <v>932</v>
      </c>
    </row>
    <row r="884" spans="1:1" x14ac:dyDescent="0.25">
      <c r="A884" s="1" t="s">
        <v>933</v>
      </c>
    </row>
    <row r="885" spans="1:1" x14ac:dyDescent="0.25">
      <c r="A885" s="1" t="s">
        <v>934</v>
      </c>
    </row>
    <row r="886" spans="1:1" x14ac:dyDescent="0.25">
      <c r="A886" s="1" t="s">
        <v>935</v>
      </c>
    </row>
    <row r="887" spans="1:1" x14ac:dyDescent="0.25">
      <c r="A887" s="1" t="s">
        <v>936</v>
      </c>
    </row>
    <row r="888" spans="1:1" x14ac:dyDescent="0.25">
      <c r="A888" s="1" t="s">
        <v>937</v>
      </c>
    </row>
    <row r="889" spans="1:1" x14ac:dyDescent="0.25">
      <c r="A889" s="1" t="s">
        <v>938</v>
      </c>
    </row>
    <row r="890" spans="1:1" x14ac:dyDescent="0.25">
      <c r="A890" s="1" t="s">
        <v>939</v>
      </c>
    </row>
    <row r="891" spans="1:1" x14ac:dyDescent="0.25">
      <c r="A891" s="1" t="s">
        <v>940</v>
      </c>
    </row>
    <row r="892" spans="1:1" x14ac:dyDescent="0.25">
      <c r="A892" s="1" t="s">
        <v>941</v>
      </c>
    </row>
    <row r="893" spans="1:1" x14ac:dyDescent="0.25">
      <c r="A893" s="1" t="s">
        <v>942</v>
      </c>
    </row>
    <row r="894" spans="1:1" x14ac:dyDescent="0.25">
      <c r="A894" s="1" t="s">
        <v>943</v>
      </c>
    </row>
    <row r="895" spans="1:1" x14ac:dyDescent="0.25">
      <c r="A895" s="1" t="s">
        <v>944</v>
      </c>
    </row>
    <row r="896" spans="1:1" x14ac:dyDescent="0.25">
      <c r="A896" s="1" t="s">
        <v>945</v>
      </c>
    </row>
    <row r="897" spans="1:1" x14ac:dyDescent="0.25">
      <c r="A897" s="1" t="s">
        <v>946</v>
      </c>
    </row>
    <row r="898" spans="1:1" x14ac:dyDescent="0.25">
      <c r="A898" s="1" t="s">
        <v>947</v>
      </c>
    </row>
    <row r="899" spans="1:1" x14ac:dyDescent="0.25">
      <c r="A899" s="1" t="s">
        <v>948</v>
      </c>
    </row>
    <row r="900" spans="1:1" x14ac:dyDescent="0.25">
      <c r="A900" s="1" t="s">
        <v>949</v>
      </c>
    </row>
    <row r="901" spans="1:1" x14ac:dyDescent="0.25">
      <c r="A901" s="1" t="s">
        <v>950</v>
      </c>
    </row>
    <row r="902" spans="1:1" x14ac:dyDescent="0.25">
      <c r="A902" s="1" t="s">
        <v>951</v>
      </c>
    </row>
    <row r="903" spans="1:1" x14ac:dyDescent="0.25">
      <c r="A903" s="1" t="s">
        <v>952</v>
      </c>
    </row>
    <row r="904" spans="1:1" x14ac:dyDescent="0.25">
      <c r="A904" s="1" t="s">
        <v>953</v>
      </c>
    </row>
    <row r="905" spans="1:1" x14ac:dyDescent="0.25">
      <c r="A905" s="1" t="s">
        <v>954</v>
      </c>
    </row>
    <row r="906" spans="1:1" x14ac:dyDescent="0.25">
      <c r="A906" s="1" t="s">
        <v>955</v>
      </c>
    </row>
    <row r="907" spans="1:1" x14ac:dyDescent="0.25">
      <c r="A907" s="1" t="s">
        <v>956</v>
      </c>
    </row>
    <row r="908" spans="1:1" x14ac:dyDescent="0.25">
      <c r="A908" s="1" t="s">
        <v>957</v>
      </c>
    </row>
    <row r="909" spans="1:1" x14ac:dyDescent="0.25">
      <c r="A909" s="1" t="s">
        <v>958</v>
      </c>
    </row>
    <row r="910" spans="1:1" x14ac:dyDescent="0.25">
      <c r="A910" s="1" t="s">
        <v>959</v>
      </c>
    </row>
    <row r="911" spans="1:1" x14ac:dyDescent="0.25">
      <c r="A911" s="1" t="s">
        <v>960</v>
      </c>
    </row>
    <row r="912" spans="1:1" x14ac:dyDescent="0.25">
      <c r="A912" s="1" t="s">
        <v>961</v>
      </c>
    </row>
    <row r="913" spans="1:1" x14ac:dyDescent="0.25">
      <c r="A913" s="1" t="s">
        <v>962</v>
      </c>
    </row>
    <row r="914" spans="1:1" x14ac:dyDescent="0.25">
      <c r="A914" s="1" t="s">
        <v>963</v>
      </c>
    </row>
    <row r="915" spans="1:1" x14ac:dyDescent="0.25">
      <c r="A915" s="1" t="s">
        <v>964</v>
      </c>
    </row>
    <row r="916" spans="1:1" x14ac:dyDescent="0.25">
      <c r="A916" s="1" t="s">
        <v>965</v>
      </c>
    </row>
    <row r="917" spans="1:1" x14ac:dyDescent="0.25">
      <c r="A917" s="1" t="s">
        <v>966</v>
      </c>
    </row>
    <row r="918" spans="1:1" x14ac:dyDescent="0.25">
      <c r="A918" s="1" t="s">
        <v>967</v>
      </c>
    </row>
    <row r="919" spans="1:1" x14ac:dyDescent="0.25">
      <c r="A919" s="1" t="s">
        <v>968</v>
      </c>
    </row>
    <row r="920" spans="1:1" x14ac:dyDescent="0.25">
      <c r="A920" s="1" t="s">
        <v>969</v>
      </c>
    </row>
    <row r="921" spans="1:1" x14ac:dyDescent="0.25">
      <c r="A921" s="1" t="s">
        <v>970</v>
      </c>
    </row>
    <row r="922" spans="1:1" x14ac:dyDescent="0.25">
      <c r="A922" s="1" t="s">
        <v>971</v>
      </c>
    </row>
    <row r="923" spans="1:1" x14ac:dyDescent="0.25">
      <c r="A923" s="1" t="s">
        <v>972</v>
      </c>
    </row>
    <row r="924" spans="1:1" x14ac:dyDescent="0.25">
      <c r="A924" s="1" t="s">
        <v>973</v>
      </c>
    </row>
    <row r="925" spans="1:1" x14ac:dyDescent="0.25">
      <c r="A925" s="1" t="s">
        <v>974</v>
      </c>
    </row>
    <row r="926" spans="1:1" x14ac:dyDescent="0.25">
      <c r="A926" s="1" t="s">
        <v>975</v>
      </c>
    </row>
    <row r="927" spans="1:1" x14ac:dyDescent="0.25">
      <c r="A927" s="1" t="s">
        <v>976</v>
      </c>
    </row>
    <row r="928" spans="1:1" x14ac:dyDescent="0.25">
      <c r="A928" s="1" t="s">
        <v>977</v>
      </c>
    </row>
    <row r="929" spans="1:1" x14ac:dyDescent="0.25">
      <c r="A929" s="1" t="s">
        <v>978</v>
      </c>
    </row>
    <row r="930" spans="1:1" x14ac:dyDescent="0.25">
      <c r="A930" s="1" t="s">
        <v>979</v>
      </c>
    </row>
    <row r="931" spans="1:1" x14ac:dyDescent="0.25">
      <c r="A931" s="1" t="s">
        <v>980</v>
      </c>
    </row>
    <row r="932" spans="1:1" x14ac:dyDescent="0.25">
      <c r="A932" s="1" t="s">
        <v>981</v>
      </c>
    </row>
    <row r="933" spans="1:1" x14ac:dyDescent="0.25">
      <c r="A933" s="1" t="s">
        <v>982</v>
      </c>
    </row>
    <row r="934" spans="1:1" x14ac:dyDescent="0.25">
      <c r="A934" s="1" t="s">
        <v>983</v>
      </c>
    </row>
    <row r="935" spans="1:1" x14ac:dyDescent="0.25">
      <c r="A935" s="1" t="s">
        <v>984</v>
      </c>
    </row>
    <row r="936" spans="1:1" x14ac:dyDescent="0.25">
      <c r="A936" s="1" t="s">
        <v>985</v>
      </c>
    </row>
    <row r="937" spans="1:1" x14ac:dyDescent="0.25">
      <c r="A937" s="1" t="s">
        <v>986</v>
      </c>
    </row>
    <row r="938" spans="1:1" x14ac:dyDescent="0.25">
      <c r="A938" s="1" t="s">
        <v>987</v>
      </c>
    </row>
    <row r="939" spans="1:1" x14ac:dyDescent="0.25">
      <c r="A939" s="1" t="s">
        <v>988</v>
      </c>
    </row>
    <row r="940" spans="1:1" x14ac:dyDescent="0.25">
      <c r="A940" s="1" t="s">
        <v>989</v>
      </c>
    </row>
    <row r="941" spans="1:1" x14ac:dyDescent="0.25">
      <c r="A941" s="1" t="s">
        <v>990</v>
      </c>
    </row>
    <row r="942" spans="1:1" x14ac:dyDescent="0.25">
      <c r="A942" s="1" t="s">
        <v>991</v>
      </c>
    </row>
    <row r="943" spans="1:1" x14ac:dyDescent="0.25">
      <c r="A943" s="1" t="s">
        <v>992</v>
      </c>
    </row>
    <row r="944" spans="1:1" x14ac:dyDescent="0.25">
      <c r="A944" s="1" t="s">
        <v>993</v>
      </c>
    </row>
    <row r="945" spans="1:1" x14ac:dyDescent="0.25">
      <c r="A945" s="1" t="s">
        <v>994</v>
      </c>
    </row>
    <row r="946" spans="1:1" x14ac:dyDescent="0.25">
      <c r="A946" s="1" t="s">
        <v>995</v>
      </c>
    </row>
    <row r="947" spans="1:1" x14ac:dyDescent="0.25">
      <c r="A947" s="1" t="s">
        <v>996</v>
      </c>
    </row>
    <row r="948" spans="1:1" x14ac:dyDescent="0.25">
      <c r="A948" s="1" t="s">
        <v>997</v>
      </c>
    </row>
    <row r="949" spans="1:1" x14ac:dyDescent="0.25">
      <c r="A949" s="1" t="s">
        <v>998</v>
      </c>
    </row>
    <row r="950" spans="1:1" x14ac:dyDescent="0.25">
      <c r="A950" s="1" t="s">
        <v>999</v>
      </c>
    </row>
    <row r="951" spans="1:1" x14ac:dyDescent="0.25">
      <c r="A951" s="1" t="s">
        <v>1000</v>
      </c>
    </row>
    <row r="952" spans="1:1" x14ac:dyDescent="0.25">
      <c r="A952" s="1" t="s">
        <v>1001</v>
      </c>
    </row>
    <row r="953" spans="1:1" x14ac:dyDescent="0.25">
      <c r="A953" s="1" t="s">
        <v>1002</v>
      </c>
    </row>
    <row r="954" spans="1:1" x14ac:dyDescent="0.25">
      <c r="A954" s="1" t="s">
        <v>1003</v>
      </c>
    </row>
    <row r="955" spans="1:1" x14ac:dyDescent="0.25">
      <c r="A955" s="1" t="s">
        <v>1004</v>
      </c>
    </row>
    <row r="956" spans="1:1" x14ac:dyDescent="0.25">
      <c r="A956" s="1" t="s">
        <v>1005</v>
      </c>
    </row>
    <row r="957" spans="1:1" x14ac:dyDescent="0.25">
      <c r="A957" s="1" t="s">
        <v>1006</v>
      </c>
    </row>
    <row r="958" spans="1:1" x14ac:dyDescent="0.25">
      <c r="A958" s="1" t="s">
        <v>1007</v>
      </c>
    </row>
    <row r="959" spans="1:1" x14ac:dyDescent="0.25">
      <c r="A959" s="1" t="s">
        <v>1008</v>
      </c>
    </row>
    <row r="960" spans="1:1" x14ac:dyDescent="0.25">
      <c r="A960" s="1" t="s">
        <v>1009</v>
      </c>
    </row>
    <row r="961" spans="1:1" x14ac:dyDescent="0.25">
      <c r="A961" s="1" t="s">
        <v>1010</v>
      </c>
    </row>
    <row r="962" spans="1:1" x14ac:dyDescent="0.25">
      <c r="A962" s="1" t="s">
        <v>1011</v>
      </c>
    </row>
    <row r="963" spans="1:1" x14ac:dyDescent="0.25">
      <c r="A963" s="1" t="s">
        <v>1012</v>
      </c>
    </row>
    <row r="964" spans="1:1" x14ac:dyDescent="0.25">
      <c r="A964" s="1" t="s">
        <v>1013</v>
      </c>
    </row>
    <row r="965" spans="1:1" x14ac:dyDescent="0.25">
      <c r="A965" s="1" t="s">
        <v>0</v>
      </c>
    </row>
    <row r="966" spans="1:1" x14ac:dyDescent="0.25">
      <c r="A966" s="1" t="s">
        <v>1014</v>
      </c>
    </row>
    <row r="967" spans="1:1" x14ac:dyDescent="0.25">
      <c r="A967" s="1" t="s">
        <v>1015</v>
      </c>
    </row>
    <row r="968" spans="1:1" x14ac:dyDescent="0.25">
      <c r="A968" s="1" t="s">
        <v>1016</v>
      </c>
    </row>
    <row r="969" spans="1:1" x14ac:dyDescent="0.25">
      <c r="A969" s="1" t="s">
        <v>1017</v>
      </c>
    </row>
    <row r="970" spans="1:1" x14ac:dyDescent="0.25">
      <c r="A970" s="1" t="s">
        <v>1018</v>
      </c>
    </row>
    <row r="971" spans="1:1" x14ac:dyDescent="0.25">
      <c r="A971" s="1" t="s">
        <v>1019</v>
      </c>
    </row>
    <row r="972" spans="1:1" x14ac:dyDescent="0.25">
      <c r="A972" s="1" t="s">
        <v>1020</v>
      </c>
    </row>
    <row r="973" spans="1:1" x14ac:dyDescent="0.25">
      <c r="A973" s="1" t="s">
        <v>1021</v>
      </c>
    </row>
    <row r="974" spans="1:1" x14ac:dyDescent="0.25">
      <c r="A974" s="1" t="s">
        <v>1022</v>
      </c>
    </row>
    <row r="975" spans="1:1" x14ac:dyDescent="0.25">
      <c r="A975" s="1" t="s">
        <v>1023</v>
      </c>
    </row>
    <row r="976" spans="1:1" x14ac:dyDescent="0.25">
      <c r="A976" s="1" t="s">
        <v>1024</v>
      </c>
    </row>
    <row r="977" spans="1:1" x14ac:dyDescent="0.25">
      <c r="A977" s="1" t="s">
        <v>17</v>
      </c>
    </row>
    <row r="978" spans="1:1" x14ac:dyDescent="0.25">
      <c r="A978" s="1" t="s">
        <v>1025</v>
      </c>
    </row>
    <row r="979" spans="1:1" x14ac:dyDescent="0.25">
      <c r="A979" s="1" t="s">
        <v>1026</v>
      </c>
    </row>
    <row r="980" spans="1:1" x14ac:dyDescent="0.25">
      <c r="A980" s="1" t="s">
        <v>1027</v>
      </c>
    </row>
    <row r="981" spans="1:1" x14ac:dyDescent="0.25">
      <c r="A981" s="1" t="s">
        <v>1028</v>
      </c>
    </row>
    <row r="982" spans="1:1" x14ac:dyDescent="0.25">
      <c r="A982" s="1" t="s">
        <v>1029</v>
      </c>
    </row>
    <row r="983" spans="1:1" x14ac:dyDescent="0.25">
      <c r="A983" s="1" t="s">
        <v>1030</v>
      </c>
    </row>
    <row r="984" spans="1:1" x14ac:dyDescent="0.25">
      <c r="A984" s="1" t="s">
        <v>1031</v>
      </c>
    </row>
    <row r="985" spans="1:1" x14ac:dyDescent="0.25">
      <c r="A985" s="1" t="s">
        <v>1032</v>
      </c>
    </row>
    <row r="986" spans="1:1" x14ac:dyDescent="0.25">
      <c r="A986" s="1" t="s">
        <v>1033</v>
      </c>
    </row>
    <row r="987" spans="1:1" x14ac:dyDescent="0.25">
      <c r="A987" s="1" t="s">
        <v>1034</v>
      </c>
    </row>
    <row r="988" spans="1:1" x14ac:dyDescent="0.25">
      <c r="A988" s="1" t="s">
        <v>1035</v>
      </c>
    </row>
    <row r="989" spans="1:1" x14ac:dyDescent="0.25">
      <c r="A989" s="1" t="s">
        <v>1036</v>
      </c>
    </row>
    <row r="990" spans="1:1" x14ac:dyDescent="0.25">
      <c r="A990" s="1" t="s">
        <v>1037</v>
      </c>
    </row>
    <row r="991" spans="1:1" x14ac:dyDescent="0.25">
      <c r="A991" s="1" t="s">
        <v>1038</v>
      </c>
    </row>
    <row r="992" spans="1:1" x14ac:dyDescent="0.25">
      <c r="A992" s="1" t="s">
        <v>1039</v>
      </c>
    </row>
    <row r="993" spans="1:1" x14ac:dyDescent="0.25">
      <c r="A993" s="1" t="s">
        <v>1040</v>
      </c>
    </row>
    <row r="994" spans="1:1" x14ac:dyDescent="0.25">
      <c r="A994" s="1" t="s">
        <v>1041</v>
      </c>
    </row>
    <row r="995" spans="1:1" x14ac:dyDescent="0.25">
      <c r="A995" s="1" t="s">
        <v>1042</v>
      </c>
    </row>
    <row r="996" spans="1:1" x14ac:dyDescent="0.25">
      <c r="A996" s="1" t="s">
        <v>1043</v>
      </c>
    </row>
    <row r="997" spans="1:1" x14ac:dyDescent="0.25">
      <c r="A997" s="1" t="s">
        <v>1044</v>
      </c>
    </row>
    <row r="998" spans="1:1" x14ac:dyDescent="0.25">
      <c r="A998" s="1" t="s">
        <v>1045</v>
      </c>
    </row>
    <row r="999" spans="1:1" x14ac:dyDescent="0.25">
      <c r="A999" s="1" t="s">
        <v>1046</v>
      </c>
    </row>
    <row r="1000" spans="1:1" x14ac:dyDescent="0.25">
      <c r="A1000" s="1" t="s">
        <v>1047</v>
      </c>
    </row>
    <row r="1001" spans="1:1" x14ac:dyDescent="0.25">
      <c r="A1001" s="1" t="s">
        <v>1048</v>
      </c>
    </row>
    <row r="1002" spans="1:1" x14ac:dyDescent="0.25">
      <c r="A1002" s="1" t="s">
        <v>1049</v>
      </c>
    </row>
    <row r="1003" spans="1:1" x14ac:dyDescent="0.25">
      <c r="A1003" s="1" t="s">
        <v>1050</v>
      </c>
    </row>
    <row r="1004" spans="1:1" x14ac:dyDescent="0.25">
      <c r="A1004" s="1" t="s">
        <v>1051</v>
      </c>
    </row>
    <row r="1005" spans="1:1" x14ac:dyDescent="0.25">
      <c r="A1005" s="1" t="s">
        <v>1052</v>
      </c>
    </row>
    <row r="1006" spans="1:1" x14ac:dyDescent="0.25">
      <c r="A1006" s="1" t="s">
        <v>1053</v>
      </c>
    </row>
    <row r="1007" spans="1:1" x14ac:dyDescent="0.25">
      <c r="A1007" s="1" t="s">
        <v>1054</v>
      </c>
    </row>
    <row r="1008" spans="1:1" x14ac:dyDescent="0.25">
      <c r="A1008" s="1" t="s">
        <v>1055</v>
      </c>
    </row>
    <row r="1009" spans="1:1" x14ac:dyDescent="0.25">
      <c r="A1009" s="1" t="s">
        <v>1056</v>
      </c>
    </row>
    <row r="1010" spans="1:1" x14ac:dyDescent="0.25">
      <c r="A1010" s="1" t="s">
        <v>1057</v>
      </c>
    </row>
    <row r="1011" spans="1:1" x14ac:dyDescent="0.25">
      <c r="A1011" s="1" t="s">
        <v>1058</v>
      </c>
    </row>
    <row r="1012" spans="1:1" x14ac:dyDescent="0.25">
      <c r="A1012" s="1" t="s">
        <v>1059</v>
      </c>
    </row>
    <row r="1013" spans="1:1" x14ac:dyDescent="0.25">
      <c r="A1013" s="1" t="s">
        <v>1060</v>
      </c>
    </row>
    <row r="1014" spans="1:1" x14ac:dyDescent="0.25">
      <c r="A1014" s="1" t="s">
        <v>1061</v>
      </c>
    </row>
    <row r="1015" spans="1:1" x14ac:dyDescent="0.25">
      <c r="A1015" s="1" t="s">
        <v>1062</v>
      </c>
    </row>
    <row r="1016" spans="1:1" x14ac:dyDescent="0.25">
      <c r="A1016" s="1" t="s">
        <v>1063</v>
      </c>
    </row>
    <row r="1017" spans="1:1" x14ac:dyDescent="0.25">
      <c r="A1017" s="1" t="s">
        <v>1064</v>
      </c>
    </row>
    <row r="1018" spans="1:1" x14ac:dyDescent="0.25">
      <c r="A1018" s="1" t="s">
        <v>1065</v>
      </c>
    </row>
    <row r="1019" spans="1:1" x14ac:dyDescent="0.25">
      <c r="A1019" s="1" t="s">
        <v>1066</v>
      </c>
    </row>
    <row r="1020" spans="1:1" x14ac:dyDescent="0.25">
      <c r="A1020" s="1" t="s">
        <v>1067</v>
      </c>
    </row>
    <row r="1021" spans="1:1" x14ac:dyDescent="0.25">
      <c r="A1021" s="1" t="s">
        <v>1068</v>
      </c>
    </row>
    <row r="1022" spans="1:1" x14ac:dyDescent="0.25">
      <c r="A1022" s="1" t="s">
        <v>1069</v>
      </c>
    </row>
    <row r="1023" spans="1:1" x14ac:dyDescent="0.25">
      <c r="A1023" s="1" t="s">
        <v>1070</v>
      </c>
    </row>
    <row r="1024" spans="1:1" x14ac:dyDescent="0.25">
      <c r="A1024" s="1" t="s">
        <v>1071</v>
      </c>
    </row>
    <row r="1025" spans="1:1" x14ac:dyDescent="0.25">
      <c r="A1025" s="1" t="s">
        <v>1072</v>
      </c>
    </row>
    <row r="1026" spans="1:1" x14ac:dyDescent="0.25">
      <c r="A1026" s="1" t="s">
        <v>1073</v>
      </c>
    </row>
    <row r="1027" spans="1:1" x14ac:dyDescent="0.25">
      <c r="A1027" s="1" t="s">
        <v>1074</v>
      </c>
    </row>
    <row r="1028" spans="1:1" x14ac:dyDescent="0.25">
      <c r="A1028" s="1" t="s">
        <v>1075</v>
      </c>
    </row>
    <row r="1029" spans="1:1" x14ac:dyDescent="0.25">
      <c r="A1029" s="1" t="s">
        <v>1076</v>
      </c>
    </row>
    <row r="1030" spans="1:1" x14ac:dyDescent="0.25">
      <c r="A1030" s="1" t="s">
        <v>1077</v>
      </c>
    </row>
    <row r="1031" spans="1:1" x14ac:dyDescent="0.25">
      <c r="A1031" s="1" t="s">
        <v>1078</v>
      </c>
    </row>
    <row r="1032" spans="1:1" x14ac:dyDescent="0.25">
      <c r="A1032" s="1" t="s">
        <v>2</v>
      </c>
    </row>
    <row r="1033" spans="1:1" x14ac:dyDescent="0.25">
      <c r="A1033" s="1" t="s">
        <v>1079</v>
      </c>
    </row>
    <row r="1034" spans="1:1" x14ac:dyDescent="0.25">
      <c r="A1034" s="1" t="s">
        <v>1080</v>
      </c>
    </row>
    <row r="1035" spans="1:1" x14ac:dyDescent="0.25">
      <c r="A1035" s="1" t="s">
        <v>1081</v>
      </c>
    </row>
    <row r="1036" spans="1:1" x14ac:dyDescent="0.25">
      <c r="A1036" s="1" t="s">
        <v>1082</v>
      </c>
    </row>
    <row r="1037" spans="1:1" x14ac:dyDescent="0.25">
      <c r="A1037" s="1" t="s">
        <v>1083</v>
      </c>
    </row>
    <row r="1038" spans="1:1" x14ac:dyDescent="0.25">
      <c r="A1038" s="1" t="s">
        <v>1084</v>
      </c>
    </row>
    <row r="1039" spans="1:1" x14ac:dyDescent="0.25">
      <c r="A1039" s="1" t="s">
        <v>1085</v>
      </c>
    </row>
    <row r="1040" spans="1:1" x14ac:dyDescent="0.25">
      <c r="A1040" s="1" t="s">
        <v>10</v>
      </c>
    </row>
    <row r="1041" spans="1:1" x14ac:dyDescent="0.25">
      <c r="A1041" s="1" t="s">
        <v>1086</v>
      </c>
    </row>
    <row r="1042" spans="1:1" x14ac:dyDescent="0.25">
      <c r="A1042" s="1" t="s">
        <v>1087</v>
      </c>
    </row>
    <row r="1043" spans="1:1" x14ac:dyDescent="0.25">
      <c r="A1043" s="1" t="s">
        <v>1088</v>
      </c>
    </row>
    <row r="1044" spans="1:1" x14ac:dyDescent="0.25">
      <c r="A1044" s="1" t="s">
        <v>1089</v>
      </c>
    </row>
    <row r="1045" spans="1:1" x14ac:dyDescent="0.25">
      <c r="A1045" s="1" t="s">
        <v>1090</v>
      </c>
    </row>
    <row r="1046" spans="1:1" x14ac:dyDescent="0.25">
      <c r="A1046" s="1" t="s">
        <v>1091</v>
      </c>
    </row>
    <row r="1047" spans="1:1" x14ac:dyDescent="0.25">
      <c r="A1047" s="1" t="s">
        <v>1092</v>
      </c>
    </row>
    <row r="1048" spans="1:1" x14ac:dyDescent="0.25">
      <c r="A1048" s="1" t="s">
        <v>1093</v>
      </c>
    </row>
    <row r="1049" spans="1:1" x14ac:dyDescent="0.25">
      <c r="A1049" s="1" t="s">
        <v>1094</v>
      </c>
    </row>
    <row r="1050" spans="1:1" x14ac:dyDescent="0.25">
      <c r="A1050" s="1" t="s">
        <v>1095</v>
      </c>
    </row>
    <row r="1051" spans="1:1" x14ac:dyDescent="0.25">
      <c r="A1051" s="1" t="s">
        <v>1096</v>
      </c>
    </row>
    <row r="1052" spans="1:1" x14ac:dyDescent="0.25">
      <c r="A1052" s="1" t="s">
        <v>1097</v>
      </c>
    </row>
    <row r="1053" spans="1:1" x14ac:dyDescent="0.25">
      <c r="A1053" s="1" t="s">
        <v>1098</v>
      </c>
    </row>
    <row r="1054" spans="1:1" x14ac:dyDescent="0.25">
      <c r="A1054" s="1" t="s">
        <v>1099</v>
      </c>
    </row>
    <row r="1055" spans="1:1" x14ac:dyDescent="0.25">
      <c r="A1055" s="1" t="s">
        <v>1100</v>
      </c>
    </row>
    <row r="1056" spans="1:1" x14ac:dyDescent="0.25">
      <c r="A1056" s="1" t="s">
        <v>1101</v>
      </c>
    </row>
    <row r="1057" spans="1:1" x14ac:dyDescent="0.25">
      <c r="A1057" s="1" t="s">
        <v>1102</v>
      </c>
    </row>
    <row r="1058" spans="1:1" x14ac:dyDescent="0.25">
      <c r="A1058" s="1" t="s">
        <v>1103</v>
      </c>
    </row>
    <row r="1059" spans="1:1" x14ac:dyDescent="0.25">
      <c r="A1059" s="1" t="s">
        <v>1104</v>
      </c>
    </row>
    <row r="1060" spans="1:1" x14ac:dyDescent="0.25">
      <c r="A1060" s="1" t="s">
        <v>1105</v>
      </c>
    </row>
    <row r="1061" spans="1:1" x14ac:dyDescent="0.25">
      <c r="A1061" s="1" t="s">
        <v>1106</v>
      </c>
    </row>
    <row r="1062" spans="1:1" x14ac:dyDescent="0.25">
      <c r="A1062" s="1" t="s">
        <v>1107</v>
      </c>
    </row>
    <row r="1063" spans="1:1" x14ac:dyDescent="0.25">
      <c r="A1063" s="1" t="s">
        <v>11</v>
      </c>
    </row>
    <row r="1064" spans="1:1" x14ac:dyDescent="0.25">
      <c r="A1064" s="1" t="s">
        <v>1108</v>
      </c>
    </row>
    <row r="1065" spans="1:1" x14ac:dyDescent="0.25">
      <c r="A1065" s="1" t="s">
        <v>1109</v>
      </c>
    </row>
    <row r="1066" spans="1:1" x14ac:dyDescent="0.25">
      <c r="A1066" s="1" t="s">
        <v>1110</v>
      </c>
    </row>
    <row r="1067" spans="1:1" x14ac:dyDescent="0.25">
      <c r="A1067" s="1" t="s">
        <v>1111</v>
      </c>
    </row>
    <row r="1068" spans="1:1" x14ac:dyDescent="0.25">
      <c r="A1068" s="1" t="s">
        <v>1112</v>
      </c>
    </row>
    <row r="1069" spans="1:1" x14ac:dyDescent="0.25">
      <c r="A1069" s="1" t="s">
        <v>1113</v>
      </c>
    </row>
    <row r="1070" spans="1:1" x14ac:dyDescent="0.25">
      <c r="A1070" s="1" t="s">
        <v>1114</v>
      </c>
    </row>
    <row r="1071" spans="1:1" x14ac:dyDescent="0.25">
      <c r="A1071" s="1" t="s">
        <v>1115</v>
      </c>
    </row>
    <row r="1072" spans="1:1" x14ac:dyDescent="0.25">
      <c r="A1072" s="1" t="s">
        <v>1116</v>
      </c>
    </row>
    <row r="1073" spans="1:1" x14ac:dyDescent="0.25">
      <c r="A1073" s="1" t="s">
        <v>1117</v>
      </c>
    </row>
    <row r="1074" spans="1:1" x14ac:dyDescent="0.25">
      <c r="A1074" s="1" t="s">
        <v>1118</v>
      </c>
    </row>
    <row r="1075" spans="1:1" x14ac:dyDescent="0.25">
      <c r="A1075" s="1" t="s">
        <v>1119</v>
      </c>
    </row>
    <row r="1076" spans="1:1" x14ac:dyDescent="0.25">
      <c r="A1076" s="1" t="s">
        <v>1120</v>
      </c>
    </row>
    <row r="1077" spans="1:1" x14ac:dyDescent="0.25">
      <c r="A1077" s="1"/>
    </row>
    <row r="1078" spans="1:1" x14ac:dyDescent="0.25">
      <c r="A1078" s="1"/>
    </row>
    <row r="1079" spans="1:1" x14ac:dyDescent="0.25">
      <c r="A1079" s="1"/>
    </row>
    <row r="1080" spans="1:1" x14ac:dyDescent="0.25">
      <c r="A1080" s="1"/>
    </row>
    <row r="1081" spans="1:1" x14ac:dyDescent="0.25">
      <c r="A1081" s="1"/>
    </row>
    <row r="1082" spans="1:1" x14ac:dyDescent="0.25">
      <c r="A1082" s="1"/>
    </row>
    <row r="1083" spans="1:1" x14ac:dyDescent="0.25">
      <c r="A1083" s="1"/>
    </row>
    <row r="1084" spans="1:1" x14ac:dyDescent="0.25">
      <c r="A1084" s="1"/>
    </row>
    <row r="1085" spans="1:1" x14ac:dyDescent="0.25">
      <c r="A1085" s="1"/>
    </row>
    <row r="1086" spans="1:1" x14ac:dyDescent="0.25">
      <c r="A1086" s="1"/>
    </row>
    <row r="1087" spans="1:1" x14ac:dyDescent="0.25">
      <c r="A1087" s="1"/>
    </row>
    <row r="1088" spans="1:1" x14ac:dyDescent="0.25">
      <c r="A1088" s="1"/>
    </row>
    <row r="1089" spans="1:1" x14ac:dyDescent="0.25">
      <c r="A1089" s="1"/>
    </row>
    <row r="1090" spans="1:1" x14ac:dyDescent="0.25">
      <c r="A1090" s="1"/>
    </row>
    <row r="1091" spans="1:1" x14ac:dyDescent="0.25">
      <c r="A1091" s="1"/>
    </row>
    <row r="1092" spans="1:1" x14ac:dyDescent="0.25">
      <c r="A1092" s="1"/>
    </row>
    <row r="1093" spans="1:1" x14ac:dyDescent="0.25">
      <c r="A1093" s="1"/>
    </row>
    <row r="1094" spans="1:1" x14ac:dyDescent="0.25">
      <c r="A1094" s="1"/>
    </row>
    <row r="1095" spans="1:1" x14ac:dyDescent="0.25">
      <c r="A1095" s="1"/>
    </row>
    <row r="1096" spans="1:1" x14ac:dyDescent="0.25">
      <c r="A1096" s="1"/>
    </row>
    <row r="1097" spans="1:1" x14ac:dyDescent="0.25">
      <c r="A1097" s="1"/>
    </row>
    <row r="1098" spans="1:1" x14ac:dyDescent="0.25">
      <c r="A1098" s="1"/>
    </row>
    <row r="1099" spans="1:1" x14ac:dyDescent="0.25">
      <c r="A1099" s="1"/>
    </row>
    <row r="1100" spans="1:1" x14ac:dyDescent="0.25">
      <c r="A1100" s="1"/>
    </row>
    <row r="1101" spans="1:1" x14ac:dyDescent="0.25">
      <c r="A1101" s="1"/>
    </row>
    <row r="1102" spans="1:1" x14ac:dyDescent="0.25">
      <c r="A1102" s="1"/>
    </row>
    <row r="1103" spans="1:1" x14ac:dyDescent="0.25">
      <c r="A1103" s="1"/>
    </row>
    <row r="1104" spans="1:1" x14ac:dyDescent="0.25">
      <c r="A1104" s="1"/>
    </row>
    <row r="1105" spans="1:1" x14ac:dyDescent="0.25">
      <c r="A1105" s="1"/>
    </row>
    <row r="1106" spans="1:1" x14ac:dyDescent="0.25">
      <c r="A1106" s="1"/>
    </row>
    <row r="1107" spans="1:1" x14ac:dyDescent="0.25">
      <c r="A1107" s="1"/>
    </row>
    <row r="1108" spans="1:1" x14ac:dyDescent="0.25">
      <c r="A1108" s="1"/>
    </row>
    <row r="1109" spans="1:1" x14ac:dyDescent="0.25">
      <c r="A1109" s="1"/>
    </row>
    <row r="1110" spans="1:1" x14ac:dyDescent="0.25">
      <c r="A1110" s="1"/>
    </row>
    <row r="1111" spans="1:1" x14ac:dyDescent="0.25">
      <c r="A1111" s="1"/>
    </row>
    <row r="1112" spans="1:1" x14ac:dyDescent="0.25">
      <c r="A1112" s="1"/>
    </row>
    <row r="1113" spans="1:1" x14ac:dyDescent="0.25">
      <c r="A1113" s="1"/>
    </row>
    <row r="1114" spans="1:1" x14ac:dyDescent="0.25">
      <c r="A1114" s="1"/>
    </row>
    <row r="1115" spans="1:1" x14ac:dyDescent="0.25">
      <c r="A1115" s="1"/>
    </row>
    <row r="1116" spans="1:1" x14ac:dyDescent="0.25">
      <c r="A1116" s="1"/>
    </row>
    <row r="1117" spans="1:1" x14ac:dyDescent="0.25">
      <c r="A1117" s="1"/>
    </row>
    <row r="1118" spans="1:1" x14ac:dyDescent="0.25">
      <c r="A1118" s="1"/>
    </row>
  </sheetData>
  <mergeCells count="1">
    <mergeCell ref="D3:J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19"/>
  <sheetViews>
    <sheetView workbookViewId="0">
      <selection activeCell="K12" sqref="K12"/>
    </sheetView>
  </sheetViews>
  <sheetFormatPr defaultRowHeight="15" x14ac:dyDescent="0.25"/>
  <cols>
    <col min="1" max="1" width="5" bestFit="1" customWidth="1"/>
    <col min="2" max="2" width="3.7109375" bestFit="1" customWidth="1"/>
    <col min="3" max="3" width="3.28515625" bestFit="1" customWidth="1"/>
    <col min="4" max="4" width="3.28515625" customWidth="1"/>
    <col min="5" max="5" width="3.42578125" style="2" bestFit="1" customWidth="1"/>
    <col min="6" max="6" width="4.7109375" bestFit="1" customWidth="1"/>
    <col min="7" max="7" width="23.28515625" bestFit="1" customWidth="1"/>
  </cols>
  <sheetData>
    <row r="1" spans="1:17" x14ac:dyDescent="0.25">
      <c r="A1" s="3" t="s">
        <v>54</v>
      </c>
      <c r="B1" s="3" t="s">
        <v>55</v>
      </c>
      <c r="C1" s="3" t="s">
        <v>56</v>
      </c>
      <c r="D1" s="3"/>
      <c r="E1" s="4" t="s">
        <v>57</v>
      </c>
      <c r="F1" s="4" t="s">
        <v>58</v>
      </c>
      <c r="G1" s="4" t="s">
        <v>59</v>
      </c>
    </row>
    <row r="2" spans="1:17" x14ac:dyDescent="0.25">
      <c r="A2">
        <v>1518</v>
      </c>
      <c r="B2">
        <v>8</v>
      </c>
      <c r="C2">
        <v>8</v>
      </c>
      <c r="E2" s="2">
        <v>0</v>
      </c>
      <c r="F2">
        <v>45</v>
      </c>
      <c r="G2" t="s">
        <v>29</v>
      </c>
    </row>
    <row r="3" spans="1:17" x14ac:dyDescent="0.25">
      <c r="A3">
        <v>1518</v>
      </c>
      <c r="B3">
        <v>5</v>
      </c>
      <c r="C3">
        <v>2</v>
      </c>
      <c r="E3" s="2">
        <v>0</v>
      </c>
      <c r="F3">
        <v>52</v>
      </c>
      <c r="G3" t="s">
        <v>29</v>
      </c>
    </row>
    <row r="4" spans="1:17" x14ac:dyDescent="0.25">
      <c r="A4">
        <v>1518</v>
      </c>
      <c r="B4">
        <v>5</v>
      </c>
      <c r="C4">
        <v>7</v>
      </c>
      <c r="E4" s="2">
        <v>0</v>
      </c>
      <c r="F4">
        <v>56</v>
      </c>
      <c r="G4" t="s">
        <v>30</v>
      </c>
    </row>
    <row r="5" spans="1:17" x14ac:dyDescent="0.25">
      <c r="A5">
        <v>1518</v>
      </c>
      <c r="B5">
        <v>8</v>
      </c>
      <c r="C5">
        <v>18</v>
      </c>
      <c r="E5" s="2">
        <v>0</v>
      </c>
      <c r="F5">
        <v>6</v>
      </c>
      <c r="G5" t="s">
        <v>29</v>
      </c>
      <c r="K5" s="69" t="s">
        <v>69</v>
      </c>
      <c r="L5" s="69"/>
      <c r="M5" s="69"/>
      <c r="N5" s="69"/>
      <c r="O5" s="69"/>
      <c r="P5" s="69"/>
      <c r="Q5" s="69"/>
    </row>
    <row r="6" spans="1:17" x14ac:dyDescent="0.25">
      <c r="A6">
        <v>1518</v>
      </c>
      <c r="B6">
        <v>11</v>
      </c>
      <c r="C6">
        <v>11</v>
      </c>
      <c r="E6" s="2">
        <v>0</v>
      </c>
      <c r="F6">
        <v>4</v>
      </c>
      <c r="G6" t="s">
        <v>31</v>
      </c>
      <c r="K6" s="69"/>
      <c r="L6" s="69"/>
      <c r="M6" s="69"/>
      <c r="N6" s="69"/>
      <c r="O6" s="69"/>
      <c r="P6" s="69"/>
      <c r="Q6" s="69"/>
    </row>
    <row r="7" spans="1:17" x14ac:dyDescent="0.25">
      <c r="A7">
        <v>1518</v>
      </c>
      <c r="B7">
        <v>9</v>
      </c>
      <c r="C7">
        <v>15</v>
      </c>
      <c r="E7" s="2">
        <v>0</v>
      </c>
      <c r="F7">
        <v>38</v>
      </c>
      <c r="G7" t="s">
        <v>30</v>
      </c>
      <c r="K7" s="69"/>
      <c r="L7" s="69"/>
      <c r="M7" s="69"/>
      <c r="N7" s="69"/>
      <c r="O7" s="69"/>
      <c r="P7" s="69"/>
      <c r="Q7" s="69"/>
    </row>
    <row r="8" spans="1:17" x14ac:dyDescent="0.25">
      <c r="A8">
        <v>1518</v>
      </c>
      <c r="B8">
        <v>10</v>
      </c>
      <c r="C8">
        <v>19</v>
      </c>
      <c r="E8" s="2">
        <v>0</v>
      </c>
      <c r="F8">
        <v>22</v>
      </c>
      <c r="G8" t="s">
        <v>30</v>
      </c>
      <c r="K8" s="69"/>
      <c r="L8" s="69"/>
      <c r="M8" s="69"/>
      <c r="N8" s="69"/>
      <c r="O8" s="69"/>
      <c r="P8" s="69"/>
      <c r="Q8" s="69"/>
    </row>
    <row r="9" spans="1:17" x14ac:dyDescent="0.25">
      <c r="A9">
        <v>1518</v>
      </c>
      <c r="B9">
        <v>8</v>
      </c>
      <c r="C9">
        <v>14</v>
      </c>
      <c r="E9" s="2">
        <v>0</v>
      </c>
      <c r="F9">
        <v>45</v>
      </c>
      <c r="G9" t="s">
        <v>29</v>
      </c>
      <c r="K9" s="69"/>
      <c r="L9" s="69"/>
      <c r="M9" s="69"/>
      <c r="N9" s="69"/>
      <c r="O9" s="69"/>
      <c r="P9" s="69"/>
      <c r="Q9" s="69"/>
    </row>
    <row r="10" spans="1:17" x14ac:dyDescent="0.25">
      <c r="A10">
        <v>1518</v>
      </c>
      <c r="B10">
        <v>10</v>
      </c>
      <c r="C10">
        <v>16</v>
      </c>
      <c r="E10" s="2">
        <v>0</v>
      </c>
      <c r="F10">
        <v>47</v>
      </c>
      <c r="G10" t="s">
        <v>29</v>
      </c>
      <c r="K10" s="69"/>
      <c r="L10" s="69"/>
      <c r="M10" s="69"/>
      <c r="N10" s="69"/>
      <c r="O10" s="69"/>
      <c r="P10" s="69"/>
      <c r="Q10" s="69"/>
    </row>
    <row r="11" spans="1:17" x14ac:dyDescent="0.25">
      <c r="A11">
        <v>1518</v>
      </c>
      <c r="B11">
        <v>10</v>
      </c>
      <c r="C11">
        <v>27</v>
      </c>
      <c r="E11" s="2">
        <v>0</v>
      </c>
      <c r="F11">
        <v>2</v>
      </c>
      <c r="G11" t="s">
        <v>32</v>
      </c>
      <c r="K11" s="69"/>
      <c r="L11" s="69"/>
      <c r="M11" s="69"/>
      <c r="N11" s="69"/>
      <c r="O11" s="69"/>
      <c r="P11" s="69"/>
      <c r="Q11" s="69"/>
    </row>
    <row r="12" spans="1:17" x14ac:dyDescent="0.25">
      <c r="A12">
        <v>1518</v>
      </c>
      <c r="B12">
        <v>3</v>
      </c>
      <c r="C12">
        <v>23</v>
      </c>
      <c r="E12" s="2">
        <v>0</v>
      </c>
      <c r="F12">
        <v>23</v>
      </c>
      <c r="G12" t="s">
        <v>29</v>
      </c>
    </row>
    <row r="13" spans="1:17" x14ac:dyDescent="0.25">
      <c r="A13">
        <v>1518</v>
      </c>
      <c r="B13">
        <v>4</v>
      </c>
      <c r="C13">
        <v>1</v>
      </c>
      <c r="E13" s="2">
        <v>0</v>
      </c>
      <c r="F13">
        <v>53</v>
      </c>
      <c r="G13" t="s">
        <v>30</v>
      </c>
    </row>
    <row r="14" spans="1:17" x14ac:dyDescent="0.25">
      <c r="A14">
        <v>1518</v>
      </c>
      <c r="B14">
        <v>5</v>
      </c>
      <c r="C14">
        <v>8</v>
      </c>
      <c r="E14" s="2">
        <v>0</v>
      </c>
      <c r="F14">
        <v>57</v>
      </c>
      <c r="G14" t="s">
        <v>30</v>
      </c>
    </row>
    <row r="15" spans="1:17" x14ac:dyDescent="0.25">
      <c r="A15">
        <v>1518</v>
      </c>
      <c r="B15">
        <v>7</v>
      </c>
      <c r="C15">
        <v>8</v>
      </c>
      <c r="E15" s="2">
        <v>0</v>
      </c>
      <c r="F15">
        <v>29</v>
      </c>
      <c r="G15" t="s">
        <v>29</v>
      </c>
    </row>
    <row r="16" spans="1:17" x14ac:dyDescent="0.25">
      <c r="A16">
        <v>1518</v>
      </c>
      <c r="B16">
        <v>5</v>
      </c>
      <c r="C16">
        <v>21</v>
      </c>
      <c r="E16" s="2">
        <v>23</v>
      </c>
      <c r="F16">
        <v>58</v>
      </c>
      <c r="G16" t="s">
        <v>33</v>
      </c>
    </row>
    <row r="17" spans="1:7" x14ac:dyDescent="0.25">
      <c r="A17">
        <v>1518</v>
      </c>
      <c r="B17">
        <v>10</v>
      </c>
      <c r="C17">
        <v>13</v>
      </c>
      <c r="E17" s="2">
        <v>0</v>
      </c>
      <c r="F17">
        <v>53</v>
      </c>
      <c r="G17" t="s">
        <v>30</v>
      </c>
    </row>
    <row r="18" spans="1:7" x14ac:dyDescent="0.25">
      <c r="A18">
        <v>1518</v>
      </c>
      <c r="B18">
        <v>9</v>
      </c>
      <c r="C18">
        <v>4</v>
      </c>
      <c r="E18" s="2">
        <v>0</v>
      </c>
      <c r="F18">
        <v>56</v>
      </c>
      <c r="G18" t="s">
        <v>29</v>
      </c>
    </row>
    <row r="19" spans="1:7" x14ac:dyDescent="0.25">
      <c r="A19">
        <v>1518</v>
      </c>
      <c r="B19">
        <v>8</v>
      </c>
      <c r="C19">
        <v>30</v>
      </c>
      <c r="E19" s="2">
        <v>0</v>
      </c>
      <c r="F19">
        <v>1</v>
      </c>
      <c r="G19" t="s">
        <v>29</v>
      </c>
    </row>
    <row r="20" spans="1:7" x14ac:dyDescent="0.25">
      <c r="A20">
        <v>1518</v>
      </c>
      <c r="B20">
        <v>3</v>
      </c>
      <c r="C20">
        <v>24</v>
      </c>
      <c r="E20" s="2">
        <v>0</v>
      </c>
      <c r="F20">
        <v>48</v>
      </c>
      <c r="G20" t="s">
        <v>30</v>
      </c>
    </row>
    <row r="21" spans="1:7" x14ac:dyDescent="0.25">
      <c r="A21">
        <v>1518</v>
      </c>
      <c r="B21">
        <v>11</v>
      </c>
      <c r="C21">
        <v>9</v>
      </c>
      <c r="E21" s="2">
        <v>0</v>
      </c>
      <c r="F21">
        <v>0</v>
      </c>
      <c r="G21" t="s">
        <v>34</v>
      </c>
    </row>
    <row r="22" spans="1:7" x14ac:dyDescent="0.25">
      <c r="A22">
        <v>1518</v>
      </c>
      <c r="B22">
        <v>9</v>
      </c>
      <c r="C22">
        <v>13</v>
      </c>
      <c r="E22" s="2">
        <v>23</v>
      </c>
      <c r="F22">
        <v>52</v>
      </c>
      <c r="G22" t="s">
        <v>35</v>
      </c>
    </row>
    <row r="23" spans="1:7" x14ac:dyDescent="0.25">
      <c r="A23">
        <v>1518</v>
      </c>
      <c r="B23">
        <v>10</v>
      </c>
      <c r="C23">
        <v>13</v>
      </c>
      <c r="E23" s="2">
        <v>0</v>
      </c>
      <c r="F23">
        <v>25</v>
      </c>
      <c r="G23" t="s">
        <v>29</v>
      </c>
    </row>
    <row r="24" spans="1:7" x14ac:dyDescent="0.25">
      <c r="A24">
        <v>1518</v>
      </c>
      <c r="B24">
        <v>4</v>
      </c>
      <c r="C24">
        <v>26</v>
      </c>
      <c r="E24" s="2">
        <v>0</v>
      </c>
      <c r="F24">
        <v>33</v>
      </c>
      <c r="G24" t="s">
        <v>29</v>
      </c>
    </row>
    <row r="25" spans="1:7" x14ac:dyDescent="0.25">
      <c r="A25">
        <v>1518</v>
      </c>
      <c r="B25">
        <v>8</v>
      </c>
      <c r="C25">
        <v>23</v>
      </c>
      <c r="E25" s="2">
        <v>0</v>
      </c>
      <c r="F25">
        <v>4</v>
      </c>
      <c r="G25" t="s">
        <v>36</v>
      </c>
    </row>
    <row r="26" spans="1:7" x14ac:dyDescent="0.25">
      <c r="A26">
        <v>1518</v>
      </c>
      <c r="B26">
        <v>10</v>
      </c>
      <c r="C26">
        <v>25</v>
      </c>
      <c r="E26" s="2">
        <v>0</v>
      </c>
      <c r="F26">
        <v>50</v>
      </c>
      <c r="G26" t="s">
        <v>30</v>
      </c>
    </row>
    <row r="27" spans="1:7" x14ac:dyDescent="0.25">
      <c r="A27">
        <v>1518</v>
      </c>
      <c r="B27">
        <v>8</v>
      </c>
      <c r="C27">
        <v>28</v>
      </c>
      <c r="E27" s="2">
        <v>0</v>
      </c>
      <c r="F27">
        <v>38</v>
      </c>
      <c r="G27" t="s">
        <v>29</v>
      </c>
    </row>
    <row r="28" spans="1:7" x14ac:dyDescent="0.25">
      <c r="A28">
        <v>1518</v>
      </c>
      <c r="B28">
        <v>3</v>
      </c>
      <c r="C28">
        <v>31</v>
      </c>
      <c r="E28" s="2">
        <v>0</v>
      </c>
      <c r="F28">
        <v>58</v>
      </c>
      <c r="G28" t="s">
        <v>30</v>
      </c>
    </row>
    <row r="29" spans="1:7" x14ac:dyDescent="0.25">
      <c r="A29">
        <v>1518</v>
      </c>
      <c r="B29">
        <v>4</v>
      </c>
      <c r="C29">
        <v>16</v>
      </c>
      <c r="E29" s="2">
        <v>0</v>
      </c>
      <c r="F29">
        <v>56</v>
      </c>
      <c r="G29" t="s">
        <v>30</v>
      </c>
    </row>
    <row r="30" spans="1:7" x14ac:dyDescent="0.25">
      <c r="A30">
        <v>1518</v>
      </c>
      <c r="B30">
        <v>9</v>
      </c>
      <c r="C30">
        <v>27</v>
      </c>
      <c r="E30" s="2">
        <v>23</v>
      </c>
      <c r="F30">
        <v>59</v>
      </c>
      <c r="G30" t="s">
        <v>31</v>
      </c>
    </row>
    <row r="31" spans="1:7" x14ac:dyDescent="0.25">
      <c r="A31">
        <v>1518</v>
      </c>
      <c r="B31">
        <v>10</v>
      </c>
      <c r="C31">
        <v>22</v>
      </c>
      <c r="E31" s="2">
        <v>0</v>
      </c>
      <c r="F31">
        <v>58</v>
      </c>
      <c r="G31" t="s">
        <v>30</v>
      </c>
    </row>
    <row r="32" spans="1:7" x14ac:dyDescent="0.25">
      <c r="A32">
        <v>1518</v>
      </c>
      <c r="B32">
        <v>11</v>
      </c>
      <c r="C32">
        <v>7</v>
      </c>
      <c r="E32" s="2">
        <v>0</v>
      </c>
      <c r="F32">
        <v>29</v>
      </c>
      <c r="G32" t="s">
        <v>30</v>
      </c>
    </row>
    <row r="33" spans="1:7" x14ac:dyDescent="0.25">
      <c r="A33">
        <v>1518</v>
      </c>
      <c r="B33">
        <v>2</v>
      </c>
      <c r="C33">
        <v>12</v>
      </c>
      <c r="E33" s="2">
        <v>0</v>
      </c>
      <c r="F33">
        <v>3</v>
      </c>
      <c r="G33" t="s">
        <v>37</v>
      </c>
    </row>
    <row r="34" spans="1:7" x14ac:dyDescent="0.25">
      <c r="A34">
        <v>1518</v>
      </c>
      <c r="B34">
        <v>10</v>
      </c>
      <c r="C34">
        <v>31</v>
      </c>
      <c r="E34" s="2">
        <v>0</v>
      </c>
      <c r="F34">
        <v>39</v>
      </c>
      <c r="G34" t="s">
        <v>30</v>
      </c>
    </row>
    <row r="35" spans="1:7" x14ac:dyDescent="0.25">
      <c r="A35">
        <v>1518</v>
      </c>
      <c r="B35">
        <v>9</v>
      </c>
      <c r="C35">
        <v>28</v>
      </c>
      <c r="E35" s="2">
        <v>0</v>
      </c>
      <c r="F35">
        <v>24</v>
      </c>
      <c r="G35" t="s">
        <v>29</v>
      </c>
    </row>
    <row r="36" spans="1:7" x14ac:dyDescent="0.25">
      <c r="A36">
        <v>1518</v>
      </c>
      <c r="B36">
        <v>6</v>
      </c>
      <c r="C36">
        <v>5</v>
      </c>
      <c r="E36" s="2">
        <v>23</v>
      </c>
      <c r="F36">
        <v>56</v>
      </c>
      <c r="G36" t="s">
        <v>38</v>
      </c>
    </row>
    <row r="37" spans="1:7" x14ac:dyDescent="0.25">
      <c r="A37">
        <v>1518</v>
      </c>
      <c r="B37">
        <v>4</v>
      </c>
      <c r="C37">
        <v>21</v>
      </c>
      <c r="E37" s="2">
        <v>0</v>
      </c>
      <c r="F37">
        <v>51</v>
      </c>
      <c r="G37" t="s">
        <v>29</v>
      </c>
    </row>
    <row r="38" spans="1:7" x14ac:dyDescent="0.25">
      <c r="A38">
        <v>1518</v>
      </c>
      <c r="B38">
        <v>3</v>
      </c>
      <c r="C38">
        <v>22</v>
      </c>
      <c r="E38" s="2">
        <v>0</v>
      </c>
      <c r="F38">
        <v>56</v>
      </c>
      <c r="G38" t="s">
        <v>30</v>
      </c>
    </row>
    <row r="39" spans="1:7" x14ac:dyDescent="0.25">
      <c r="A39">
        <v>1518</v>
      </c>
      <c r="B39">
        <v>4</v>
      </c>
      <c r="C39">
        <v>30</v>
      </c>
      <c r="E39" s="2">
        <v>0</v>
      </c>
      <c r="F39">
        <v>3</v>
      </c>
      <c r="G39" t="s">
        <v>39</v>
      </c>
    </row>
    <row r="40" spans="1:7" x14ac:dyDescent="0.25">
      <c r="A40">
        <v>1518</v>
      </c>
      <c r="B40">
        <v>8</v>
      </c>
      <c r="C40">
        <v>20</v>
      </c>
      <c r="E40" s="2">
        <v>0</v>
      </c>
      <c r="F40">
        <v>53</v>
      </c>
      <c r="G40" t="s">
        <v>30</v>
      </c>
    </row>
    <row r="41" spans="1:7" x14ac:dyDescent="0.25">
      <c r="A41">
        <v>1518</v>
      </c>
      <c r="B41">
        <v>6</v>
      </c>
      <c r="C41">
        <v>24</v>
      </c>
      <c r="E41" s="2">
        <v>0</v>
      </c>
      <c r="F41">
        <v>4</v>
      </c>
      <c r="G41" t="s">
        <v>31</v>
      </c>
    </row>
    <row r="42" spans="1:7" x14ac:dyDescent="0.25">
      <c r="A42">
        <v>1518</v>
      </c>
      <c r="B42">
        <v>10</v>
      </c>
      <c r="C42">
        <v>25</v>
      </c>
      <c r="E42" s="2">
        <v>0</v>
      </c>
      <c r="F42">
        <v>24</v>
      </c>
      <c r="G42" t="s">
        <v>29</v>
      </c>
    </row>
    <row r="43" spans="1:7" x14ac:dyDescent="0.25">
      <c r="A43">
        <v>1518</v>
      </c>
      <c r="B43">
        <v>6</v>
      </c>
      <c r="C43">
        <v>5</v>
      </c>
      <c r="E43" s="2">
        <v>0</v>
      </c>
      <c r="F43">
        <v>51</v>
      </c>
      <c r="G43" t="s">
        <v>29</v>
      </c>
    </row>
    <row r="44" spans="1:7" x14ac:dyDescent="0.25">
      <c r="A44">
        <v>1518</v>
      </c>
      <c r="B44">
        <v>6</v>
      </c>
      <c r="C44">
        <v>8</v>
      </c>
      <c r="E44" s="2">
        <v>0</v>
      </c>
      <c r="F44">
        <v>37</v>
      </c>
      <c r="G44" t="s">
        <v>30</v>
      </c>
    </row>
    <row r="45" spans="1:7" x14ac:dyDescent="0.25">
      <c r="A45">
        <v>1518</v>
      </c>
      <c r="B45">
        <v>4</v>
      </c>
      <c r="C45">
        <v>11</v>
      </c>
      <c r="E45" s="2">
        <v>0</v>
      </c>
      <c r="F45">
        <v>7</v>
      </c>
      <c r="G45" t="s">
        <v>29</v>
      </c>
    </row>
    <row r="46" spans="1:7" x14ac:dyDescent="0.25">
      <c r="A46">
        <v>1518</v>
      </c>
      <c r="B46">
        <v>9</v>
      </c>
      <c r="C46">
        <v>19</v>
      </c>
      <c r="E46" s="2">
        <v>0</v>
      </c>
      <c r="F46">
        <v>3</v>
      </c>
      <c r="G46" t="s">
        <v>29</v>
      </c>
    </row>
    <row r="47" spans="1:7" x14ac:dyDescent="0.25">
      <c r="A47">
        <v>1518</v>
      </c>
      <c r="B47">
        <v>6</v>
      </c>
      <c r="C47">
        <v>23</v>
      </c>
      <c r="E47" s="2">
        <v>0</v>
      </c>
      <c r="F47">
        <v>45</v>
      </c>
      <c r="G47" t="s">
        <v>30</v>
      </c>
    </row>
    <row r="48" spans="1:7" x14ac:dyDescent="0.25">
      <c r="A48">
        <v>1518</v>
      </c>
      <c r="B48">
        <v>2</v>
      </c>
      <c r="C48">
        <v>26</v>
      </c>
      <c r="E48" s="2">
        <v>0</v>
      </c>
      <c r="F48">
        <v>0</v>
      </c>
      <c r="G48" t="s">
        <v>40</v>
      </c>
    </row>
    <row r="49" spans="1:7" x14ac:dyDescent="0.25">
      <c r="A49">
        <v>1518</v>
      </c>
      <c r="B49">
        <v>5</v>
      </c>
      <c r="C49">
        <v>5</v>
      </c>
      <c r="E49" s="2">
        <v>0</v>
      </c>
      <c r="F49">
        <v>30</v>
      </c>
      <c r="G49" t="s">
        <v>29</v>
      </c>
    </row>
    <row r="50" spans="1:7" x14ac:dyDescent="0.25">
      <c r="A50">
        <v>1518</v>
      </c>
      <c r="B50">
        <v>8</v>
      </c>
      <c r="C50">
        <v>26</v>
      </c>
      <c r="E50" s="2">
        <v>0</v>
      </c>
      <c r="F50">
        <v>58</v>
      </c>
      <c r="G50" t="s">
        <v>30</v>
      </c>
    </row>
    <row r="51" spans="1:7" x14ac:dyDescent="0.25">
      <c r="A51">
        <v>1518</v>
      </c>
      <c r="B51">
        <v>2</v>
      </c>
      <c r="C51">
        <v>23</v>
      </c>
      <c r="E51" s="2">
        <v>0</v>
      </c>
      <c r="F51">
        <v>35</v>
      </c>
      <c r="G51" t="s">
        <v>29</v>
      </c>
    </row>
    <row r="52" spans="1:7" x14ac:dyDescent="0.25">
      <c r="A52">
        <v>1518</v>
      </c>
      <c r="B52">
        <v>7</v>
      </c>
      <c r="C52">
        <v>10</v>
      </c>
      <c r="E52" s="2">
        <v>0</v>
      </c>
      <c r="F52">
        <v>4</v>
      </c>
      <c r="G52" t="s">
        <v>34</v>
      </c>
    </row>
    <row r="53" spans="1:7" x14ac:dyDescent="0.25">
      <c r="A53">
        <v>1518</v>
      </c>
      <c r="B53">
        <v>7</v>
      </c>
      <c r="C53">
        <v>8</v>
      </c>
      <c r="E53" s="2">
        <v>0</v>
      </c>
      <c r="F53">
        <v>38</v>
      </c>
      <c r="G53" t="s">
        <v>29</v>
      </c>
    </row>
    <row r="54" spans="1:7" x14ac:dyDescent="0.25">
      <c r="A54">
        <v>1518</v>
      </c>
      <c r="B54">
        <v>4</v>
      </c>
      <c r="C54">
        <v>26</v>
      </c>
      <c r="E54" s="2">
        <v>0</v>
      </c>
      <c r="F54">
        <v>47</v>
      </c>
      <c r="G54" t="s">
        <v>30</v>
      </c>
    </row>
    <row r="55" spans="1:7" x14ac:dyDescent="0.25">
      <c r="A55">
        <v>1518</v>
      </c>
      <c r="B55">
        <v>8</v>
      </c>
      <c r="C55">
        <v>10</v>
      </c>
      <c r="E55" s="2">
        <v>0</v>
      </c>
      <c r="F55">
        <v>0</v>
      </c>
      <c r="G55" t="s">
        <v>38</v>
      </c>
    </row>
    <row r="56" spans="1:7" x14ac:dyDescent="0.25">
      <c r="A56">
        <v>1518</v>
      </c>
      <c r="B56">
        <v>11</v>
      </c>
      <c r="C56">
        <v>18</v>
      </c>
      <c r="E56" s="2">
        <v>0</v>
      </c>
      <c r="F56">
        <v>52</v>
      </c>
      <c r="G56" t="s">
        <v>30</v>
      </c>
    </row>
    <row r="57" spans="1:7" x14ac:dyDescent="0.25">
      <c r="A57">
        <v>1518</v>
      </c>
      <c r="B57">
        <v>9</v>
      </c>
      <c r="C57">
        <v>1</v>
      </c>
      <c r="E57" s="2">
        <v>0</v>
      </c>
      <c r="F57">
        <v>54</v>
      </c>
      <c r="G57" t="s">
        <v>29</v>
      </c>
    </row>
    <row r="58" spans="1:7" x14ac:dyDescent="0.25">
      <c r="A58">
        <v>1518</v>
      </c>
      <c r="B58">
        <v>9</v>
      </c>
      <c r="C58">
        <v>24</v>
      </c>
      <c r="E58" s="2">
        <v>0</v>
      </c>
      <c r="F58">
        <v>52</v>
      </c>
      <c r="G58" t="s">
        <v>30</v>
      </c>
    </row>
    <row r="59" spans="1:7" x14ac:dyDescent="0.25">
      <c r="A59">
        <v>1518</v>
      </c>
      <c r="B59">
        <v>9</v>
      </c>
      <c r="C59">
        <v>4</v>
      </c>
      <c r="E59" s="2">
        <v>0</v>
      </c>
      <c r="F59">
        <v>59</v>
      </c>
      <c r="G59" t="s">
        <v>30</v>
      </c>
    </row>
    <row r="60" spans="1:7" x14ac:dyDescent="0.25">
      <c r="A60">
        <v>1518</v>
      </c>
      <c r="B60">
        <v>10</v>
      </c>
      <c r="C60">
        <v>3</v>
      </c>
      <c r="E60" s="2">
        <v>0</v>
      </c>
      <c r="F60">
        <v>29</v>
      </c>
      <c r="G60" t="s">
        <v>29</v>
      </c>
    </row>
    <row r="61" spans="1:7" x14ac:dyDescent="0.25">
      <c r="A61">
        <v>1518</v>
      </c>
      <c r="B61">
        <v>8</v>
      </c>
      <c r="C61">
        <v>18</v>
      </c>
      <c r="E61" s="2">
        <v>0</v>
      </c>
      <c r="F61">
        <v>3</v>
      </c>
      <c r="G61" t="s">
        <v>40</v>
      </c>
    </row>
    <row r="62" spans="1:7" x14ac:dyDescent="0.25">
      <c r="A62">
        <v>1518</v>
      </c>
      <c r="B62">
        <v>7</v>
      </c>
      <c r="C62">
        <v>29</v>
      </c>
      <c r="E62" s="2">
        <v>23</v>
      </c>
      <c r="F62">
        <v>58</v>
      </c>
      <c r="G62" t="s">
        <v>41</v>
      </c>
    </row>
    <row r="63" spans="1:7" x14ac:dyDescent="0.25">
      <c r="A63">
        <v>1518</v>
      </c>
      <c r="B63">
        <v>6</v>
      </c>
      <c r="C63">
        <v>8</v>
      </c>
      <c r="E63" s="2">
        <v>0</v>
      </c>
      <c r="F63">
        <v>13</v>
      </c>
      <c r="G63" t="s">
        <v>29</v>
      </c>
    </row>
    <row r="64" spans="1:7" x14ac:dyDescent="0.25">
      <c r="A64">
        <v>1518</v>
      </c>
      <c r="B64">
        <v>9</v>
      </c>
      <c r="C64">
        <v>14</v>
      </c>
      <c r="E64" s="2">
        <v>23</v>
      </c>
      <c r="F64">
        <v>56</v>
      </c>
      <c r="G64" t="s">
        <v>35</v>
      </c>
    </row>
    <row r="65" spans="1:7" x14ac:dyDescent="0.25">
      <c r="A65">
        <v>1518</v>
      </c>
      <c r="B65">
        <v>4</v>
      </c>
      <c r="C65">
        <v>8</v>
      </c>
      <c r="E65" s="2">
        <v>0</v>
      </c>
      <c r="F65">
        <v>54</v>
      </c>
      <c r="G65" t="s">
        <v>30</v>
      </c>
    </row>
    <row r="66" spans="1:7" x14ac:dyDescent="0.25">
      <c r="A66">
        <v>1518</v>
      </c>
      <c r="B66">
        <v>8</v>
      </c>
      <c r="C66">
        <v>21</v>
      </c>
      <c r="E66" s="2">
        <v>23</v>
      </c>
      <c r="F66">
        <v>47</v>
      </c>
      <c r="G66" t="s">
        <v>40</v>
      </c>
    </row>
    <row r="67" spans="1:7" x14ac:dyDescent="0.25">
      <c r="A67">
        <v>1518</v>
      </c>
      <c r="B67">
        <v>7</v>
      </c>
      <c r="C67">
        <v>24</v>
      </c>
      <c r="E67" s="2">
        <v>0</v>
      </c>
      <c r="F67">
        <v>36</v>
      </c>
      <c r="G67" t="s">
        <v>30</v>
      </c>
    </row>
    <row r="68" spans="1:7" x14ac:dyDescent="0.25">
      <c r="A68">
        <v>1518</v>
      </c>
      <c r="B68">
        <v>3</v>
      </c>
      <c r="C68">
        <v>27</v>
      </c>
      <c r="E68" s="2">
        <v>0</v>
      </c>
      <c r="F68">
        <v>51</v>
      </c>
      <c r="G68" t="s">
        <v>29</v>
      </c>
    </row>
    <row r="69" spans="1:7" x14ac:dyDescent="0.25">
      <c r="A69">
        <v>1518</v>
      </c>
      <c r="B69">
        <v>4</v>
      </c>
      <c r="C69">
        <v>3</v>
      </c>
      <c r="E69" s="2">
        <v>0</v>
      </c>
      <c r="F69">
        <v>55</v>
      </c>
      <c r="G69" t="s">
        <v>30</v>
      </c>
    </row>
    <row r="70" spans="1:7" x14ac:dyDescent="0.25">
      <c r="A70">
        <v>1518</v>
      </c>
      <c r="B70">
        <v>6</v>
      </c>
      <c r="C70">
        <v>17</v>
      </c>
      <c r="E70" s="2">
        <v>0</v>
      </c>
      <c r="F70">
        <v>54</v>
      </c>
      <c r="G70" t="s">
        <v>29</v>
      </c>
    </row>
    <row r="71" spans="1:7" x14ac:dyDescent="0.25">
      <c r="A71">
        <v>1518</v>
      </c>
      <c r="B71">
        <v>7</v>
      </c>
      <c r="C71">
        <v>11</v>
      </c>
      <c r="E71" s="2">
        <v>0</v>
      </c>
      <c r="F71">
        <v>49</v>
      </c>
      <c r="G71" t="s">
        <v>30</v>
      </c>
    </row>
    <row r="72" spans="1:7" x14ac:dyDescent="0.25">
      <c r="A72">
        <v>1518</v>
      </c>
      <c r="B72">
        <v>4</v>
      </c>
      <c r="C72">
        <v>4</v>
      </c>
      <c r="E72" s="2">
        <v>0</v>
      </c>
      <c r="F72">
        <v>30</v>
      </c>
      <c r="G72" t="s">
        <v>29</v>
      </c>
    </row>
    <row r="73" spans="1:7" x14ac:dyDescent="0.25">
      <c r="A73">
        <v>1518</v>
      </c>
      <c r="B73">
        <v>9</v>
      </c>
      <c r="C73">
        <v>28</v>
      </c>
      <c r="E73" s="2">
        <v>23</v>
      </c>
      <c r="F73">
        <v>59</v>
      </c>
      <c r="G73" t="s">
        <v>41</v>
      </c>
    </row>
    <row r="74" spans="1:7" x14ac:dyDescent="0.25">
      <c r="A74">
        <v>1518</v>
      </c>
      <c r="B74">
        <v>5</v>
      </c>
      <c r="C74">
        <v>2</v>
      </c>
      <c r="E74" s="2">
        <v>0</v>
      </c>
      <c r="F74">
        <v>31</v>
      </c>
      <c r="G74" t="s">
        <v>30</v>
      </c>
    </row>
    <row r="75" spans="1:7" x14ac:dyDescent="0.25">
      <c r="A75">
        <v>1518</v>
      </c>
      <c r="B75">
        <v>4</v>
      </c>
      <c r="C75">
        <v>21</v>
      </c>
      <c r="E75" s="2">
        <v>0</v>
      </c>
      <c r="F75">
        <v>1</v>
      </c>
      <c r="G75" t="s">
        <v>39</v>
      </c>
    </row>
    <row r="76" spans="1:7" x14ac:dyDescent="0.25">
      <c r="A76">
        <v>1518</v>
      </c>
      <c r="B76">
        <v>6</v>
      </c>
      <c r="C76">
        <v>7</v>
      </c>
      <c r="E76" s="2">
        <v>0</v>
      </c>
      <c r="F76">
        <v>38</v>
      </c>
      <c r="G76" t="s">
        <v>30</v>
      </c>
    </row>
    <row r="77" spans="1:7" x14ac:dyDescent="0.25">
      <c r="A77">
        <v>1518</v>
      </c>
      <c r="B77">
        <v>6</v>
      </c>
      <c r="C77">
        <v>9</v>
      </c>
      <c r="E77" s="2">
        <v>23</v>
      </c>
      <c r="F77">
        <v>59</v>
      </c>
      <c r="G77" t="s">
        <v>42</v>
      </c>
    </row>
    <row r="78" spans="1:7" x14ac:dyDescent="0.25">
      <c r="A78">
        <v>1518</v>
      </c>
      <c r="B78">
        <v>10</v>
      </c>
      <c r="C78">
        <v>29</v>
      </c>
      <c r="E78" s="2">
        <v>0</v>
      </c>
      <c r="F78">
        <v>51</v>
      </c>
      <c r="G78" t="s">
        <v>30</v>
      </c>
    </row>
    <row r="79" spans="1:7" x14ac:dyDescent="0.25">
      <c r="A79">
        <v>1518</v>
      </c>
      <c r="B79">
        <v>2</v>
      </c>
      <c r="C79">
        <v>16</v>
      </c>
      <c r="E79" s="2">
        <v>0</v>
      </c>
      <c r="F79">
        <v>54</v>
      </c>
      <c r="G79" t="s">
        <v>29</v>
      </c>
    </row>
    <row r="80" spans="1:7" x14ac:dyDescent="0.25">
      <c r="A80">
        <v>1518</v>
      </c>
      <c r="B80">
        <v>8</v>
      </c>
      <c r="C80">
        <v>11</v>
      </c>
      <c r="E80" s="2">
        <v>0</v>
      </c>
      <c r="F80">
        <v>52</v>
      </c>
      <c r="G80" t="s">
        <v>29</v>
      </c>
    </row>
    <row r="81" spans="1:7" x14ac:dyDescent="0.25">
      <c r="A81">
        <v>1518</v>
      </c>
      <c r="B81">
        <v>3</v>
      </c>
      <c r="C81">
        <v>21</v>
      </c>
      <c r="E81" s="2">
        <v>0</v>
      </c>
      <c r="F81">
        <v>58</v>
      </c>
      <c r="G81" t="s">
        <v>30</v>
      </c>
    </row>
    <row r="82" spans="1:7" x14ac:dyDescent="0.25">
      <c r="A82">
        <v>1518</v>
      </c>
      <c r="B82">
        <v>9</v>
      </c>
      <c r="C82">
        <v>20</v>
      </c>
      <c r="E82" s="2">
        <v>0</v>
      </c>
      <c r="F82">
        <v>58</v>
      </c>
      <c r="G82" t="s">
        <v>30</v>
      </c>
    </row>
    <row r="83" spans="1:7" x14ac:dyDescent="0.25">
      <c r="A83">
        <v>1518</v>
      </c>
      <c r="B83">
        <v>4</v>
      </c>
      <c r="C83">
        <v>15</v>
      </c>
      <c r="E83" s="2">
        <v>0</v>
      </c>
      <c r="F83">
        <v>30</v>
      </c>
      <c r="G83" t="s">
        <v>29</v>
      </c>
    </row>
    <row r="84" spans="1:7" x14ac:dyDescent="0.25">
      <c r="A84">
        <v>1518</v>
      </c>
      <c r="B84">
        <v>8</v>
      </c>
      <c r="C84">
        <v>28</v>
      </c>
      <c r="E84" s="2">
        <v>23</v>
      </c>
      <c r="F84">
        <v>59</v>
      </c>
      <c r="G84" t="s">
        <v>33</v>
      </c>
    </row>
    <row r="85" spans="1:7" x14ac:dyDescent="0.25">
      <c r="A85">
        <v>1518</v>
      </c>
      <c r="B85">
        <v>7</v>
      </c>
      <c r="C85">
        <v>27</v>
      </c>
      <c r="E85" s="2">
        <v>0</v>
      </c>
      <c r="F85">
        <v>44</v>
      </c>
      <c r="G85" t="s">
        <v>30</v>
      </c>
    </row>
    <row r="86" spans="1:7" x14ac:dyDescent="0.25">
      <c r="A86">
        <v>1518</v>
      </c>
      <c r="B86">
        <v>10</v>
      </c>
      <c r="C86">
        <v>20</v>
      </c>
      <c r="E86" s="2">
        <v>0</v>
      </c>
      <c r="F86">
        <v>55</v>
      </c>
      <c r="G86" t="s">
        <v>30</v>
      </c>
    </row>
    <row r="87" spans="1:7" x14ac:dyDescent="0.25">
      <c r="A87">
        <v>1518</v>
      </c>
      <c r="B87">
        <v>6</v>
      </c>
      <c r="C87">
        <v>2</v>
      </c>
      <c r="E87" s="2">
        <v>0</v>
      </c>
      <c r="F87">
        <v>42</v>
      </c>
      <c r="G87" t="s">
        <v>30</v>
      </c>
    </row>
    <row r="88" spans="1:7" x14ac:dyDescent="0.25">
      <c r="A88">
        <v>1518</v>
      </c>
      <c r="B88">
        <v>8</v>
      </c>
      <c r="C88">
        <v>26</v>
      </c>
      <c r="E88" s="2">
        <v>0</v>
      </c>
      <c r="F88">
        <v>43</v>
      </c>
      <c r="G88" t="s">
        <v>30</v>
      </c>
    </row>
    <row r="89" spans="1:7" x14ac:dyDescent="0.25">
      <c r="A89">
        <v>1518</v>
      </c>
      <c r="B89">
        <v>7</v>
      </c>
      <c r="C89">
        <v>12</v>
      </c>
      <c r="E89" s="2">
        <v>0</v>
      </c>
      <c r="F89">
        <v>39</v>
      </c>
      <c r="G89" t="s">
        <v>30</v>
      </c>
    </row>
    <row r="90" spans="1:7" x14ac:dyDescent="0.25">
      <c r="A90">
        <v>1518</v>
      </c>
      <c r="B90">
        <v>9</v>
      </c>
      <c r="C90">
        <v>25</v>
      </c>
      <c r="E90" s="2">
        <v>0</v>
      </c>
      <c r="F90">
        <v>0</v>
      </c>
      <c r="G90" t="s">
        <v>41</v>
      </c>
    </row>
    <row r="91" spans="1:7" x14ac:dyDescent="0.25">
      <c r="A91">
        <v>1518</v>
      </c>
      <c r="B91">
        <v>3</v>
      </c>
      <c r="C91">
        <v>14</v>
      </c>
      <c r="E91" s="2">
        <v>0</v>
      </c>
      <c r="F91">
        <v>41</v>
      </c>
      <c r="G91" t="s">
        <v>29</v>
      </c>
    </row>
    <row r="92" spans="1:7" x14ac:dyDescent="0.25">
      <c r="A92">
        <v>1518</v>
      </c>
      <c r="B92">
        <v>6</v>
      </c>
      <c r="C92">
        <v>23</v>
      </c>
      <c r="E92" s="2">
        <v>0</v>
      </c>
      <c r="F92">
        <v>59</v>
      </c>
      <c r="G92" t="s">
        <v>30</v>
      </c>
    </row>
    <row r="93" spans="1:7" x14ac:dyDescent="0.25">
      <c r="A93">
        <v>1518</v>
      </c>
      <c r="B93">
        <v>5</v>
      </c>
      <c r="C93">
        <v>15</v>
      </c>
      <c r="E93" s="2">
        <v>0</v>
      </c>
      <c r="F93">
        <v>59</v>
      </c>
      <c r="G93" t="s">
        <v>30</v>
      </c>
    </row>
    <row r="94" spans="1:7" x14ac:dyDescent="0.25">
      <c r="A94">
        <v>1518</v>
      </c>
      <c r="B94">
        <v>2</v>
      </c>
      <c r="C94">
        <v>23</v>
      </c>
      <c r="E94" s="2">
        <v>0</v>
      </c>
      <c r="F94">
        <v>41</v>
      </c>
      <c r="G94" t="s">
        <v>30</v>
      </c>
    </row>
    <row r="95" spans="1:7" x14ac:dyDescent="0.25">
      <c r="A95">
        <v>1518</v>
      </c>
      <c r="B95">
        <v>7</v>
      </c>
      <c r="C95">
        <v>19</v>
      </c>
      <c r="E95" s="2">
        <v>0</v>
      </c>
      <c r="F95">
        <v>59</v>
      </c>
      <c r="G95" t="s">
        <v>30</v>
      </c>
    </row>
    <row r="96" spans="1:7" x14ac:dyDescent="0.25">
      <c r="A96">
        <v>1518</v>
      </c>
      <c r="B96">
        <v>4</v>
      </c>
      <c r="C96">
        <v>23</v>
      </c>
      <c r="E96" s="2">
        <v>0</v>
      </c>
      <c r="F96">
        <v>32</v>
      </c>
      <c r="G96" t="s">
        <v>29</v>
      </c>
    </row>
    <row r="97" spans="1:7" x14ac:dyDescent="0.25">
      <c r="A97">
        <v>1518</v>
      </c>
      <c r="B97">
        <v>2</v>
      </c>
      <c r="C97">
        <v>22</v>
      </c>
      <c r="E97" s="2">
        <v>0</v>
      </c>
      <c r="F97">
        <v>57</v>
      </c>
      <c r="G97" t="s">
        <v>30</v>
      </c>
    </row>
    <row r="98" spans="1:7" x14ac:dyDescent="0.25">
      <c r="A98">
        <v>1518</v>
      </c>
      <c r="B98">
        <v>4</v>
      </c>
      <c r="C98">
        <v>17</v>
      </c>
      <c r="E98" s="2">
        <v>0</v>
      </c>
      <c r="F98">
        <v>7</v>
      </c>
      <c r="G98" t="s">
        <v>29</v>
      </c>
    </row>
    <row r="99" spans="1:7" x14ac:dyDescent="0.25">
      <c r="A99">
        <v>1518</v>
      </c>
      <c r="B99">
        <v>7</v>
      </c>
      <c r="C99">
        <v>28</v>
      </c>
      <c r="E99" s="2">
        <v>0</v>
      </c>
      <c r="F99">
        <v>16</v>
      </c>
      <c r="G99" t="s">
        <v>29</v>
      </c>
    </row>
    <row r="100" spans="1:7" x14ac:dyDescent="0.25">
      <c r="A100">
        <v>1518</v>
      </c>
      <c r="B100">
        <v>2</v>
      </c>
      <c r="C100">
        <v>22</v>
      </c>
      <c r="E100" s="2">
        <v>23</v>
      </c>
      <c r="F100">
        <v>49</v>
      </c>
      <c r="G100" t="s">
        <v>43</v>
      </c>
    </row>
    <row r="101" spans="1:7" x14ac:dyDescent="0.25">
      <c r="A101">
        <v>1518</v>
      </c>
      <c r="B101">
        <v>5</v>
      </c>
      <c r="C101">
        <v>24</v>
      </c>
      <c r="E101" s="2">
        <v>23</v>
      </c>
      <c r="F101">
        <v>59</v>
      </c>
      <c r="G101" t="s">
        <v>42</v>
      </c>
    </row>
    <row r="102" spans="1:7" x14ac:dyDescent="0.25">
      <c r="A102">
        <v>1518</v>
      </c>
      <c r="B102">
        <v>8</v>
      </c>
      <c r="C102">
        <v>19</v>
      </c>
      <c r="E102" s="2">
        <v>0</v>
      </c>
      <c r="F102">
        <v>43</v>
      </c>
      <c r="G102" t="s">
        <v>30</v>
      </c>
    </row>
    <row r="103" spans="1:7" x14ac:dyDescent="0.25">
      <c r="A103">
        <v>1518</v>
      </c>
      <c r="B103">
        <v>7</v>
      </c>
      <c r="C103">
        <v>5</v>
      </c>
      <c r="E103" s="2">
        <v>0</v>
      </c>
      <c r="F103">
        <v>16</v>
      </c>
      <c r="G103" t="s">
        <v>29</v>
      </c>
    </row>
    <row r="104" spans="1:7" x14ac:dyDescent="0.25">
      <c r="A104">
        <v>1518</v>
      </c>
      <c r="B104">
        <v>6</v>
      </c>
      <c r="C104">
        <v>1</v>
      </c>
      <c r="E104" s="2">
        <v>23</v>
      </c>
      <c r="F104">
        <v>56</v>
      </c>
      <c r="G104" t="s">
        <v>41</v>
      </c>
    </row>
    <row r="105" spans="1:7" x14ac:dyDescent="0.25">
      <c r="A105">
        <v>1518</v>
      </c>
      <c r="B105">
        <v>6</v>
      </c>
      <c r="C105">
        <v>10</v>
      </c>
      <c r="E105" s="2">
        <v>0</v>
      </c>
      <c r="F105">
        <v>53</v>
      </c>
      <c r="G105" t="s">
        <v>30</v>
      </c>
    </row>
    <row r="106" spans="1:7" x14ac:dyDescent="0.25">
      <c r="A106">
        <v>1518</v>
      </c>
      <c r="B106">
        <v>5</v>
      </c>
      <c r="C106">
        <v>5</v>
      </c>
      <c r="E106" s="2">
        <v>0</v>
      </c>
      <c r="F106">
        <v>48</v>
      </c>
      <c r="G106" t="s">
        <v>30</v>
      </c>
    </row>
    <row r="107" spans="1:7" x14ac:dyDescent="0.25">
      <c r="A107">
        <v>1518</v>
      </c>
      <c r="B107">
        <v>11</v>
      </c>
      <c r="C107">
        <v>1</v>
      </c>
      <c r="E107" s="2">
        <v>23</v>
      </c>
      <c r="F107">
        <v>58</v>
      </c>
      <c r="G107" t="s">
        <v>34</v>
      </c>
    </row>
    <row r="108" spans="1:7" x14ac:dyDescent="0.25">
      <c r="A108">
        <v>1518</v>
      </c>
      <c r="B108">
        <v>8</v>
      </c>
      <c r="C108">
        <v>11</v>
      </c>
      <c r="E108" s="2">
        <v>0</v>
      </c>
      <c r="F108">
        <v>3</v>
      </c>
      <c r="G108" t="s">
        <v>44</v>
      </c>
    </row>
    <row r="109" spans="1:7" x14ac:dyDescent="0.25">
      <c r="A109">
        <v>1518</v>
      </c>
      <c r="B109">
        <v>9</v>
      </c>
      <c r="C109">
        <v>27</v>
      </c>
      <c r="E109" s="2">
        <v>0</v>
      </c>
      <c r="F109">
        <v>49</v>
      </c>
      <c r="G109" t="s">
        <v>30</v>
      </c>
    </row>
    <row r="110" spans="1:7" x14ac:dyDescent="0.25">
      <c r="A110">
        <v>1518</v>
      </c>
      <c r="B110">
        <v>11</v>
      </c>
      <c r="C110">
        <v>5</v>
      </c>
      <c r="E110" s="2">
        <v>0</v>
      </c>
      <c r="F110">
        <v>12</v>
      </c>
      <c r="G110" t="s">
        <v>30</v>
      </c>
    </row>
    <row r="111" spans="1:7" x14ac:dyDescent="0.25">
      <c r="A111">
        <v>1518</v>
      </c>
      <c r="B111">
        <v>6</v>
      </c>
      <c r="C111">
        <v>27</v>
      </c>
      <c r="E111" s="2">
        <v>23</v>
      </c>
      <c r="F111">
        <v>58</v>
      </c>
      <c r="G111" t="s">
        <v>36</v>
      </c>
    </row>
    <row r="112" spans="1:7" x14ac:dyDescent="0.25">
      <c r="A112">
        <v>1518</v>
      </c>
      <c r="B112">
        <v>7</v>
      </c>
      <c r="C112">
        <v>1</v>
      </c>
      <c r="E112" s="2">
        <v>0</v>
      </c>
      <c r="F112">
        <v>53</v>
      </c>
      <c r="G112" t="s">
        <v>29</v>
      </c>
    </row>
    <row r="113" spans="1:7" x14ac:dyDescent="0.25">
      <c r="A113">
        <v>1518</v>
      </c>
      <c r="B113">
        <v>2</v>
      </c>
      <c r="C113">
        <v>25</v>
      </c>
      <c r="E113" s="2">
        <v>0</v>
      </c>
      <c r="F113">
        <v>2</v>
      </c>
      <c r="G113" t="s">
        <v>34</v>
      </c>
    </row>
    <row r="114" spans="1:7" x14ac:dyDescent="0.25">
      <c r="A114">
        <v>1518</v>
      </c>
      <c r="B114">
        <v>8</v>
      </c>
      <c r="C114">
        <v>11</v>
      </c>
      <c r="E114" s="2">
        <v>0</v>
      </c>
      <c r="F114">
        <v>48</v>
      </c>
      <c r="G114" t="s">
        <v>30</v>
      </c>
    </row>
    <row r="115" spans="1:7" x14ac:dyDescent="0.25">
      <c r="A115">
        <v>1518</v>
      </c>
      <c r="B115">
        <v>6</v>
      </c>
      <c r="C115">
        <v>22</v>
      </c>
      <c r="E115" s="2">
        <v>23</v>
      </c>
      <c r="F115">
        <v>57</v>
      </c>
      <c r="G115" t="s">
        <v>45</v>
      </c>
    </row>
    <row r="116" spans="1:7" x14ac:dyDescent="0.25">
      <c r="A116">
        <v>1518</v>
      </c>
      <c r="B116">
        <v>3</v>
      </c>
      <c r="C116">
        <v>18</v>
      </c>
      <c r="E116" s="2">
        <v>0</v>
      </c>
      <c r="F116">
        <v>52</v>
      </c>
      <c r="G116" t="s">
        <v>30</v>
      </c>
    </row>
    <row r="117" spans="1:7" x14ac:dyDescent="0.25">
      <c r="A117">
        <v>1518</v>
      </c>
      <c r="B117">
        <v>6</v>
      </c>
      <c r="C117">
        <v>9</v>
      </c>
      <c r="E117" s="2">
        <v>0</v>
      </c>
      <c r="F117">
        <v>43</v>
      </c>
      <c r="G117" t="s">
        <v>29</v>
      </c>
    </row>
    <row r="118" spans="1:7" x14ac:dyDescent="0.25">
      <c r="A118">
        <v>1518</v>
      </c>
      <c r="B118">
        <v>3</v>
      </c>
      <c r="C118">
        <v>13</v>
      </c>
      <c r="E118" s="2">
        <v>0</v>
      </c>
      <c r="F118">
        <v>56</v>
      </c>
      <c r="G118" t="s">
        <v>30</v>
      </c>
    </row>
    <row r="119" spans="1:7" x14ac:dyDescent="0.25">
      <c r="A119">
        <v>1518</v>
      </c>
      <c r="B119">
        <v>3</v>
      </c>
      <c r="C119">
        <v>30</v>
      </c>
      <c r="E119" s="2">
        <v>0</v>
      </c>
      <c r="F119">
        <v>49</v>
      </c>
      <c r="G119" t="s">
        <v>30</v>
      </c>
    </row>
    <row r="120" spans="1:7" x14ac:dyDescent="0.25">
      <c r="A120">
        <v>1518</v>
      </c>
      <c r="B120">
        <v>2</v>
      </c>
      <c r="C120">
        <v>24</v>
      </c>
      <c r="E120" s="2">
        <v>0</v>
      </c>
      <c r="F120">
        <v>1</v>
      </c>
      <c r="G120" t="s">
        <v>44</v>
      </c>
    </row>
    <row r="121" spans="1:7" x14ac:dyDescent="0.25">
      <c r="A121">
        <v>1518</v>
      </c>
      <c r="B121">
        <v>10</v>
      </c>
      <c r="C121">
        <v>27</v>
      </c>
      <c r="E121" s="2">
        <v>0</v>
      </c>
      <c r="F121">
        <v>10</v>
      </c>
      <c r="G121" t="s">
        <v>29</v>
      </c>
    </row>
    <row r="122" spans="1:7" x14ac:dyDescent="0.25">
      <c r="A122">
        <v>1518</v>
      </c>
      <c r="B122">
        <v>10</v>
      </c>
      <c r="C122">
        <v>2</v>
      </c>
      <c r="E122" s="2">
        <v>0</v>
      </c>
      <c r="F122">
        <v>28</v>
      </c>
      <c r="G122" t="s">
        <v>29</v>
      </c>
    </row>
    <row r="123" spans="1:7" x14ac:dyDescent="0.25">
      <c r="A123">
        <v>1518</v>
      </c>
      <c r="B123">
        <v>2</v>
      </c>
      <c r="C123">
        <v>15</v>
      </c>
      <c r="E123" s="2">
        <v>0</v>
      </c>
      <c r="F123">
        <v>3</v>
      </c>
      <c r="G123" t="s">
        <v>42</v>
      </c>
    </row>
    <row r="124" spans="1:7" x14ac:dyDescent="0.25">
      <c r="A124">
        <v>1518</v>
      </c>
      <c r="B124">
        <v>11</v>
      </c>
      <c r="C124">
        <v>17</v>
      </c>
      <c r="E124" s="2">
        <v>0</v>
      </c>
      <c r="F124">
        <v>41</v>
      </c>
      <c r="G124" t="s">
        <v>30</v>
      </c>
    </row>
    <row r="125" spans="1:7" x14ac:dyDescent="0.25">
      <c r="A125">
        <v>1518</v>
      </c>
      <c r="B125">
        <v>7</v>
      </c>
      <c r="C125">
        <v>9</v>
      </c>
      <c r="E125" s="2">
        <v>0</v>
      </c>
      <c r="F125">
        <v>0</v>
      </c>
      <c r="G125" t="s">
        <v>32</v>
      </c>
    </row>
    <row r="126" spans="1:7" x14ac:dyDescent="0.25">
      <c r="A126">
        <v>1518</v>
      </c>
      <c r="B126">
        <v>3</v>
      </c>
      <c r="C126">
        <v>28</v>
      </c>
      <c r="E126" s="2">
        <v>0</v>
      </c>
      <c r="F126">
        <v>24</v>
      </c>
      <c r="G126" t="s">
        <v>29</v>
      </c>
    </row>
    <row r="127" spans="1:7" x14ac:dyDescent="0.25">
      <c r="A127">
        <v>1518</v>
      </c>
      <c r="B127">
        <v>3</v>
      </c>
      <c r="C127">
        <v>23</v>
      </c>
      <c r="E127" s="2">
        <v>0</v>
      </c>
      <c r="F127">
        <v>3</v>
      </c>
      <c r="G127" t="s">
        <v>43</v>
      </c>
    </row>
    <row r="128" spans="1:7" x14ac:dyDescent="0.25">
      <c r="A128">
        <v>1518</v>
      </c>
      <c r="B128">
        <v>6</v>
      </c>
      <c r="C128">
        <v>10</v>
      </c>
      <c r="E128" s="2">
        <v>0</v>
      </c>
      <c r="F128">
        <v>7</v>
      </c>
      <c r="G128" t="s">
        <v>29</v>
      </c>
    </row>
    <row r="129" spans="1:7" x14ac:dyDescent="0.25">
      <c r="A129">
        <v>1518</v>
      </c>
      <c r="B129">
        <v>6</v>
      </c>
      <c r="C129">
        <v>10</v>
      </c>
      <c r="E129" s="2">
        <v>0</v>
      </c>
      <c r="F129">
        <v>34</v>
      </c>
      <c r="G129" t="s">
        <v>30</v>
      </c>
    </row>
    <row r="130" spans="1:7" x14ac:dyDescent="0.25">
      <c r="A130">
        <v>1518</v>
      </c>
      <c r="B130">
        <v>6</v>
      </c>
      <c r="C130">
        <v>28</v>
      </c>
      <c r="E130" s="2">
        <v>0</v>
      </c>
      <c r="F130">
        <v>51</v>
      </c>
      <c r="G130" t="s">
        <v>30</v>
      </c>
    </row>
    <row r="131" spans="1:7" x14ac:dyDescent="0.25">
      <c r="A131">
        <v>1518</v>
      </c>
      <c r="B131">
        <v>9</v>
      </c>
      <c r="C131">
        <v>19</v>
      </c>
      <c r="E131" s="2">
        <v>23</v>
      </c>
      <c r="F131">
        <v>59</v>
      </c>
      <c r="G131" t="s">
        <v>31</v>
      </c>
    </row>
    <row r="132" spans="1:7" x14ac:dyDescent="0.25">
      <c r="A132">
        <v>1518</v>
      </c>
      <c r="B132">
        <v>5</v>
      </c>
      <c r="C132">
        <v>30</v>
      </c>
      <c r="E132" s="2">
        <v>0</v>
      </c>
      <c r="F132">
        <v>2</v>
      </c>
      <c r="G132" t="s">
        <v>45</v>
      </c>
    </row>
    <row r="133" spans="1:7" x14ac:dyDescent="0.25">
      <c r="A133">
        <v>1518</v>
      </c>
      <c r="B133">
        <v>6</v>
      </c>
      <c r="C133">
        <v>10</v>
      </c>
      <c r="E133" s="2">
        <v>0</v>
      </c>
      <c r="F133">
        <v>39</v>
      </c>
      <c r="G133" t="s">
        <v>29</v>
      </c>
    </row>
    <row r="134" spans="1:7" x14ac:dyDescent="0.25">
      <c r="A134">
        <v>1518</v>
      </c>
      <c r="B134">
        <v>3</v>
      </c>
      <c r="C134">
        <v>1</v>
      </c>
      <c r="E134" s="2">
        <v>23</v>
      </c>
      <c r="F134">
        <v>53</v>
      </c>
      <c r="G134" t="s">
        <v>46</v>
      </c>
    </row>
    <row r="135" spans="1:7" x14ac:dyDescent="0.25">
      <c r="A135">
        <v>1518</v>
      </c>
      <c r="B135">
        <v>4</v>
      </c>
      <c r="C135">
        <v>3</v>
      </c>
      <c r="E135" s="2">
        <v>0</v>
      </c>
      <c r="F135">
        <v>0</v>
      </c>
      <c r="G135" t="s">
        <v>29</v>
      </c>
    </row>
    <row r="136" spans="1:7" x14ac:dyDescent="0.25">
      <c r="A136">
        <v>1518</v>
      </c>
      <c r="B136">
        <v>5</v>
      </c>
      <c r="C136">
        <v>28</v>
      </c>
      <c r="E136" s="2">
        <v>0</v>
      </c>
      <c r="F136">
        <v>1</v>
      </c>
      <c r="G136" t="s">
        <v>40</v>
      </c>
    </row>
    <row r="137" spans="1:7" x14ac:dyDescent="0.25">
      <c r="A137">
        <v>1518</v>
      </c>
      <c r="B137">
        <v>3</v>
      </c>
      <c r="C137">
        <v>24</v>
      </c>
      <c r="E137" s="2">
        <v>0</v>
      </c>
      <c r="F137">
        <v>54</v>
      </c>
      <c r="G137" t="s">
        <v>29</v>
      </c>
    </row>
    <row r="138" spans="1:7" x14ac:dyDescent="0.25">
      <c r="A138">
        <v>1518</v>
      </c>
      <c r="B138">
        <v>8</v>
      </c>
      <c r="C138">
        <v>3</v>
      </c>
      <c r="E138" s="2">
        <v>23</v>
      </c>
      <c r="F138">
        <v>59</v>
      </c>
      <c r="G138" t="s">
        <v>38</v>
      </c>
    </row>
    <row r="139" spans="1:7" x14ac:dyDescent="0.25">
      <c r="A139">
        <v>1518</v>
      </c>
      <c r="B139">
        <v>10</v>
      </c>
      <c r="C139">
        <v>17</v>
      </c>
      <c r="E139" s="2">
        <v>23</v>
      </c>
      <c r="F139">
        <v>59</v>
      </c>
      <c r="G139" t="s">
        <v>31</v>
      </c>
    </row>
    <row r="140" spans="1:7" x14ac:dyDescent="0.25">
      <c r="A140">
        <v>1518</v>
      </c>
      <c r="B140">
        <v>3</v>
      </c>
      <c r="C140">
        <v>6</v>
      </c>
      <c r="E140" s="2">
        <v>0</v>
      </c>
      <c r="F140">
        <v>16</v>
      </c>
      <c r="G140" t="s">
        <v>30</v>
      </c>
    </row>
    <row r="141" spans="1:7" x14ac:dyDescent="0.25">
      <c r="A141">
        <v>1518</v>
      </c>
      <c r="B141">
        <v>3</v>
      </c>
      <c r="C141">
        <v>26</v>
      </c>
      <c r="E141" s="2">
        <v>0</v>
      </c>
      <c r="F141">
        <v>53</v>
      </c>
      <c r="G141" t="s">
        <v>30</v>
      </c>
    </row>
    <row r="142" spans="1:7" x14ac:dyDescent="0.25">
      <c r="A142">
        <v>1518</v>
      </c>
      <c r="B142">
        <v>4</v>
      </c>
      <c r="C142">
        <v>15</v>
      </c>
      <c r="E142" s="2">
        <v>23</v>
      </c>
      <c r="F142">
        <v>58</v>
      </c>
      <c r="G142" t="s">
        <v>36</v>
      </c>
    </row>
    <row r="143" spans="1:7" x14ac:dyDescent="0.25">
      <c r="A143">
        <v>1518</v>
      </c>
      <c r="B143">
        <v>4</v>
      </c>
      <c r="C143">
        <v>28</v>
      </c>
      <c r="E143" s="2">
        <v>0</v>
      </c>
      <c r="F143">
        <v>3</v>
      </c>
      <c r="G143" t="s">
        <v>33</v>
      </c>
    </row>
    <row r="144" spans="1:7" x14ac:dyDescent="0.25">
      <c r="A144">
        <v>1518</v>
      </c>
      <c r="B144">
        <v>9</v>
      </c>
      <c r="C144">
        <v>4</v>
      </c>
      <c r="E144" s="2">
        <v>0</v>
      </c>
      <c r="F144">
        <v>42</v>
      </c>
      <c r="G144" t="s">
        <v>29</v>
      </c>
    </row>
    <row r="145" spans="1:7" x14ac:dyDescent="0.25">
      <c r="A145">
        <v>1518</v>
      </c>
      <c r="B145">
        <v>3</v>
      </c>
      <c r="C145">
        <v>25</v>
      </c>
      <c r="E145" s="2">
        <v>0</v>
      </c>
      <c r="F145">
        <v>1</v>
      </c>
      <c r="G145" t="s">
        <v>37</v>
      </c>
    </row>
    <row r="146" spans="1:7" x14ac:dyDescent="0.25">
      <c r="A146">
        <v>1518</v>
      </c>
      <c r="B146">
        <v>4</v>
      </c>
      <c r="C146">
        <v>9</v>
      </c>
      <c r="E146" s="2">
        <v>0</v>
      </c>
      <c r="F146">
        <v>59</v>
      </c>
      <c r="G146" t="s">
        <v>30</v>
      </c>
    </row>
    <row r="147" spans="1:7" x14ac:dyDescent="0.25">
      <c r="A147">
        <v>1518</v>
      </c>
      <c r="B147">
        <v>3</v>
      </c>
      <c r="C147">
        <v>19</v>
      </c>
      <c r="E147" s="2">
        <v>0</v>
      </c>
      <c r="F147">
        <v>31</v>
      </c>
      <c r="G147" t="s">
        <v>29</v>
      </c>
    </row>
    <row r="148" spans="1:7" x14ac:dyDescent="0.25">
      <c r="A148">
        <v>1518</v>
      </c>
      <c r="B148">
        <v>9</v>
      </c>
      <c r="C148">
        <v>25</v>
      </c>
      <c r="E148" s="2">
        <v>0</v>
      </c>
      <c r="F148">
        <v>26</v>
      </c>
      <c r="G148" t="s">
        <v>29</v>
      </c>
    </row>
    <row r="149" spans="1:7" x14ac:dyDescent="0.25">
      <c r="A149">
        <v>1518</v>
      </c>
      <c r="B149">
        <v>2</v>
      </c>
      <c r="C149">
        <v>23</v>
      </c>
      <c r="E149" s="2">
        <v>0</v>
      </c>
      <c r="F149">
        <v>28</v>
      </c>
      <c r="G149" t="s">
        <v>30</v>
      </c>
    </row>
    <row r="150" spans="1:7" x14ac:dyDescent="0.25">
      <c r="A150">
        <v>1518</v>
      </c>
      <c r="B150">
        <v>7</v>
      </c>
      <c r="C150">
        <v>18</v>
      </c>
      <c r="E150" s="2">
        <v>0</v>
      </c>
      <c r="F150">
        <v>41</v>
      </c>
      <c r="G150" t="s">
        <v>30</v>
      </c>
    </row>
    <row r="151" spans="1:7" x14ac:dyDescent="0.25">
      <c r="A151">
        <v>1518</v>
      </c>
      <c r="B151">
        <v>11</v>
      </c>
      <c r="C151">
        <v>15</v>
      </c>
      <c r="E151" s="2">
        <v>0</v>
      </c>
      <c r="F151">
        <v>38</v>
      </c>
      <c r="G151" t="s">
        <v>29</v>
      </c>
    </row>
    <row r="152" spans="1:7" x14ac:dyDescent="0.25">
      <c r="A152">
        <v>1518</v>
      </c>
      <c r="B152">
        <v>7</v>
      </c>
      <c r="C152">
        <v>16</v>
      </c>
      <c r="E152" s="2">
        <v>0</v>
      </c>
      <c r="F152">
        <v>42</v>
      </c>
      <c r="G152" t="s">
        <v>30</v>
      </c>
    </row>
    <row r="153" spans="1:7" x14ac:dyDescent="0.25">
      <c r="A153">
        <v>1518</v>
      </c>
      <c r="B153">
        <v>6</v>
      </c>
      <c r="C153">
        <v>23</v>
      </c>
      <c r="E153" s="2">
        <v>0</v>
      </c>
      <c r="F153">
        <v>54</v>
      </c>
      <c r="G153" t="s">
        <v>29</v>
      </c>
    </row>
    <row r="154" spans="1:7" x14ac:dyDescent="0.25">
      <c r="A154">
        <v>1518</v>
      </c>
      <c r="B154">
        <v>3</v>
      </c>
      <c r="C154">
        <v>4</v>
      </c>
      <c r="E154" s="2">
        <v>0</v>
      </c>
      <c r="F154">
        <v>22</v>
      </c>
      <c r="G154" t="s">
        <v>29</v>
      </c>
    </row>
    <row r="155" spans="1:7" x14ac:dyDescent="0.25">
      <c r="A155">
        <v>1518</v>
      </c>
      <c r="B155">
        <v>7</v>
      </c>
      <c r="C155">
        <v>2</v>
      </c>
      <c r="E155" s="2">
        <v>0</v>
      </c>
      <c r="F155">
        <v>42</v>
      </c>
      <c r="G155" t="s">
        <v>29</v>
      </c>
    </row>
    <row r="156" spans="1:7" x14ac:dyDescent="0.25">
      <c r="A156">
        <v>1518</v>
      </c>
      <c r="B156">
        <v>8</v>
      </c>
      <c r="C156">
        <v>24</v>
      </c>
      <c r="E156" s="2">
        <v>23</v>
      </c>
      <c r="F156">
        <v>58</v>
      </c>
      <c r="G156" t="s">
        <v>40</v>
      </c>
    </row>
    <row r="157" spans="1:7" x14ac:dyDescent="0.25">
      <c r="A157">
        <v>1518</v>
      </c>
      <c r="B157">
        <v>6</v>
      </c>
      <c r="C157">
        <v>3</v>
      </c>
      <c r="E157" s="2">
        <v>0</v>
      </c>
      <c r="F157">
        <v>2</v>
      </c>
      <c r="G157" t="s">
        <v>29</v>
      </c>
    </row>
    <row r="158" spans="1:7" x14ac:dyDescent="0.25">
      <c r="A158">
        <v>1518</v>
      </c>
      <c r="B158">
        <v>8</v>
      </c>
      <c r="C158">
        <v>29</v>
      </c>
      <c r="E158" s="2">
        <v>0</v>
      </c>
      <c r="F158">
        <v>56</v>
      </c>
      <c r="G158" t="s">
        <v>30</v>
      </c>
    </row>
    <row r="159" spans="1:7" x14ac:dyDescent="0.25">
      <c r="A159">
        <v>1518</v>
      </c>
      <c r="B159">
        <v>4</v>
      </c>
      <c r="C159">
        <v>19</v>
      </c>
      <c r="E159" s="2">
        <v>0</v>
      </c>
      <c r="F159">
        <v>19</v>
      </c>
      <c r="G159" t="s">
        <v>30</v>
      </c>
    </row>
    <row r="160" spans="1:7" x14ac:dyDescent="0.25">
      <c r="A160">
        <v>1518</v>
      </c>
      <c r="B160">
        <v>8</v>
      </c>
      <c r="C160">
        <v>24</v>
      </c>
      <c r="E160" s="2">
        <v>0</v>
      </c>
      <c r="F160">
        <v>9</v>
      </c>
      <c r="G160" t="s">
        <v>29</v>
      </c>
    </row>
    <row r="161" spans="1:7" x14ac:dyDescent="0.25">
      <c r="A161">
        <v>1518</v>
      </c>
      <c r="B161">
        <v>8</v>
      </c>
      <c r="C161">
        <v>24</v>
      </c>
      <c r="E161" s="2">
        <v>0</v>
      </c>
      <c r="F161">
        <v>35</v>
      </c>
      <c r="G161" t="s">
        <v>30</v>
      </c>
    </row>
    <row r="162" spans="1:7" x14ac:dyDescent="0.25">
      <c r="A162">
        <v>1518</v>
      </c>
      <c r="B162">
        <v>11</v>
      </c>
      <c r="C162">
        <v>22</v>
      </c>
      <c r="E162" s="2">
        <v>0</v>
      </c>
      <c r="F162">
        <v>53</v>
      </c>
      <c r="G162" t="s">
        <v>30</v>
      </c>
    </row>
    <row r="163" spans="1:7" x14ac:dyDescent="0.25">
      <c r="A163">
        <v>1518</v>
      </c>
      <c r="B163">
        <v>7</v>
      </c>
      <c r="C163">
        <v>26</v>
      </c>
      <c r="E163" s="2">
        <v>0</v>
      </c>
      <c r="F163">
        <v>26</v>
      </c>
      <c r="G163" t="s">
        <v>29</v>
      </c>
    </row>
    <row r="164" spans="1:7" x14ac:dyDescent="0.25">
      <c r="A164">
        <v>1518</v>
      </c>
      <c r="B164">
        <v>10</v>
      </c>
      <c r="C164">
        <v>8</v>
      </c>
      <c r="E164" s="2">
        <v>0</v>
      </c>
      <c r="F164">
        <v>48</v>
      </c>
      <c r="G164" t="s">
        <v>29</v>
      </c>
    </row>
    <row r="165" spans="1:7" x14ac:dyDescent="0.25">
      <c r="A165">
        <v>1518</v>
      </c>
      <c r="B165">
        <v>4</v>
      </c>
      <c r="C165">
        <v>11</v>
      </c>
      <c r="E165" s="2">
        <v>0</v>
      </c>
      <c r="F165">
        <v>0</v>
      </c>
      <c r="G165" t="s">
        <v>31</v>
      </c>
    </row>
    <row r="166" spans="1:7" x14ac:dyDescent="0.25">
      <c r="A166">
        <v>1518</v>
      </c>
      <c r="B166">
        <v>9</v>
      </c>
      <c r="C166">
        <v>30</v>
      </c>
      <c r="E166" s="2">
        <v>0</v>
      </c>
      <c r="F166">
        <v>50</v>
      </c>
      <c r="G166" t="s">
        <v>30</v>
      </c>
    </row>
    <row r="167" spans="1:7" x14ac:dyDescent="0.25">
      <c r="A167">
        <v>1518</v>
      </c>
      <c r="B167">
        <v>5</v>
      </c>
      <c r="C167">
        <v>9</v>
      </c>
      <c r="E167" s="2">
        <v>0</v>
      </c>
      <c r="F167">
        <v>26</v>
      </c>
      <c r="G167" t="s">
        <v>30</v>
      </c>
    </row>
    <row r="168" spans="1:7" x14ac:dyDescent="0.25">
      <c r="A168">
        <v>1518</v>
      </c>
      <c r="B168">
        <v>8</v>
      </c>
      <c r="C168">
        <v>18</v>
      </c>
      <c r="E168" s="2">
        <v>0</v>
      </c>
      <c r="F168">
        <v>24</v>
      </c>
      <c r="G168" t="s">
        <v>29</v>
      </c>
    </row>
    <row r="169" spans="1:7" x14ac:dyDescent="0.25">
      <c r="A169">
        <v>1518</v>
      </c>
      <c r="B169">
        <v>6</v>
      </c>
      <c r="C169">
        <v>1</v>
      </c>
      <c r="E169" s="2">
        <v>0</v>
      </c>
      <c r="F169">
        <v>54</v>
      </c>
      <c r="G169" t="s">
        <v>30</v>
      </c>
    </row>
    <row r="170" spans="1:7" x14ac:dyDescent="0.25">
      <c r="A170">
        <v>1518</v>
      </c>
      <c r="B170">
        <v>2</v>
      </c>
      <c r="C170">
        <v>24</v>
      </c>
      <c r="E170" s="2">
        <v>0</v>
      </c>
      <c r="F170">
        <v>12</v>
      </c>
      <c r="G170" t="s">
        <v>29</v>
      </c>
    </row>
    <row r="171" spans="1:7" x14ac:dyDescent="0.25">
      <c r="A171">
        <v>1518</v>
      </c>
      <c r="B171">
        <v>3</v>
      </c>
      <c r="C171">
        <v>15</v>
      </c>
      <c r="E171" s="2">
        <v>0</v>
      </c>
      <c r="F171">
        <v>14</v>
      </c>
      <c r="G171" t="s">
        <v>29</v>
      </c>
    </row>
    <row r="172" spans="1:7" x14ac:dyDescent="0.25">
      <c r="A172">
        <v>1518</v>
      </c>
      <c r="B172">
        <v>4</v>
      </c>
      <c r="C172">
        <v>4</v>
      </c>
      <c r="E172" s="2">
        <v>0</v>
      </c>
      <c r="F172">
        <v>58</v>
      </c>
      <c r="G172" t="s">
        <v>30</v>
      </c>
    </row>
    <row r="173" spans="1:7" x14ac:dyDescent="0.25">
      <c r="A173">
        <v>1518</v>
      </c>
      <c r="B173">
        <v>10</v>
      </c>
      <c r="C173">
        <v>1</v>
      </c>
      <c r="E173" s="2">
        <v>0</v>
      </c>
      <c r="F173">
        <v>50</v>
      </c>
      <c r="G173" t="s">
        <v>30</v>
      </c>
    </row>
    <row r="174" spans="1:7" x14ac:dyDescent="0.25">
      <c r="A174">
        <v>1518</v>
      </c>
      <c r="B174">
        <v>6</v>
      </c>
      <c r="C174">
        <v>18</v>
      </c>
      <c r="E174" s="2">
        <v>0</v>
      </c>
      <c r="F174">
        <v>14</v>
      </c>
      <c r="G174" t="s">
        <v>29</v>
      </c>
    </row>
    <row r="175" spans="1:7" x14ac:dyDescent="0.25">
      <c r="A175">
        <v>1518</v>
      </c>
      <c r="B175">
        <v>6</v>
      </c>
      <c r="C175">
        <v>3</v>
      </c>
      <c r="E175" s="2">
        <v>0</v>
      </c>
      <c r="F175">
        <v>47</v>
      </c>
      <c r="G175" t="s">
        <v>30</v>
      </c>
    </row>
    <row r="176" spans="1:7" x14ac:dyDescent="0.25">
      <c r="A176">
        <v>1518</v>
      </c>
      <c r="B176">
        <v>7</v>
      </c>
      <c r="C176">
        <v>31</v>
      </c>
      <c r="E176" s="2">
        <v>0</v>
      </c>
      <c r="F176">
        <v>51</v>
      </c>
      <c r="G176" t="s">
        <v>30</v>
      </c>
    </row>
    <row r="177" spans="1:7" x14ac:dyDescent="0.25">
      <c r="A177">
        <v>1518</v>
      </c>
      <c r="B177">
        <v>5</v>
      </c>
      <c r="C177">
        <v>29</v>
      </c>
      <c r="E177" s="2">
        <v>0</v>
      </c>
      <c r="F177">
        <v>53</v>
      </c>
      <c r="G177" t="s">
        <v>29</v>
      </c>
    </row>
    <row r="178" spans="1:7" x14ac:dyDescent="0.25">
      <c r="A178">
        <v>1518</v>
      </c>
      <c r="B178">
        <v>2</v>
      </c>
      <c r="C178">
        <v>14</v>
      </c>
      <c r="E178" s="2">
        <v>0</v>
      </c>
      <c r="F178">
        <v>54</v>
      </c>
      <c r="G178" t="s">
        <v>30</v>
      </c>
    </row>
    <row r="179" spans="1:7" x14ac:dyDescent="0.25">
      <c r="A179">
        <v>1518</v>
      </c>
      <c r="B179">
        <v>6</v>
      </c>
      <c r="C179">
        <v>16</v>
      </c>
      <c r="E179" s="2">
        <v>0</v>
      </c>
      <c r="F179">
        <v>59</v>
      </c>
      <c r="G179" t="s">
        <v>30</v>
      </c>
    </row>
    <row r="180" spans="1:7" x14ac:dyDescent="0.25">
      <c r="A180">
        <v>1518</v>
      </c>
      <c r="B180">
        <v>4</v>
      </c>
      <c r="C180">
        <v>19</v>
      </c>
      <c r="E180" s="2">
        <v>0</v>
      </c>
      <c r="F180">
        <v>29</v>
      </c>
      <c r="G180" t="s">
        <v>29</v>
      </c>
    </row>
    <row r="181" spans="1:7" x14ac:dyDescent="0.25">
      <c r="A181">
        <v>1518</v>
      </c>
      <c r="B181">
        <v>4</v>
      </c>
      <c r="C181">
        <v>24</v>
      </c>
      <c r="E181" s="2">
        <v>0</v>
      </c>
      <c r="F181">
        <v>4</v>
      </c>
      <c r="G181" t="s">
        <v>40</v>
      </c>
    </row>
    <row r="182" spans="1:7" x14ac:dyDescent="0.25">
      <c r="A182">
        <v>1518</v>
      </c>
      <c r="B182">
        <v>10</v>
      </c>
      <c r="C182">
        <v>5</v>
      </c>
      <c r="E182" s="2">
        <v>0</v>
      </c>
      <c r="F182">
        <v>50</v>
      </c>
      <c r="G182" t="s">
        <v>30</v>
      </c>
    </row>
    <row r="183" spans="1:7" x14ac:dyDescent="0.25">
      <c r="A183">
        <v>1518</v>
      </c>
      <c r="B183">
        <v>6</v>
      </c>
      <c r="C183">
        <v>26</v>
      </c>
      <c r="E183" s="2">
        <v>0</v>
      </c>
      <c r="F183">
        <v>54</v>
      </c>
      <c r="G183" t="s">
        <v>30</v>
      </c>
    </row>
    <row r="184" spans="1:7" x14ac:dyDescent="0.25">
      <c r="A184">
        <v>1518</v>
      </c>
      <c r="B184">
        <v>11</v>
      </c>
      <c r="C184">
        <v>13</v>
      </c>
      <c r="E184" s="2">
        <v>0</v>
      </c>
      <c r="F184">
        <v>37</v>
      </c>
      <c r="G184" t="s">
        <v>30</v>
      </c>
    </row>
    <row r="185" spans="1:7" x14ac:dyDescent="0.25">
      <c r="A185">
        <v>1518</v>
      </c>
      <c r="B185">
        <v>8</v>
      </c>
      <c r="C185">
        <v>25</v>
      </c>
      <c r="E185" s="2">
        <v>23</v>
      </c>
      <c r="F185">
        <v>58</v>
      </c>
      <c r="G185" t="s">
        <v>32</v>
      </c>
    </row>
    <row r="186" spans="1:7" x14ac:dyDescent="0.25">
      <c r="A186">
        <v>1518</v>
      </c>
      <c r="B186">
        <v>7</v>
      </c>
      <c r="C186">
        <v>29</v>
      </c>
      <c r="E186" s="2">
        <v>0</v>
      </c>
      <c r="F186">
        <v>24</v>
      </c>
      <c r="G186" t="s">
        <v>29</v>
      </c>
    </row>
    <row r="187" spans="1:7" x14ac:dyDescent="0.25">
      <c r="A187">
        <v>1518</v>
      </c>
      <c r="B187">
        <v>2</v>
      </c>
      <c r="C187">
        <v>28</v>
      </c>
      <c r="E187" s="2">
        <v>0</v>
      </c>
      <c r="F187">
        <v>35</v>
      </c>
      <c r="G187" t="s">
        <v>29</v>
      </c>
    </row>
    <row r="188" spans="1:7" x14ac:dyDescent="0.25">
      <c r="A188">
        <v>1518</v>
      </c>
      <c r="B188">
        <v>7</v>
      </c>
      <c r="C188">
        <v>8</v>
      </c>
      <c r="E188" s="2">
        <v>0</v>
      </c>
      <c r="F188">
        <v>4</v>
      </c>
      <c r="G188" t="s">
        <v>32</v>
      </c>
    </row>
    <row r="189" spans="1:7" x14ac:dyDescent="0.25">
      <c r="A189">
        <v>1518</v>
      </c>
      <c r="B189">
        <v>11</v>
      </c>
      <c r="C189">
        <v>13</v>
      </c>
      <c r="E189" s="2">
        <v>0</v>
      </c>
      <c r="F189">
        <v>13</v>
      </c>
      <c r="G189" t="s">
        <v>29</v>
      </c>
    </row>
    <row r="190" spans="1:7" x14ac:dyDescent="0.25">
      <c r="A190">
        <v>1518</v>
      </c>
      <c r="B190">
        <v>11</v>
      </c>
      <c r="C190">
        <v>21</v>
      </c>
      <c r="E190" s="2">
        <v>23</v>
      </c>
      <c r="F190">
        <v>48</v>
      </c>
      <c r="G190" t="s">
        <v>32</v>
      </c>
    </row>
    <row r="191" spans="1:7" x14ac:dyDescent="0.25">
      <c r="A191">
        <v>1518</v>
      </c>
      <c r="B191">
        <v>10</v>
      </c>
      <c r="C191">
        <v>11</v>
      </c>
      <c r="E191" s="2">
        <v>0</v>
      </c>
      <c r="F191">
        <v>14</v>
      </c>
      <c r="G191" t="s">
        <v>29</v>
      </c>
    </row>
    <row r="192" spans="1:7" x14ac:dyDescent="0.25">
      <c r="A192">
        <v>1518</v>
      </c>
      <c r="B192">
        <v>10</v>
      </c>
      <c r="C192">
        <v>19</v>
      </c>
      <c r="E192" s="2">
        <v>0</v>
      </c>
      <c r="F192">
        <v>3</v>
      </c>
      <c r="G192" t="s">
        <v>37</v>
      </c>
    </row>
    <row r="193" spans="1:7" x14ac:dyDescent="0.25">
      <c r="A193">
        <v>1518</v>
      </c>
      <c r="B193">
        <v>9</v>
      </c>
      <c r="C193">
        <v>6</v>
      </c>
      <c r="E193" s="2">
        <v>0</v>
      </c>
      <c r="F193">
        <v>46</v>
      </c>
      <c r="G193" t="s">
        <v>29</v>
      </c>
    </row>
    <row r="194" spans="1:7" x14ac:dyDescent="0.25">
      <c r="A194">
        <v>1518</v>
      </c>
      <c r="B194">
        <v>8</v>
      </c>
      <c r="C194">
        <v>27</v>
      </c>
      <c r="E194" s="2">
        <v>0</v>
      </c>
      <c r="F194">
        <v>54</v>
      </c>
      <c r="G194" t="s">
        <v>30</v>
      </c>
    </row>
    <row r="195" spans="1:7" x14ac:dyDescent="0.25">
      <c r="A195">
        <v>1518</v>
      </c>
      <c r="B195">
        <v>4</v>
      </c>
      <c r="C195">
        <v>19</v>
      </c>
      <c r="E195" s="2">
        <v>0</v>
      </c>
      <c r="F195">
        <v>36</v>
      </c>
      <c r="G195" t="s">
        <v>30</v>
      </c>
    </row>
    <row r="196" spans="1:7" x14ac:dyDescent="0.25">
      <c r="A196">
        <v>1518</v>
      </c>
      <c r="B196">
        <v>10</v>
      </c>
      <c r="C196">
        <v>6</v>
      </c>
      <c r="E196" s="2">
        <v>0</v>
      </c>
      <c r="F196">
        <v>1</v>
      </c>
      <c r="G196" t="s">
        <v>39</v>
      </c>
    </row>
    <row r="197" spans="1:7" x14ac:dyDescent="0.25">
      <c r="A197">
        <v>1518</v>
      </c>
      <c r="B197">
        <v>9</v>
      </c>
      <c r="C197">
        <v>14</v>
      </c>
      <c r="E197" s="2">
        <v>0</v>
      </c>
      <c r="F197">
        <v>5</v>
      </c>
      <c r="G197" t="s">
        <v>29</v>
      </c>
    </row>
    <row r="198" spans="1:7" x14ac:dyDescent="0.25">
      <c r="A198">
        <v>1518</v>
      </c>
      <c r="B198">
        <v>10</v>
      </c>
      <c r="C198">
        <v>10</v>
      </c>
      <c r="E198" s="2">
        <v>0</v>
      </c>
      <c r="F198">
        <v>12</v>
      </c>
      <c r="G198" t="s">
        <v>29</v>
      </c>
    </row>
    <row r="199" spans="1:7" x14ac:dyDescent="0.25">
      <c r="A199">
        <v>1518</v>
      </c>
      <c r="B199">
        <v>3</v>
      </c>
      <c r="C199">
        <v>19</v>
      </c>
      <c r="E199" s="2">
        <v>23</v>
      </c>
      <c r="F199">
        <v>54</v>
      </c>
      <c r="G199" t="s">
        <v>45</v>
      </c>
    </row>
    <row r="200" spans="1:7" x14ac:dyDescent="0.25">
      <c r="A200">
        <v>1518</v>
      </c>
      <c r="B200">
        <v>6</v>
      </c>
      <c r="C200">
        <v>20</v>
      </c>
      <c r="E200" s="2">
        <v>0</v>
      </c>
      <c r="F200">
        <v>12</v>
      </c>
      <c r="G200" t="s">
        <v>30</v>
      </c>
    </row>
    <row r="201" spans="1:7" x14ac:dyDescent="0.25">
      <c r="A201">
        <v>1518</v>
      </c>
      <c r="B201">
        <v>4</v>
      </c>
      <c r="C201">
        <v>5</v>
      </c>
      <c r="E201" s="2">
        <v>23</v>
      </c>
      <c r="F201">
        <v>56</v>
      </c>
      <c r="G201" t="s">
        <v>35</v>
      </c>
    </row>
    <row r="202" spans="1:7" x14ac:dyDescent="0.25">
      <c r="A202">
        <v>1518</v>
      </c>
      <c r="B202">
        <v>10</v>
      </c>
      <c r="C202">
        <v>4</v>
      </c>
      <c r="E202" s="2">
        <v>23</v>
      </c>
      <c r="F202">
        <v>57</v>
      </c>
      <c r="G202" t="s">
        <v>39</v>
      </c>
    </row>
    <row r="203" spans="1:7" x14ac:dyDescent="0.25">
      <c r="A203">
        <v>1518</v>
      </c>
      <c r="B203">
        <v>8</v>
      </c>
      <c r="C203">
        <v>7</v>
      </c>
      <c r="E203" s="2">
        <v>23</v>
      </c>
      <c r="F203">
        <v>50</v>
      </c>
      <c r="G203" t="s">
        <v>47</v>
      </c>
    </row>
    <row r="204" spans="1:7" x14ac:dyDescent="0.25">
      <c r="A204">
        <v>1518</v>
      </c>
      <c r="B204">
        <v>8</v>
      </c>
      <c r="C204">
        <v>21</v>
      </c>
      <c r="E204" s="2">
        <v>0</v>
      </c>
      <c r="F204">
        <v>36</v>
      </c>
      <c r="G204" t="s">
        <v>29</v>
      </c>
    </row>
    <row r="205" spans="1:7" x14ac:dyDescent="0.25">
      <c r="A205">
        <v>1518</v>
      </c>
      <c r="B205">
        <v>9</v>
      </c>
      <c r="C205">
        <v>4</v>
      </c>
      <c r="E205" s="2">
        <v>23</v>
      </c>
      <c r="F205">
        <v>53</v>
      </c>
      <c r="G205" t="s">
        <v>40</v>
      </c>
    </row>
    <row r="206" spans="1:7" x14ac:dyDescent="0.25">
      <c r="A206">
        <v>1518</v>
      </c>
      <c r="B206">
        <v>5</v>
      </c>
      <c r="C206">
        <v>19</v>
      </c>
      <c r="E206" s="2">
        <v>0</v>
      </c>
      <c r="F206">
        <v>20</v>
      </c>
      <c r="G206" t="s">
        <v>30</v>
      </c>
    </row>
    <row r="207" spans="1:7" x14ac:dyDescent="0.25">
      <c r="A207">
        <v>1518</v>
      </c>
      <c r="B207">
        <v>3</v>
      </c>
      <c r="C207">
        <v>25</v>
      </c>
      <c r="E207" s="2">
        <v>0</v>
      </c>
      <c r="F207">
        <v>52</v>
      </c>
      <c r="G207" t="s">
        <v>30</v>
      </c>
    </row>
    <row r="208" spans="1:7" x14ac:dyDescent="0.25">
      <c r="A208">
        <v>1518</v>
      </c>
      <c r="B208">
        <v>3</v>
      </c>
      <c r="C208">
        <v>6</v>
      </c>
      <c r="E208" s="2">
        <v>0</v>
      </c>
      <c r="F208">
        <v>25</v>
      </c>
      <c r="G208" t="s">
        <v>30</v>
      </c>
    </row>
    <row r="209" spans="1:7" x14ac:dyDescent="0.25">
      <c r="A209">
        <v>1518</v>
      </c>
      <c r="B209">
        <v>7</v>
      </c>
      <c r="C209">
        <v>16</v>
      </c>
      <c r="E209" s="2">
        <v>0</v>
      </c>
      <c r="F209">
        <v>48</v>
      </c>
      <c r="G209" t="s">
        <v>29</v>
      </c>
    </row>
    <row r="210" spans="1:7" x14ac:dyDescent="0.25">
      <c r="A210">
        <v>1518</v>
      </c>
      <c r="B210">
        <v>8</v>
      </c>
      <c r="C210">
        <v>16</v>
      </c>
      <c r="E210" s="2">
        <v>0</v>
      </c>
      <c r="F210">
        <v>50</v>
      </c>
      <c r="G210" t="s">
        <v>30</v>
      </c>
    </row>
    <row r="211" spans="1:7" x14ac:dyDescent="0.25">
      <c r="A211">
        <v>1518</v>
      </c>
      <c r="B211">
        <v>7</v>
      </c>
      <c r="C211">
        <v>10</v>
      </c>
      <c r="E211" s="2">
        <v>0</v>
      </c>
      <c r="F211">
        <v>23</v>
      </c>
      <c r="G211" t="s">
        <v>29</v>
      </c>
    </row>
    <row r="212" spans="1:7" x14ac:dyDescent="0.25">
      <c r="A212">
        <v>1518</v>
      </c>
      <c r="B212">
        <v>4</v>
      </c>
      <c r="C212">
        <v>26</v>
      </c>
      <c r="E212" s="2">
        <v>0</v>
      </c>
      <c r="F212">
        <v>6</v>
      </c>
      <c r="G212" t="s">
        <v>29</v>
      </c>
    </row>
    <row r="213" spans="1:7" x14ac:dyDescent="0.25">
      <c r="A213">
        <v>1518</v>
      </c>
      <c r="B213">
        <v>11</v>
      </c>
      <c r="C213">
        <v>6</v>
      </c>
      <c r="E213" s="2">
        <v>0</v>
      </c>
      <c r="F213">
        <v>57</v>
      </c>
      <c r="G213" t="s">
        <v>30</v>
      </c>
    </row>
    <row r="214" spans="1:7" x14ac:dyDescent="0.25">
      <c r="A214">
        <v>1518</v>
      </c>
      <c r="B214">
        <v>3</v>
      </c>
      <c r="C214">
        <v>8</v>
      </c>
      <c r="E214" s="2">
        <v>0</v>
      </c>
      <c r="F214">
        <v>51</v>
      </c>
      <c r="G214" t="s">
        <v>30</v>
      </c>
    </row>
    <row r="215" spans="1:7" x14ac:dyDescent="0.25">
      <c r="A215">
        <v>1518</v>
      </c>
      <c r="B215">
        <v>8</v>
      </c>
      <c r="C215">
        <v>19</v>
      </c>
      <c r="E215" s="2">
        <v>0</v>
      </c>
      <c r="F215">
        <v>52</v>
      </c>
      <c r="G215" t="s">
        <v>30</v>
      </c>
    </row>
    <row r="216" spans="1:7" x14ac:dyDescent="0.25">
      <c r="A216">
        <v>1518</v>
      </c>
      <c r="B216">
        <v>7</v>
      </c>
      <c r="C216">
        <v>21</v>
      </c>
      <c r="E216" s="2">
        <v>0</v>
      </c>
      <c r="F216">
        <v>59</v>
      </c>
      <c r="G216" t="s">
        <v>30</v>
      </c>
    </row>
    <row r="217" spans="1:7" x14ac:dyDescent="0.25">
      <c r="A217">
        <v>1518</v>
      </c>
      <c r="B217">
        <v>2</v>
      </c>
      <c r="C217">
        <v>16</v>
      </c>
      <c r="E217" s="2">
        <v>0</v>
      </c>
      <c r="F217">
        <v>3</v>
      </c>
      <c r="G217" t="s">
        <v>31</v>
      </c>
    </row>
    <row r="218" spans="1:7" x14ac:dyDescent="0.25">
      <c r="A218">
        <v>1518</v>
      </c>
      <c r="B218">
        <v>11</v>
      </c>
      <c r="C218">
        <v>14</v>
      </c>
      <c r="E218" s="2">
        <v>0</v>
      </c>
      <c r="F218">
        <v>16</v>
      </c>
      <c r="G218" t="s">
        <v>29</v>
      </c>
    </row>
    <row r="219" spans="1:7" x14ac:dyDescent="0.25">
      <c r="A219">
        <v>1518</v>
      </c>
      <c r="B219">
        <v>6</v>
      </c>
      <c r="C219">
        <v>18</v>
      </c>
      <c r="E219" s="2">
        <v>23</v>
      </c>
      <c r="F219">
        <v>49</v>
      </c>
      <c r="G219" t="s">
        <v>47</v>
      </c>
    </row>
    <row r="220" spans="1:7" x14ac:dyDescent="0.25">
      <c r="A220">
        <v>1518</v>
      </c>
      <c r="B220">
        <v>9</v>
      </c>
      <c r="C220">
        <v>21</v>
      </c>
      <c r="E220" s="2">
        <v>0</v>
      </c>
      <c r="F220">
        <v>53</v>
      </c>
      <c r="G220" t="s">
        <v>29</v>
      </c>
    </row>
    <row r="221" spans="1:7" x14ac:dyDescent="0.25">
      <c r="A221">
        <v>1518</v>
      </c>
      <c r="B221">
        <v>11</v>
      </c>
      <c r="C221">
        <v>5</v>
      </c>
      <c r="E221" s="2">
        <v>23</v>
      </c>
      <c r="F221">
        <v>58</v>
      </c>
      <c r="G221" t="s">
        <v>34</v>
      </c>
    </row>
    <row r="222" spans="1:7" x14ac:dyDescent="0.25">
      <c r="A222">
        <v>1518</v>
      </c>
      <c r="B222">
        <v>3</v>
      </c>
      <c r="C222">
        <v>26</v>
      </c>
      <c r="E222" s="2">
        <v>0</v>
      </c>
      <c r="F222">
        <v>43</v>
      </c>
      <c r="G222" t="s">
        <v>29</v>
      </c>
    </row>
    <row r="223" spans="1:7" x14ac:dyDescent="0.25">
      <c r="A223">
        <v>1518</v>
      </c>
      <c r="B223">
        <v>9</v>
      </c>
      <c r="C223">
        <v>14</v>
      </c>
      <c r="E223" s="2">
        <v>0</v>
      </c>
      <c r="F223">
        <v>37</v>
      </c>
      <c r="G223" t="s">
        <v>30</v>
      </c>
    </row>
    <row r="224" spans="1:7" x14ac:dyDescent="0.25">
      <c r="A224">
        <v>1518</v>
      </c>
      <c r="B224">
        <v>6</v>
      </c>
      <c r="C224">
        <v>12</v>
      </c>
      <c r="E224" s="2">
        <v>23</v>
      </c>
      <c r="F224">
        <v>58</v>
      </c>
      <c r="G224" t="s">
        <v>31</v>
      </c>
    </row>
    <row r="225" spans="1:7" x14ac:dyDescent="0.25">
      <c r="A225">
        <v>1518</v>
      </c>
      <c r="B225">
        <v>6</v>
      </c>
      <c r="C225">
        <v>5</v>
      </c>
      <c r="E225" s="2">
        <v>0</v>
      </c>
      <c r="F225">
        <v>53</v>
      </c>
      <c r="G225" t="s">
        <v>30</v>
      </c>
    </row>
    <row r="226" spans="1:7" x14ac:dyDescent="0.25">
      <c r="A226">
        <v>1518</v>
      </c>
      <c r="B226">
        <v>8</v>
      </c>
      <c r="C226">
        <v>6</v>
      </c>
      <c r="E226" s="2">
        <v>0</v>
      </c>
      <c r="F226">
        <v>57</v>
      </c>
      <c r="G226" t="s">
        <v>30</v>
      </c>
    </row>
    <row r="227" spans="1:7" x14ac:dyDescent="0.25">
      <c r="A227">
        <v>1518</v>
      </c>
      <c r="B227">
        <v>6</v>
      </c>
      <c r="C227">
        <v>30</v>
      </c>
      <c r="E227" s="2">
        <v>0</v>
      </c>
      <c r="F227">
        <v>2</v>
      </c>
      <c r="G227" t="s">
        <v>40</v>
      </c>
    </row>
    <row r="228" spans="1:7" x14ac:dyDescent="0.25">
      <c r="A228">
        <v>1518</v>
      </c>
      <c r="B228">
        <v>10</v>
      </c>
      <c r="C228">
        <v>4</v>
      </c>
      <c r="E228" s="2">
        <v>0</v>
      </c>
      <c r="F228">
        <v>54</v>
      </c>
      <c r="G228" t="s">
        <v>30</v>
      </c>
    </row>
    <row r="229" spans="1:7" x14ac:dyDescent="0.25">
      <c r="A229">
        <v>1518</v>
      </c>
      <c r="B229">
        <v>5</v>
      </c>
      <c r="C229">
        <v>18</v>
      </c>
      <c r="E229" s="2">
        <v>23</v>
      </c>
      <c r="F229">
        <v>53</v>
      </c>
      <c r="G229" t="s">
        <v>40</v>
      </c>
    </row>
    <row r="230" spans="1:7" x14ac:dyDescent="0.25">
      <c r="A230">
        <v>1518</v>
      </c>
      <c r="B230">
        <v>10</v>
      </c>
      <c r="C230">
        <v>2</v>
      </c>
      <c r="E230" s="2">
        <v>0</v>
      </c>
      <c r="F230">
        <v>56</v>
      </c>
      <c r="G230" t="s">
        <v>30</v>
      </c>
    </row>
    <row r="231" spans="1:7" x14ac:dyDescent="0.25">
      <c r="A231">
        <v>1518</v>
      </c>
      <c r="B231">
        <v>8</v>
      </c>
      <c r="C231">
        <v>1</v>
      </c>
      <c r="E231" s="2">
        <v>0</v>
      </c>
      <c r="F231">
        <v>6</v>
      </c>
      <c r="G231" t="s">
        <v>29</v>
      </c>
    </row>
    <row r="232" spans="1:7" x14ac:dyDescent="0.25">
      <c r="A232">
        <v>1518</v>
      </c>
      <c r="B232">
        <v>8</v>
      </c>
      <c r="C232">
        <v>13</v>
      </c>
      <c r="E232" s="2">
        <v>23</v>
      </c>
      <c r="F232">
        <v>58</v>
      </c>
      <c r="G232" t="s">
        <v>31</v>
      </c>
    </row>
    <row r="233" spans="1:7" x14ac:dyDescent="0.25">
      <c r="A233">
        <v>1518</v>
      </c>
      <c r="B233">
        <v>10</v>
      </c>
      <c r="C233">
        <v>3</v>
      </c>
      <c r="E233" s="2">
        <v>0</v>
      </c>
      <c r="F233">
        <v>39</v>
      </c>
      <c r="G233" t="s">
        <v>30</v>
      </c>
    </row>
    <row r="234" spans="1:7" x14ac:dyDescent="0.25">
      <c r="A234">
        <v>1518</v>
      </c>
      <c r="B234">
        <v>9</v>
      </c>
      <c r="C234">
        <v>13</v>
      </c>
      <c r="E234" s="2">
        <v>0</v>
      </c>
      <c r="F234">
        <v>21</v>
      </c>
      <c r="G234" t="s">
        <v>29</v>
      </c>
    </row>
    <row r="235" spans="1:7" x14ac:dyDescent="0.25">
      <c r="A235">
        <v>1518</v>
      </c>
      <c r="B235">
        <v>5</v>
      </c>
      <c r="C235">
        <v>14</v>
      </c>
      <c r="E235" s="2">
        <v>0</v>
      </c>
      <c r="F235">
        <v>9</v>
      </c>
      <c r="G235" t="s">
        <v>29</v>
      </c>
    </row>
    <row r="236" spans="1:7" x14ac:dyDescent="0.25">
      <c r="A236">
        <v>1518</v>
      </c>
      <c r="B236">
        <v>5</v>
      </c>
      <c r="C236">
        <v>23</v>
      </c>
      <c r="E236" s="2">
        <v>0</v>
      </c>
      <c r="F236">
        <v>42</v>
      </c>
      <c r="G236" t="s">
        <v>29</v>
      </c>
    </row>
    <row r="237" spans="1:7" x14ac:dyDescent="0.25">
      <c r="A237">
        <v>1518</v>
      </c>
      <c r="B237">
        <v>7</v>
      </c>
      <c r="C237">
        <v>17</v>
      </c>
      <c r="E237" s="2">
        <v>23</v>
      </c>
      <c r="F237">
        <v>58</v>
      </c>
      <c r="G237" t="s">
        <v>38</v>
      </c>
    </row>
    <row r="238" spans="1:7" x14ac:dyDescent="0.25">
      <c r="A238">
        <v>1518</v>
      </c>
      <c r="B238">
        <v>9</v>
      </c>
      <c r="C238">
        <v>6</v>
      </c>
      <c r="E238" s="2">
        <v>0</v>
      </c>
      <c r="F238">
        <v>17</v>
      </c>
      <c r="G238" t="s">
        <v>30</v>
      </c>
    </row>
    <row r="239" spans="1:7" x14ac:dyDescent="0.25">
      <c r="A239">
        <v>1518</v>
      </c>
      <c r="B239">
        <v>8</v>
      </c>
      <c r="C239">
        <v>19</v>
      </c>
      <c r="E239" s="2">
        <v>0</v>
      </c>
      <c r="F239">
        <v>39</v>
      </c>
      <c r="G239" t="s">
        <v>29</v>
      </c>
    </row>
    <row r="240" spans="1:7" x14ac:dyDescent="0.25">
      <c r="A240">
        <v>1518</v>
      </c>
      <c r="B240">
        <v>10</v>
      </c>
      <c r="C240">
        <v>18</v>
      </c>
      <c r="E240" s="2">
        <v>0</v>
      </c>
      <c r="F240">
        <v>32</v>
      </c>
      <c r="G240" t="s">
        <v>30</v>
      </c>
    </row>
    <row r="241" spans="1:7" x14ac:dyDescent="0.25">
      <c r="A241">
        <v>1518</v>
      </c>
      <c r="B241">
        <v>5</v>
      </c>
      <c r="C241">
        <v>12</v>
      </c>
      <c r="E241" s="2">
        <v>0</v>
      </c>
      <c r="F241">
        <v>31</v>
      </c>
      <c r="G241" t="s">
        <v>30</v>
      </c>
    </row>
    <row r="242" spans="1:7" x14ac:dyDescent="0.25">
      <c r="A242">
        <v>1518</v>
      </c>
      <c r="B242">
        <v>5</v>
      </c>
      <c r="C242">
        <v>26</v>
      </c>
      <c r="E242" s="2">
        <v>0</v>
      </c>
      <c r="F242">
        <v>0</v>
      </c>
      <c r="G242" t="s">
        <v>48</v>
      </c>
    </row>
    <row r="243" spans="1:7" x14ac:dyDescent="0.25">
      <c r="A243">
        <v>1518</v>
      </c>
      <c r="B243">
        <v>9</v>
      </c>
      <c r="C243">
        <v>2</v>
      </c>
      <c r="E243" s="2">
        <v>0</v>
      </c>
      <c r="F243">
        <v>55</v>
      </c>
      <c r="G243" t="s">
        <v>30</v>
      </c>
    </row>
    <row r="244" spans="1:7" x14ac:dyDescent="0.25">
      <c r="A244">
        <v>1518</v>
      </c>
      <c r="B244">
        <v>9</v>
      </c>
      <c r="C244">
        <v>20</v>
      </c>
      <c r="E244" s="2">
        <v>0</v>
      </c>
      <c r="F244">
        <v>41</v>
      </c>
      <c r="G244" t="s">
        <v>29</v>
      </c>
    </row>
    <row r="245" spans="1:7" x14ac:dyDescent="0.25">
      <c r="A245">
        <v>1518</v>
      </c>
      <c r="B245">
        <v>9</v>
      </c>
      <c r="C245">
        <v>27</v>
      </c>
      <c r="E245" s="2">
        <v>0</v>
      </c>
      <c r="F245">
        <v>40</v>
      </c>
      <c r="G245" t="s">
        <v>29</v>
      </c>
    </row>
    <row r="246" spans="1:7" x14ac:dyDescent="0.25">
      <c r="A246">
        <v>1518</v>
      </c>
      <c r="B246">
        <v>10</v>
      </c>
      <c r="C246">
        <v>10</v>
      </c>
      <c r="E246" s="2">
        <v>0</v>
      </c>
      <c r="F246">
        <v>53</v>
      </c>
      <c r="G246" t="s">
        <v>29</v>
      </c>
    </row>
    <row r="247" spans="1:7" x14ac:dyDescent="0.25">
      <c r="A247">
        <v>1518</v>
      </c>
      <c r="B247">
        <v>3</v>
      </c>
      <c r="C247">
        <v>21</v>
      </c>
      <c r="E247" s="2">
        <v>23</v>
      </c>
      <c r="F247">
        <v>53</v>
      </c>
      <c r="G247" t="s">
        <v>49</v>
      </c>
    </row>
    <row r="248" spans="1:7" x14ac:dyDescent="0.25">
      <c r="A248">
        <v>1518</v>
      </c>
      <c r="B248">
        <v>6</v>
      </c>
      <c r="C248">
        <v>19</v>
      </c>
      <c r="E248" s="2">
        <v>0</v>
      </c>
      <c r="F248">
        <v>42</v>
      </c>
      <c r="G248" t="s">
        <v>30</v>
      </c>
    </row>
    <row r="249" spans="1:7" x14ac:dyDescent="0.25">
      <c r="A249">
        <v>1518</v>
      </c>
      <c r="B249">
        <v>11</v>
      </c>
      <c r="C249">
        <v>10</v>
      </c>
      <c r="E249" s="2">
        <v>0</v>
      </c>
      <c r="F249">
        <v>52</v>
      </c>
      <c r="G249" t="s">
        <v>30</v>
      </c>
    </row>
    <row r="250" spans="1:7" x14ac:dyDescent="0.25">
      <c r="A250">
        <v>1518</v>
      </c>
      <c r="B250">
        <v>7</v>
      </c>
      <c r="C250">
        <v>7</v>
      </c>
      <c r="E250" s="2">
        <v>0</v>
      </c>
      <c r="F250">
        <v>29</v>
      </c>
      <c r="G250" t="s">
        <v>30</v>
      </c>
    </row>
    <row r="251" spans="1:7" x14ac:dyDescent="0.25">
      <c r="A251">
        <v>1518</v>
      </c>
      <c r="B251">
        <v>10</v>
      </c>
      <c r="C251">
        <v>20</v>
      </c>
      <c r="E251" s="2">
        <v>0</v>
      </c>
      <c r="F251">
        <v>33</v>
      </c>
      <c r="G251" t="s">
        <v>30</v>
      </c>
    </row>
    <row r="252" spans="1:7" x14ac:dyDescent="0.25">
      <c r="A252">
        <v>1518</v>
      </c>
      <c r="B252">
        <v>10</v>
      </c>
      <c r="C252">
        <v>30</v>
      </c>
      <c r="E252" s="2">
        <v>23</v>
      </c>
      <c r="F252">
        <v>56</v>
      </c>
      <c r="G252" t="s">
        <v>41</v>
      </c>
    </row>
    <row r="253" spans="1:7" x14ac:dyDescent="0.25">
      <c r="A253">
        <v>1518</v>
      </c>
      <c r="B253">
        <v>6</v>
      </c>
      <c r="C253">
        <v>9</v>
      </c>
      <c r="E253" s="2">
        <v>0</v>
      </c>
      <c r="F253">
        <v>36</v>
      </c>
      <c r="G253" t="s">
        <v>30</v>
      </c>
    </row>
    <row r="254" spans="1:7" x14ac:dyDescent="0.25">
      <c r="A254">
        <v>1518</v>
      </c>
      <c r="B254">
        <v>2</v>
      </c>
      <c r="C254">
        <v>21</v>
      </c>
      <c r="E254" s="2">
        <v>0</v>
      </c>
      <c r="F254">
        <v>23</v>
      </c>
      <c r="G254" t="s">
        <v>30</v>
      </c>
    </row>
    <row r="255" spans="1:7" x14ac:dyDescent="0.25">
      <c r="A255">
        <v>1518</v>
      </c>
      <c r="B255">
        <v>5</v>
      </c>
      <c r="C255">
        <v>14</v>
      </c>
      <c r="E255" s="2">
        <v>0</v>
      </c>
      <c r="F255">
        <v>36</v>
      </c>
      <c r="G255" t="s">
        <v>30</v>
      </c>
    </row>
    <row r="256" spans="1:7" x14ac:dyDescent="0.25">
      <c r="A256">
        <v>1518</v>
      </c>
      <c r="B256">
        <v>5</v>
      </c>
      <c r="C256">
        <v>3</v>
      </c>
      <c r="E256" s="2">
        <v>23</v>
      </c>
      <c r="F256">
        <v>54</v>
      </c>
      <c r="G256" t="s">
        <v>35</v>
      </c>
    </row>
    <row r="257" spans="1:7" x14ac:dyDescent="0.25">
      <c r="A257">
        <v>1518</v>
      </c>
      <c r="B257">
        <v>5</v>
      </c>
      <c r="C257">
        <v>12</v>
      </c>
      <c r="E257" s="2">
        <v>0</v>
      </c>
      <c r="F257">
        <v>4</v>
      </c>
      <c r="G257" t="s">
        <v>34</v>
      </c>
    </row>
    <row r="258" spans="1:7" x14ac:dyDescent="0.25">
      <c r="A258">
        <v>1518</v>
      </c>
      <c r="B258">
        <v>5</v>
      </c>
      <c r="C258">
        <v>10</v>
      </c>
      <c r="E258" s="2">
        <v>23</v>
      </c>
      <c r="F258">
        <v>56</v>
      </c>
      <c r="G258" t="s">
        <v>44</v>
      </c>
    </row>
    <row r="259" spans="1:7" x14ac:dyDescent="0.25">
      <c r="A259">
        <v>1518</v>
      </c>
      <c r="B259">
        <v>6</v>
      </c>
      <c r="C259">
        <v>17</v>
      </c>
      <c r="E259" s="2">
        <v>0</v>
      </c>
      <c r="F259">
        <v>22</v>
      </c>
      <c r="G259" t="s">
        <v>30</v>
      </c>
    </row>
    <row r="260" spans="1:7" x14ac:dyDescent="0.25">
      <c r="A260">
        <v>1518</v>
      </c>
      <c r="B260">
        <v>3</v>
      </c>
      <c r="C260">
        <v>16</v>
      </c>
      <c r="E260" s="2">
        <v>0</v>
      </c>
      <c r="F260">
        <v>58</v>
      </c>
      <c r="G260" t="s">
        <v>30</v>
      </c>
    </row>
    <row r="261" spans="1:7" x14ac:dyDescent="0.25">
      <c r="A261">
        <v>1518</v>
      </c>
      <c r="B261">
        <v>5</v>
      </c>
      <c r="C261">
        <v>30</v>
      </c>
      <c r="E261" s="2">
        <v>0</v>
      </c>
      <c r="F261">
        <v>56</v>
      </c>
      <c r="G261" t="s">
        <v>30</v>
      </c>
    </row>
    <row r="262" spans="1:7" x14ac:dyDescent="0.25">
      <c r="A262">
        <v>1518</v>
      </c>
      <c r="B262">
        <v>9</v>
      </c>
      <c r="C262">
        <v>11</v>
      </c>
      <c r="E262" s="2">
        <v>0</v>
      </c>
      <c r="F262">
        <v>43</v>
      </c>
      <c r="G262" t="s">
        <v>30</v>
      </c>
    </row>
    <row r="263" spans="1:7" x14ac:dyDescent="0.25">
      <c r="A263">
        <v>1518</v>
      </c>
      <c r="B263">
        <v>7</v>
      </c>
      <c r="C263">
        <v>13</v>
      </c>
      <c r="E263" s="2">
        <v>0</v>
      </c>
      <c r="F263">
        <v>39</v>
      </c>
      <c r="G263" t="s">
        <v>29</v>
      </c>
    </row>
    <row r="264" spans="1:7" x14ac:dyDescent="0.25">
      <c r="A264">
        <v>1518</v>
      </c>
      <c r="B264">
        <v>7</v>
      </c>
      <c r="C264">
        <v>22</v>
      </c>
      <c r="E264" s="2">
        <v>0</v>
      </c>
      <c r="F264">
        <v>0</v>
      </c>
      <c r="G264" t="s">
        <v>44</v>
      </c>
    </row>
    <row r="265" spans="1:7" x14ac:dyDescent="0.25">
      <c r="A265">
        <v>1518</v>
      </c>
      <c r="B265">
        <v>3</v>
      </c>
      <c r="C265">
        <v>11</v>
      </c>
      <c r="E265" s="2">
        <v>0</v>
      </c>
      <c r="F265">
        <v>2</v>
      </c>
      <c r="G265" t="s">
        <v>29</v>
      </c>
    </row>
    <row r="266" spans="1:7" x14ac:dyDescent="0.25">
      <c r="A266">
        <v>1518</v>
      </c>
      <c r="B266">
        <v>10</v>
      </c>
      <c r="C266">
        <v>8</v>
      </c>
      <c r="E266" s="2">
        <v>0</v>
      </c>
      <c r="F266">
        <v>40</v>
      </c>
      <c r="G266" t="s">
        <v>30</v>
      </c>
    </row>
    <row r="267" spans="1:7" x14ac:dyDescent="0.25">
      <c r="A267">
        <v>1518</v>
      </c>
      <c r="B267">
        <v>6</v>
      </c>
      <c r="C267">
        <v>20</v>
      </c>
      <c r="E267" s="2">
        <v>0</v>
      </c>
      <c r="F267">
        <v>39</v>
      </c>
      <c r="G267" t="s">
        <v>30</v>
      </c>
    </row>
    <row r="268" spans="1:7" x14ac:dyDescent="0.25">
      <c r="A268">
        <v>1518</v>
      </c>
      <c r="B268">
        <v>4</v>
      </c>
      <c r="C268">
        <v>16</v>
      </c>
      <c r="E268" s="2">
        <v>0</v>
      </c>
      <c r="F268">
        <v>49</v>
      </c>
      <c r="G268" t="s">
        <v>29</v>
      </c>
    </row>
    <row r="269" spans="1:7" x14ac:dyDescent="0.25">
      <c r="A269">
        <v>1518</v>
      </c>
      <c r="B269">
        <v>6</v>
      </c>
      <c r="C269">
        <v>24</v>
      </c>
      <c r="E269" s="2">
        <v>0</v>
      </c>
      <c r="F269">
        <v>56</v>
      </c>
      <c r="G269" t="s">
        <v>30</v>
      </c>
    </row>
    <row r="270" spans="1:7" x14ac:dyDescent="0.25">
      <c r="A270">
        <v>1518</v>
      </c>
      <c r="B270">
        <v>3</v>
      </c>
      <c r="C270">
        <v>28</v>
      </c>
      <c r="E270" s="2">
        <v>0</v>
      </c>
      <c r="F270">
        <v>36</v>
      </c>
      <c r="G270" t="s">
        <v>30</v>
      </c>
    </row>
    <row r="271" spans="1:7" x14ac:dyDescent="0.25">
      <c r="A271">
        <v>1518</v>
      </c>
      <c r="B271">
        <v>5</v>
      </c>
      <c r="C271">
        <v>15</v>
      </c>
      <c r="E271" s="2">
        <v>0</v>
      </c>
      <c r="F271">
        <v>43</v>
      </c>
      <c r="G271" t="s">
        <v>29</v>
      </c>
    </row>
    <row r="272" spans="1:7" x14ac:dyDescent="0.25">
      <c r="A272">
        <v>1518</v>
      </c>
      <c r="B272">
        <v>2</v>
      </c>
      <c r="C272">
        <v>21</v>
      </c>
      <c r="E272" s="2">
        <v>0</v>
      </c>
      <c r="F272">
        <v>33</v>
      </c>
      <c r="G272" t="s">
        <v>29</v>
      </c>
    </row>
    <row r="273" spans="1:7" x14ac:dyDescent="0.25">
      <c r="A273">
        <v>1518</v>
      </c>
      <c r="B273">
        <v>3</v>
      </c>
      <c r="C273">
        <v>10</v>
      </c>
      <c r="E273" s="2">
        <v>0</v>
      </c>
      <c r="F273">
        <v>12</v>
      </c>
      <c r="G273" t="s">
        <v>30</v>
      </c>
    </row>
    <row r="274" spans="1:7" x14ac:dyDescent="0.25">
      <c r="A274">
        <v>1518</v>
      </c>
      <c r="B274">
        <v>9</v>
      </c>
      <c r="C274">
        <v>20</v>
      </c>
      <c r="E274" s="2">
        <v>0</v>
      </c>
      <c r="F274">
        <v>38</v>
      </c>
      <c r="G274" t="s">
        <v>30</v>
      </c>
    </row>
    <row r="275" spans="1:7" x14ac:dyDescent="0.25">
      <c r="A275">
        <v>1518</v>
      </c>
      <c r="B275">
        <v>7</v>
      </c>
      <c r="C275">
        <v>20</v>
      </c>
      <c r="E275" s="2">
        <v>0</v>
      </c>
      <c r="F275">
        <v>27</v>
      </c>
      <c r="G275" t="s">
        <v>30</v>
      </c>
    </row>
    <row r="276" spans="1:7" x14ac:dyDescent="0.25">
      <c r="A276">
        <v>1518</v>
      </c>
      <c r="B276">
        <v>8</v>
      </c>
      <c r="C276">
        <v>22</v>
      </c>
      <c r="E276" s="2">
        <v>0</v>
      </c>
      <c r="F276">
        <v>2</v>
      </c>
      <c r="G276" t="s">
        <v>29</v>
      </c>
    </row>
    <row r="277" spans="1:7" x14ac:dyDescent="0.25">
      <c r="A277">
        <v>1518</v>
      </c>
      <c r="B277">
        <v>6</v>
      </c>
      <c r="C277">
        <v>26</v>
      </c>
      <c r="E277" s="2">
        <v>0</v>
      </c>
      <c r="F277">
        <v>48</v>
      </c>
      <c r="G277" t="s">
        <v>29</v>
      </c>
    </row>
    <row r="278" spans="1:7" x14ac:dyDescent="0.25">
      <c r="A278">
        <v>1518</v>
      </c>
      <c r="B278">
        <v>4</v>
      </c>
      <c r="C278">
        <v>12</v>
      </c>
      <c r="E278" s="2">
        <v>0</v>
      </c>
      <c r="F278">
        <v>49</v>
      </c>
      <c r="G278" t="s">
        <v>30</v>
      </c>
    </row>
    <row r="279" spans="1:7" x14ac:dyDescent="0.25">
      <c r="A279">
        <v>1518</v>
      </c>
      <c r="B279">
        <v>9</v>
      </c>
      <c r="C279">
        <v>6</v>
      </c>
      <c r="E279" s="2">
        <v>23</v>
      </c>
      <c r="F279">
        <v>54</v>
      </c>
      <c r="G279" t="s">
        <v>37</v>
      </c>
    </row>
    <row r="280" spans="1:7" x14ac:dyDescent="0.25">
      <c r="A280">
        <v>1518</v>
      </c>
      <c r="B280">
        <v>7</v>
      </c>
      <c r="C280">
        <v>20</v>
      </c>
      <c r="E280" s="2">
        <v>0</v>
      </c>
      <c r="F280">
        <v>35</v>
      </c>
      <c r="G280" t="s">
        <v>29</v>
      </c>
    </row>
    <row r="281" spans="1:7" x14ac:dyDescent="0.25">
      <c r="A281">
        <v>1518</v>
      </c>
      <c r="B281">
        <v>5</v>
      </c>
      <c r="C281">
        <v>2</v>
      </c>
      <c r="E281" s="2">
        <v>0</v>
      </c>
      <c r="F281">
        <v>56</v>
      </c>
      <c r="G281" t="s">
        <v>30</v>
      </c>
    </row>
    <row r="282" spans="1:7" x14ac:dyDescent="0.25">
      <c r="A282">
        <v>1518</v>
      </c>
      <c r="B282">
        <v>5</v>
      </c>
      <c r="C282">
        <v>12</v>
      </c>
      <c r="E282" s="2">
        <v>0</v>
      </c>
      <c r="F282">
        <v>44</v>
      </c>
      <c r="G282" t="s">
        <v>29</v>
      </c>
    </row>
    <row r="283" spans="1:7" x14ac:dyDescent="0.25">
      <c r="A283">
        <v>1518</v>
      </c>
      <c r="B283">
        <v>9</v>
      </c>
      <c r="C283">
        <v>2</v>
      </c>
      <c r="E283" s="2">
        <v>23</v>
      </c>
      <c r="F283">
        <v>51</v>
      </c>
      <c r="G283" t="s">
        <v>36</v>
      </c>
    </row>
    <row r="284" spans="1:7" x14ac:dyDescent="0.25">
      <c r="A284">
        <v>1518</v>
      </c>
      <c r="B284">
        <v>11</v>
      </c>
      <c r="C284">
        <v>3</v>
      </c>
      <c r="E284" s="2">
        <v>0</v>
      </c>
      <c r="F284">
        <v>32</v>
      </c>
      <c r="G284" t="s">
        <v>29</v>
      </c>
    </row>
    <row r="285" spans="1:7" x14ac:dyDescent="0.25">
      <c r="A285">
        <v>1518</v>
      </c>
      <c r="B285">
        <v>7</v>
      </c>
      <c r="C285">
        <v>9</v>
      </c>
      <c r="E285" s="2">
        <v>0</v>
      </c>
      <c r="F285">
        <v>39</v>
      </c>
      <c r="G285" t="s">
        <v>30</v>
      </c>
    </row>
    <row r="286" spans="1:7" x14ac:dyDescent="0.25">
      <c r="A286">
        <v>1518</v>
      </c>
      <c r="B286">
        <v>2</v>
      </c>
      <c r="C286">
        <v>18</v>
      </c>
      <c r="E286" s="2">
        <v>0</v>
      </c>
      <c r="F286">
        <v>2</v>
      </c>
      <c r="G286" t="s">
        <v>50</v>
      </c>
    </row>
    <row r="287" spans="1:7" x14ac:dyDescent="0.25">
      <c r="A287">
        <v>1518</v>
      </c>
      <c r="B287">
        <v>3</v>
      </c>
      <c r="C287">
        <v>17</v>
      </c>
      <c r="E287" s="2">
        <v>23</v>
      </c>
      <c r="F287">
        <v>56</v>
      </c>
      <c r="G287" t="s">
        <v>50</v>
      </c>
    </row>
    <row r="288" spans="1:7" x14ac:dyDescent="0.25">
      <c r="A288">
        <v>1518</v>
      </c>
      <c r="B288">
        <v>4</v>
      </c>
      <c r="C288">
        <v>26</v>
      </c>
      <c r="E288" s="2">
        <v>0</v>
      </c>
      <c r="F288">
        <v>2</v>
      </c>
      <c r="G288" t="s">
        <v>47</v>
      </c>
    </row>
    <row r="289" spans="1:7" x14ac:dyDescent="0.25">
      <c r="A289">
        <v>1518</v>
      </c>
      <c r="B289">
        <v>10</v>
      </c>
      <c r="C289">
        <v>14</v>
      </c>
      <c r="E289" s="2">
        <v>0</v>
      </c>
      <c r="F289">
        <v>53</v>
      </c>
      <c r="G289" t="s">
        <v>30</v>
      </c>
    </row>
    <row r="290" spans="1:7" x14ac:dyDescent="0.25">
      <c r="A290">
        <v>1518</v>
      </c>
      <c r="B290">
        <v>7</v>
      </c>
      <c r="C290">
        <v>4</v>
      </c>
      <c r="E290" s="2">
        <v>0</v>
      </c>
      <c r="F290">
        <v>1</v>
      </c>
      <c r="G290" t="s">
        <v>29</v>
      </c>
    </row>
    <row r="291" spans="1:7" x14ac:dyDescent="0.25">
      <c r="A291">
        <v>1518</v>
      </c>
      <c r="B291">
        <v>3</v>
      </c>
      <c r="C291">
        <v>5</v>
      </c>
      <c r="E291" s="2">
        <v>0</v>
      </c>
      <c r="F291">
        <v>24</v>
      </c>
      <c r="G291" t="s">
        <v>29</v>
      </c>
    </row>
    <row r="292" spans="1:7" x14ac:dyDescent="0.25">
      <c r="A292">
        <v>1518</v>
      </c>
      <c r="B292">
        <v>9</v>
      </c>
      <c r="C292">
        <v>24</v>
      </c>
      <c r="E292" s="2">
        <v>0</v>
      </c>
      <c r="F292">
        <v>2</v>
      </c>
      <c r="G292" t="s">
        <v>32</v>
      </c>
    </row>
    <row r="293" spans="1:7" x14ac:dyDescent="0.25">
      <c r="A293">
        <v>1518</v>
      </c>
      <c r="B293">
        <v>4</v>
      </c>
      <c r="C293">
        <v>19</v>
      </c>
      <c r="E293" s="2">
        <v>0</v>
      </c>
      <c r="F293">
        <v>6</v>
      </c>
      <c r="G293" t="s">
        <v>29</v>
      </c>
    </row>
    <row r="294" spans="1:7" x14ac:dyDescent="0.25">
      <c r="A294">
        <v>1518</v>
      </c>
      <c r="B294">
        <v>2</v>
      </c>
      <c r="C294">
        <v>10</v>
      </c>
      <c r="E294" s="2">
        <v>23</v>
      </c>
      <c r="F294">
        <v>47</v>
      </c>
      <c r="G294" t="s">
        <v>40</v>
      </c>
    </row>
    <row r="295" spans="1:7" x14ac:dyDescent="0.25">
      <c r="A295">
        <v>1518</v>
      </c>
      <c r="B295">
        <v>11</v>
      </c>
      <c r="C295">
        <v>5</v>
      </c>
      <c r="E295" s="2">
        <v>0</v>
      </c>
      <c r="F295">
        <v>22</v>
      </c>
      <c r="G295" t="s">
        <v>29</v>
      </c>
    </row>
    <row r="296" spans="1:7" x14ac:dyDescent="0.25">
      <c r="A296">
        <v>1518</v>
      </c>
      <c r="B296">
        <v>8</v>
      </c>
      <c r="C296">
        <v>19</v>
      </c>
      <c r="E296" s="2">
        <v>0</v>
      </c>
      <c r="F296">
        <v>32</v>
      </c>
      <c r="G296" t="s">
        <v>30</v>
      </c>
    </row>
    <row r="297" spans="1:7" x14ac:dyDescent="0.25">
      <c r="A297">
        <v>1518</v>
      </c>
      <c r="B297">
        <v>3</v>
      </c>
      <c r="C297">
        <v>27</v>
      </c>
      <c r="E297" s="2">
        <v>0</v>
      </c>
      <c r="F297">
        <v>53</v>
      </c>
      <c r="G297" t="s">
        <v>30</v>
      </c>
    </row>
    <row r="298" spans="1:7" x14ac:dyDescent="0.25">
      <c r="A298">
        <v>1518</v>
      </c>
      <c r="B298">
        <v>4</v>
      </c>
      <c r="C298">
        <v>27</v>
      </c>
      <c r="E298" s="2">
        <v>0</v>
      </c>
      <c r="F298">
        <v>4</v>
      </c>
      <c r="G298" t="s">
        <v>29</v>
      </c>
    </row>
    <row r="299" spans="1:7" x14ac:dyDescent="0.25">
      <c r="A299">
        <v>1518</v>
      </c>
      <c r="B299">
        <v>4</v>
      </c>
      <c r="C299">
        <v>29</v>
      </c>
      <c r="E299" s="2">
        <v>0</v>
      </c>
      <c r="F299">
        <v>40</v>
      </c>
      <c r="G299" t="s">
        <v>29</v>
      </c>
    </row>
    <row r="300" spans="1:7" x14ac:dyDescent="0.25">
      <c r="A300">
        <v>1518</v>
      </c>
      <c r="B300">
        <v>7</v>
      </c>
      <c r="C300">
        <v>1</v>
      </c>
      <c r="E300" s="2">
        <v>0</v>
      </c>
      <c r="F300">
        <v>37</v>
      </c>
      <c r="G300" t="s">
        <v>29</v>
      </c>
    </row>
    <row r="301" spans="1:7" x14ac:dyDescent="0.25">
      <c r="A301">
        <v>1518</v>
      </c>
      <c r="B301">
        <v>7</v>
      </c>
      <c r="C301">
        <v>6</v>
      </c>
      <c r="E301" s="2">
        <v>0</v>
      </c>
      <c r="F301">
        <v>55</v>
      </c>
      <c r="G301" t="s">
        <v>30</v>
      </c>
    </row>
    <row r="302" spans="1:7" x14ac:dyDescent="0.25">
      <c r="A302">
        <v>1518</v>
      </c>
      <c r="B302">
        <v>8</v>
      </c>
      <c r="C302">
        <v>23</v>
      </c>
      <c r="E302" s="2">
        <v>0</v>
      </c>
      <c r="F302">
        <v>52</v>
      </c>
      <c r="G302" t="s">
        <v>30</v>
      </c>
    </row>
    <row r="303" spans="1:7" x14ac:dyDescent="0.25">
      <c r="A303">
        <v>1518</v>
      </c>
      <c r="B303">
        <v>7</v>
      </c>
      <c r="C303">
        <v>30</v>
      </c>
      <c r="E303" s="2">
        <v>0</v>
      </c>
      <c r="F303">
        <v>30</v>
      </c>
      <c r="G303" t="s">
        <v>29</v>
      </c>
    </row>
    <row r="304" spans="1:7" x14ac:dyDescent="0.25">
      <c r="A304">
        <v>1518</v>
      </c>
      <c r="B304">
        <v>3</v>
      </c>
      <c r="C304">
        <v>19</v>
      </c>
      <c r="E304" s="2">
        <v>0</v>
      </c>
      <c r="F304">
        <v>57</v>
      </c>
      <c r="G304" t="s">
        <v>30</v>
      </c>
    </row>
    <row r="305" spans="1:7" x14ac:dyDescent="0.25">
      <c r="A305">
        <v>1518</v>
      </c>
      <c r="B305">
        <v>5</v>
      </c>
      <c r="C305">
        <v>9</v>
      </c>
      <c r="E305" s="2">
        <v>0</v>
      </c>
      <c r="F305">
        <v>12</v>
      </c>
      <c r="G305" t="s">
        <v>29</v>
      </c>
    </row>
    <row r="306" spans="1:7" x14ac:dyDescent="0.25">
      <c r="A306">
        <v>1518</v>
      </c>
      <c r="B306">
        <v>3</v>
      </c>
      <c r="C306">
        <v>22</v>
      </c>
      <c r="E306" s="2">
        <v>0</v>
      </c>
      <c r="F306">
        <v>18</v>
      </c>
      <c r="G306" t="s">
        <v>30</v>
      </c>
    </row>
    <row r="307" spans="1:7" x14ac:dyDescent="0.25">
      <c r="A307">
        <v>1518</v>
      </c>
      <c r="B307">
        <v>11</v>
      </c>
      <c r="C307">
        <v>21</v>
      </c>
      <c r="E307" s="2">
        <v>0</v>
      </c>
      <c r="F307">
        <v>58</v>
      </c>
      <c r="G307" t="s">
        <v>30</v>
      </c>
    </row>
    <row r="308" spans="1:7" x14ac:dyDescent="0.25">
      <c r="A308">
        <v>1518</v>
      </c>
      <c r="B308">
        <v>7</v>
      </c>
      <c r="C308">
        <v>2</v>
      </c>
      <c r="E308" s="2">
        <v>0</v>
      </c>
      <c r="F308">
        <v>49</v>
      </c>
      <c r="G308" t="s">
        <v>30</v>
      </c>
    </row>
    <row r="309" spans="1:7" x14ac:dyDescent="0.25">
      <c r="A309">
        <v>1518</v>
      </c>
      <c r="B309">
        <v>4</v>
      </c>
      <c r="C309">
        <v>19</v>
      </c>
      <c r="E309" s="2">
        <v>0</v>
      </c>
      <c r="F309">
        <v>1</v>
      </c>
      <c r="G309" t="s">
        <v>41</v>
      </c>
    </row>
    <row r="310" spans="1:7" x14ac:dyDescent="0.25">
      <c r="A310">
        <v>1518</v>
      </c>
      <c r="B310">
        <v>10</v>
      </c>
      <c r="C310">
        <v>17</v>
      </c>
      <c r="E310" s="2">
        <v>0</v>
      </c>
      <c r="F310">
        <v>45</v>
      </c>
      <c r="G310" t="s">
        <v>29</v>
      </c>
    </row>
    <row r="311" spans="1:7" x14ac:dyDescent="0.25">
      <c r="A311">
        <v>1518</v>
      </c>
      <c r="B311">
        <v>7</v>
      </c>
      <c r="C311">
        <v>28</v>
      </c>
      <c r="E311" s="2">
        <v>23</v>
      </c>
      <c r="F311">
        <v>59</v>
      </c>
      <c r="G311" t="s">
        <v>51</v>
      </c>
    </row>
    <row r="312" spans="1:7" x14ac:dyDescent="0.25">
      <c r="A312">
        <v>1518</v>
      </c>
      <c r="B312">
        <v>8</v>
      </c>
      <c r="C312">
        <v>10</v>
      </c>
      <c r="E312" s="2">
        <v>0</v>
      </c>
      <c r="F312">
        <v>36</v>
      </c>
      <c r="G312" t="s">
        <v>29</v>
      </c>
    </row>
    <row r="313" spans="1:7" x14ac:dyDescent="0.25">
      <c r="A313">
        <v>1518</v>
      </c>
      <c r="B313">
        <v>3</v>
      </c>
      <c r="C313">
        <v>29</v>
      </c>
      <c r="E313" s="2">
        <v>23</v>
      </c>
      <c r="F313">
        <v>56</v>
      </c>
      <c r="G313" t="s">
        <v>46</v>
      </c>
    </row>
    <row r="314" spans="1:7" x14ac:dyDescent="0.25">
      <c r="A314">
        <v>1518</v>
      </c>
      <c r="B314">
        <v>4</v>
      </c>
      <c r="C314">
        <v>11</v>
      </c>
      <c r="E314" s="2">
        <v>0</v>
      </c>
      <c r="F314">
        <v>13</v>
      </c>
      <c r="G314" t="s">
        <v>30</v>
      </c>
    </row>
    <row r="315" spans="1:7" x14ac:dyDescent="0.25">
      <c r="A315">
        <v>1518</v>
      </c>
      <c r="B315">
        <v>5</v>
      </c>
      <c r="C315">
        <v>2</v>
      </c>
      <c r="E315" s="2">
        <v>23</v>
      </c>
      <c r="F315">
        <v>54</v>
      </c>
      <c r="G315" t="s">
        <v>51</v>
      </c>
    </row>
    <row r="316" spans="1:7" x14ac:dyDescent="0.25">
      <c r="A316">
        <v>1518</v>
      </c>
      <c r="B316">
        <v>9</v>
      </c>
      <c r="C316">
        <v>1</v>
      </c>
      <c r="E316" s="2">
        <v>0</v>
      </c>
      <c r="F316">
        <v>42</v>
      </c>
      <c r="G316" t="s">
        <v>30</v>
      </c>
    </row>
    <row r="317" spans="1:7" x14ac:dyDescent="0.25">
      <c r="A317">
        <v>1518</v>
      </c>
      <c r="B317">
        <v>10</v>
      </c>
      <c r="C317">
        <v>8</v>
      </c>
      <c r="E317" s="2">
        <v>0</v>
      </c>
      <c r="F317">
        <v>16</v>
      </c>
      <c r="G317" t="s">
        <v>30</v>
      </c>
    </row>
    <row r="318" spans="1:7" x14ac:dyDescent="0.25">
      <c r="A318">
        <v>1518</v>
      </c>
      <c r="B318">
        <v>3</v>
      </c>
      <c r="C318">
        <v>29</v>
      </c>
      <c r="E318" s="2">
        <v>0</v>
      </c>
      <c r="F318">
        <v>6</v>
      </c>
      <c r="G318" t="s">
        <v>29</v>
      </c>
    </row>
    <row r="319" spans="1:7" x14ac:dyDescent="0.25">
      <c r="A319">
        <v>1518</v>
      </c>
      <c r="B319">
        <v>11</v>
      </c>
      <c r="C319">
        <v>11</v>
      </c>
      <c r="E319" s="2">
        <v>0</v>
      </c>
      <c r="F319">
        <v>15</v>
      </c>
      <c r="G319" t="s">
        <v>29</v>
      </c>
    </row>
    <row r="320" spans="1:7" x14ac:dyDescent="0.25">
      <c r="A320">
        <v>1518</v>
      </c>
      <c r="B320">
        <v>10</v>
      </c>
      <c r="C320">
        <v>15</v>
      </c>
      <c r="E320" s="2">
        <v>0</v>
      </c>
      <c r="F320">
        <v>57</v>
      </c>
      <c r="G320" t="s">
        <v>30</v>
      </c>
    </row>
    <row r="321" spans="1:7" x14ac:dyDescent="0.25">
      <c r="A321">
        <v>1518</v>
      </c>
      <c r="B321">
        <v>7</v>
      </c>
      <c r="C321">
        <v>29</v>
      </c>
      <c r="E321" s="2">
        <v>0</v>
      </c>
      <c r="F321">
        <v>43</v>
      </c>
      <c r="G321" t="s">
        <v>30</v>
      </c>
    </row>
    <row r="322" spans="1:7" x14ac:dyDescent="0.25">
      <c r="A322">
        <v>1518</v>
      </c>
      <c r="B322">
        <v>6</v>
      </c>
      <c r="C322">
        <v>1</v>
      </c>
      <c r="E322" s="2">
        <v>0</v>
      </c>
      <c r="F322">
        <v>40</v>
      </c>
      <c r="G322" t="s">
        <v>29</v>
      </c>
    </row>
    <row r="323" spans="1:7" x14ac:dyDescent="0.25">
      <c r="A323">
        <v>1518</v>
      </c>
      <c r="B323">
        <v>9</v>
      </c>
      <c r="C323">
        <v>1</v>
      </c>
      <c r="E323" s="2">
        <v>0</v>
      </c>
      <c r="F323">
        <v>31</v>
      </c>
      <c r="G323" t="s">
        <v>29</v>
      </c>
    </row>
    <row r="324" spans="1:7" x14ac:dyDescent="0.25">
      <c r="A324">
        <v>1518</v>
      </c>
      <c r="B324">
        <v>7</v>
      </c>
      <c r="C324">
        <v>3</v>
      </c>
      <c r="E324" s="2">
        <v>0</v>
      </c>
      <c r="F324">
        <v>21</v>
      </c>
      <c r="G324" t="s">
        <v>29</v>
      </c>
    </row>
    <row r="325" spans="1:7" x14ac:dyDescent="0.25">
      <c r="A325">
        <v>1518</v>
      </c>
      <c r="B325">
        <v>10</v>
      </c>
      <c r="C325">
        <v>12</v>
      </c>
      <c r="E325" s="2">
        <v>23</v>
      </c>
      <c r="F325">
        <v>59</v>
      </c>
      <c r="G325" t="s">
        <v>49</v>
      </c>
    </row>
    <row r="326" spans="1:7" x14ac:dyDescent="0.25">
      <c r="A326">
        <v>1518</v>
      </c>
      <c r="B326">
        <v>7</v>
      </c>
      <c r="C326">
        <v>2</v>
      </c>
      <c r="E326" s="2">
        <v>0</v>
      </c>
      <c r="F326">
        <v>23</v>
      </c>
      <c r="G326" t="s">
        <v>29</v>
      </c>
    </row>
    <row r="327" spans="1:7" x14ac:dyDescent="0.25">
      <c r="A327">
        <v>1518</v>
      </c>
      <c r="B327">
        <v>8</v>
      </c>
      <c r="C327">
        <v>31</v>
      </c>
      <c r="E327" s="2">
        <v>0</v>
      </c>
      <c r="F327">
        <v>35</v>
      </c>
      <c r="G327" t="s">
        <v>30</v>
      </c>
    </row>
    <row r="328" spans="1:7" x14ac:dyDescent="0.25">
      <c r="A328">
        <v>1518</v>
      </c>
      <c r="B328">
        <v>8</v>
      </c>
      <c r="C328">
        <v>8</v>
      </c>
      <c r="E328" s="2">
        <v>0</v>
      </c>
      <c r="F328">
        <v>19</v>
      </c>
      <c r="G328" t="s">
        <v>30</v>
      </c>
    </row>
    <row r="329" spans="1:7" x14ac:dyDescent="0.25">
      <c r="A329">
        <v>1518</v>
      </c>
      <c r="B329">
        <v>10</v>
      </c>
      <c r="C329">
        <v>20</v>
      </c>
      <c r="E329" s="2">
        <v>0</v>
      </c>
      <c r="F329">
        <v>42</v>
      </c>
      <c r="G329" t="s">
        <v>29</v>
      </c>
    </row>
    <row r="330" spans="1:7" x14ac:dyDescent="0.25">
      <c r="A330">
        <v>1518</v>
      </c>
      <c r="B330">
        <v>7</v>
      </c>
      <c r="C330">
        <v>19</v>
      </c>
      <c r="E330" s="2">
        <v>23</v>
      </c>
      <c r="F330">
        <v>50</v>
      </c>
      <c r="G330" t="s">
        <v>44</v>
      </c>
    </row>
    <row r="331" spans="1:7" x14ac:dyDescent="0.25">
      <c r="A331">
        <v>1518</v>
      </c>
      <c r="B331">
        <v>6</v>
      </c>
      <c r="C331">
        <v>15</v>
      </c>
      <c r="E331" s="2">
        <v>0</v>
      </c>
      <c r="F331">
        <v>55</v>
      </c>
      <c r="G331" t="s">
        <v>30</v>
      </c>
    </row>
    <row r="332" spans="1:7" x14ac:dyDescent="0.25">
      <c r="A332">
        <v>1518</v>
      </c>
      <c r="B332">
        <v>8</v>
      </c>
      <c r="C332">
        <v>9</v>
      </c>
      <c r="E332" s="2">
        <v>0</v>
      </c>
      <c r="F332">
        <v>3</v>
      </c>
      <c r="G332" t="s">
        <v>29</v>
      </c>
    </row>
    <row r="333" spans="1:7" x14ac:dyDescent="0.25">
      <c r="A333">
        <v>1518</v>
      </c>
      <c r="B333">
        <v>10</v>
      </c>
      <c r="C333">
        <v>24</v>
      </c>
      <c r="E333" s="2">
        <v>0</v>
      </c>
      <c r="F333">
        <v>50</v>
      </c>
      <c r="G333" t="s">
        <v>30</v>
      </c>
    </row>
    <row r="334" spans="1:7" x14ac:dyDescent="0.25">
      <c r="A334">
        <v>1518</v>
      </c>
      <c r="B334">
        <v>9</v>
      </c>
      <c r="C334">
        <v>12</v>
      </c>
      <c r="E334" s="2">
        <v>0</v>
      </c>
      <c r="F334">
        <v>4</v>
      </c>
      <c r="G334" t="s">
        <v>52</v>
      </c>
    </row>
    <row r="335" spans="1:7" x14ac:dyDescent="0.25">
      <c r="A335">
        <v>1518</v>
      </c>
      <c r="B335">
        <v>7</v>
      </c>
      <c r="C335">
        <v>7</v>
      </c>
      <c r="E335" s="2">
        <v>0</v>
      </c>
      <c r="F335">
        <v>0</v>
      </c>
      <c r="G335" t="s">
        <v>35</v>
      </c>
    </row>
    <row r="336" spans="1:7" x14ac:dyDescent="0.25">
      <c r="A336">
        <v>1518</v>
      </c>
      <c r="B336">
        <v>9</v>
      </c>
      <c r="C336">
        <v>1</v>
      </c>
      <c r="E336" s="2">
        <v>0</v>
      </c>
      <c r="F336">
        <v>12</v>
      </c>
      <c r="G336" t="s">
        <v>30</v>
      </c>
    </row>
    <row r="337" spans="1:7" x14ac:dyDescent="0.25">
      <c r="A337">
        <v>1518</v>
      </c>
      <c r="B337">
        <v>4</v>
      </c>
      <c r="C337">
        <v>4</v>
      </c>
      <c r="E337" s="2">
        <v>0</v>
      </c>
      <c r="F337">
        <v>56</v>
      </c>
      <c r="G337" t="s">
        <v>29</v>
      </c>
    </row>
    <row r="338" spans="1:7" x14ac:dyDescent="0.25">
      <c r="A338">
        <v>1518</v>
      </c>
      <c r="B338">
        <v>3</v>
      </c>
      <c r="C338">
        <v>14</v>
      </c>
      <c r="E338" s="2">
        <v>0</v>
      </c>
      <c r="F338">
        <v>0</v>
      </c>
      <c r="G338" t="s">
        <v>45</v>
      </c>
    </row>
    <row r="339" spans="1:7" x14ac:dyDescent="0.25">
      <c r="A339">
        <v>1518</v>
      </c>
      <c r="B339">
        <v>3</v>
      </c>
      <c r="C339">
        <v>5</v>
      </c>
      <c r="E339" s="2">
        <v>0</v>
      </c>
      <c r="F339">
        <v>43</v>
      </c>
      <c r="G339" t="s">
        <v>30</v>
      </c>
    </row>
    <row r="340" spans="1:7" x14ac:dyDescent="0.25">
      <c r="A340">
        <v>1518</v>
      </c>
      <c r="B340">
        <v>10</v>
      </c>
      <c r="C340">
        <v>20</v>
      </c>
      <c r="E340" s="2">
        <v>0</v>
      </c>
      <c r="F340">
        <v>51</v>
      </c>
      <c r="G340" t="s">
        <v>29</v>
      </c>
    </row>
    <row r="341" spans="1:7" x14ac:dyDescent="0.25">
      <c r="A341">
        <v>1518</v>
      </c>
      <c r="B341">
        <v>8</v>
      </c>
      <c r="C341">
        <v>29</v>
      </c>
      <c r="E341" s="2">
        <v>0</v>
      </c>
      <c r="F341">
        <v>40</v>
      </c>
      <c r="G341" t="s">
        <v>29</v>
      </c>
    </row>
    <row r="342" spans="1:7" x14ac:dyDescent="0.25">
      <c r="A342">
        <v>1518</v>
      </c>
      <c r="B342">
        <v>7</v>
      </c>
      <c r="C342">
        <v>20</v>
      </c>
      <c r="E342" s="2">
        <v>0</v>
      </c>
      <c r="F342">
        <v>3</v>
      </c>
      <c r="G342" t="s">
        <v>29</v>
      </c>
    </row>
    <row r="343" spans="1:7" x14ac:dyDescent="0.25">
      <c r="A343">
        <v>1518</v>
      </c>
      <c r="B343">
        <v>10</v>
      </c>
      <c r="C343">
        <v>2</v>
      </c>
      <c r="E343" s="2">
        <v>23</v>
      </c>
      <c r="F343">
        <v>56</v>
      </c>
      <c r="G343" t="s">
        <v>51</v>
      </c>
    </row>
    <row r="344" spans="1:7" x14ac:dyDescent="0.25">
      <c r="A344">
        <v>1518</v>
      </c>
      <c r="B344">
        <v>11</v>
      </c>
      <c r="C344">
        <v>1</v>
      </c>
      <c r="E344" s="2">
        <v>0</v>
      </c>
      <c r="F344">
        <v>49</v>
      </c>
      <c r="G344" t="s">
        <v>29</v>
      </c>
    </row>
    <row r="345" spans="1:7" x14ac:dyDescent="0.25">
      <c r="A345">
        <v>1518</v>
      </c>
      <c r="B345">
        <v>11</v>
      </c>
      <c r="C345">
        <v>4</v>
      </c>
      <c r="E345" s="2">
        <v>0</v>
      </c>
      <c r="F345">
        <v>23</v>
      </c>
      <c r="G345" t="s">
        <v>30</v>
      </c>
    </row>
    <row r="346" spans="1:7" x14ac:dyDescent="0.25">
      <c r="A346">
        <v>1518</v>
      </c>
      <c r="B346">
        <v>8</v>
      </c>
      <c r="C346">
        <v>11</v>
      </c>
      <c r="E346" s="2">
        <v>23</v>
      </c>
      <c r="F346">
        <v>58</v>
      </c>
      <c r="G346" t="s">
        <v>51</v>
      </c>
    </row>
    <row r="347" spans="1:7" x14ac:dyDescent="0.25">
      <c r="A347">
        <v>1518</v>
      </c>
      <c r="B347">
        <v>3</v>
      </c>
      <c r="C347">
        <v>31</v>
      </c>
      <c r="E347" s="2">
        <v>0</v>
      </c>
      <c r="F347">
        <v>0</v>
      </c>
      <c r="G347" t="s">
        <v>51</v>
      </c>
    </row>
    <row r="348" spans="1:7" x14ac:dyDescent="0.25">
      <c r="A348">
        <v>1518</v>
      </c>
      <c r="B348">
        <v>11</v>
      </c>
      <c r="C348">
        <v>15</v>
      </c>
      <c r="E348" s="2">
        <v>0</v>
      </c>
      <c r="F348">
        <v>30</v>
      </c>
      <c r="G348" t="s">
        <v>29</v>
      </c>
    </row>
    <row r="349" spans="1:7" x14ac:dyDescent="0.25">
      <c r="A349">
        <v>1518</v>
      </c>
      <c r="B349">
        <v>4</v>
      </c>
      <c r="C349">
        <v>30</v>
      </c>
      <c r="E349" s="2">
        <v>0</v>
      </c>
      <c r="F349">
        <v>38</v>
      </c>
      <c r="G349" t="s">
        <v>29</v>
      </c>
    </row>
    <row r="350" spans="1:7" x14ac:dyDescent="0.25">
      <c r="A350">
        <v>1518</v>
      </c>
      <c r="B350">
        <v>6</v>
      </c>
      <c r="C350">
        <v>12</v>
      </c>
      <c r="E350" s="2">
        <v>0</v>
      </c>
      <c r="F350">
        <v>14</v>
      </c>
      <c r="G350" t="s">
        <v>30</v>
      </c>
    </row>
    <row r="351" spans="1:7" x14ac:dyDescent="0.25">
      <c r="A351">
        <v>1518</v>
      </c>
      <c r="B351">
        <v>9</v>
      </c>
      <c r="C351">
        <v>3</v>
      </c>
      <c r="E351" s="2">
        <v>0</v>
      </c>
      <c r="F351">
        <v>2</v>
      </c>
      <c r="G351" t="s">
        <v>29</v>
      </c>
    </row>
    <row r="352" spans="1:7" x14ac:dyDescent="0.25">
      <c r="A352">
        <v>1518</v>
      </c>
      <c r="B352">
        <v>8</v>
      </c>
      <c r="C352">
        <v>18</v>
      </c>
      <c r="E352" s="2">
        <v>0</v>
      </c>
      <c r="F352">
        <v>37</v>
      </c>
      <c r="G352" t="s">
        <v>30</v>
      </c>
    </row>
    <row r="353" spans="1:7" x14ac:dyDescent="0.25">
      <c r="A353">
        <v>1518</v>
      </c>
      <c r="B353">
        <v>3</v>
      </c>
      <c r="C353">
        <v>5</v>
      </c>
      <c r="E353" s="2">
        <v>0</v>
      </c>
      <c r="F353">
        <v>26</v>
      </c>
      <c r="G353" t="s">
        <v>30</v>
      </c>
    </row>
    <row r="354" spans="1:7" x14ac:dyDescent="0.25">
      <c r="A354">
        <v>1518</v>
      </c>
      <c r="B354">
        <v>10</v>
      </c>
      <c r="C354">
        <v>28</v>
      </c>
      <c r="E354" s="2">
        <v>0</v>
      </c>
      <c r="F354">
        <v>1</v>
      </c>
      <c r="G354" t="s">
        <v>46</v>
      </c>
    </row>
    <row r="355" spans="1:7" x14ac:dyDescent="0.25">
      <c r="A355">
        <v>1518</v>
      </c>
      <c r="B355">
        <v>7</v>
      </c>
      <c r="C355">
        <v>6</v>
      </c>
      <c r="E355" s="2">
        <v>0</v>
      </c>
      <c r="F355">
        <v>23</v>
      </c>
      <c r="G355" t="s">
        <v>30</v>
      </c>
    </row>
    <row r="356" spans="1:7" x14ac:dyDescent="0.25">
      <c r="A356">
        <v>1518</v>
      </c>
      <c r="B356">
        <v>10</v>
      </c>
      <c r="C356">
        <v>27</v>
      </c>
      <c r="E356" s="2">
        <v>0</v>
      </c>
      <c r="F356">
        <v>25</v>
      </c>
      <c r="G356" t="s">
        <v>30</v>
      </c>
    </row>
    <row r="357" spans="1:7" x14ac:dyDescent="0.25">
      <c r="A357">
        <v>1518</v>
      </c>
      <c r="B357">
        <v>6</v>
      </c>
      <c r="C357">
        <v>12</v>
      </c>
      <c r="E357" s="2">
        <v>0</v>
      </c>
      <c r="F357">
        <v>1</v>
      </c>
      <c r="G357" t="s">
        <v>29</v>
      </c>
    </row>
    <row r="358" spans="1:7" x14ac:dyDescent="0.25">
      <c r="A358">
        <v>1518</v>
      </c>
      <c r="B358">
        <v>9</v>
      </c>
      <c r="C358">
        <v>15</v>
      </c>
      <c r="E358" s="2">
        <v>0</v>
      </c>
      <c r="F358">
        <v>11</v>
      </c>
      <c r="G358" t="s">
        <v>29</v>
      </c>
    </row>
    <row r="359" spans="1:7" x14ac:dyDescent="0.25">
      <c r="A359">
        <v>1518</v>
      </c>
      <c r="B359">
        <v>2</v>
      </c>
      <c r="C359">
        <v>25</v>
      </c>
      <c r="E359" s="2">
        <v>0</v>
      </c>
      <c r="F359">
        <v>42</v>
      </c>
      <c r="G359" t="s">
        <v>30</v>
      </c>
    </row>
    <row r="360" spans="1:7" x14ac:dyDescent="0.25">
      <c r="A360">
        <v>1518</v>
      </c>
      <c r="B360">
        <v>7</v>
      </c>
      <c r="C360">
        <v>12</v>
      </c>
      <c r="E360" s="2">
        <v>0</v>
      </c>
      <c r="F360">
        <v>2</v>
      </c>
      <c r="G360" t="s">
        <v>33</v>
      </c>
    </row>
    <row r="361" spans="1:7" x14ac:dyDescent="0.25">
      <c r="A361">
        <v>1518</v>
      </c>
      <c r="B361">
        <v>2</v>
      </c>
      <c r="C361">
        <v>27</v>
      </c>
      <c r="E361" s="2">
        <v>0</v>
      </c>
      <c r="F361">
        <v>21</v>
      </c>
      <c r="G361" t="s">
        <v>29</v>
      </c>
    </row>
    <row r="362" spans="1:7" x14ac:dyDescent="0.25">
      <c r="A362">
        <v>1518</v>
      </c>
      <c r="B362">
        <v>3</v>
      </c>
      <c r="C362">
        <v>21</v>
      </c>
      <c r="E362" s="2">
        <v>0</v>
      </c>
      <c r="F362">
        <v>11</v>
      </c>
      <c r="G362" t="s">
        <v>29</v>
      </c>
    </row>
    <row r="363" spans="1:7" x14ac:dyDescent="0.25">
      <c r="A363">
        <v>1518</v>
      </c>
      <c r="B363">
        <v>3</v>
      </c>
      <c r="C363">
        <v>9</v>
      </c>
      <c r="E363" s="2">
        <v>0</v>
      </c>
      <c r="F363">
        <v>57</v>
      </c>
      <c r="G363" t="s">
        <v>30</v>
      </c>
    </row>
    <row r="364" spans="1:7" x14ac:dyDescent="0.25">
      <c r="A364">
        <v>1518</v>
      </c>
      <c r="B364">
        <v>5</v>
      </c>
      <c r="C364">
        <v>3</v>
      </c>
      <c r="E364" s="2">
        <v>0</v>
      </c>
      <c r="F364">
        <v>5</v>
      </c>
      <c r="G364" t="s">
        <v>29</v>
      </c>
    </row>
    <row r="365" spans="1:7" x14ac:dyDescent="0.25">
      <c r="A365">
        <v>1518</v>
      </c>
      <c r="B365">
        <v>11</v>
      </c>
      <c r="C365">
        <v>14</v>
      </c>
      <c r="E365" s="2">
        <v>0</v>
      </c>
      <c r="F365">
        <v>43</v>
      </c>
      <c r="G365" t="s">
        <v>30</v>
      </c>
    </row>
    <row r="366" spans="1:7" x14ac:dyDescent="0.25">
      <c r="A366">
        <v>1518</v>
      </c>
      <c r="B366">
        <v>3</v>
      </c>
      <c r="C366">
        <v>10</v>
      </c>
      <c r="E366" s="2">
        <v>0</v>
      </c>
      <c r="F366">
        <v>53</v>
      </c>
      <c r="G366" t="s">
        <v>29</v>
      </c>
    </row>
    <row r="367" spans="1:7" x14ac:dyDescent="0.25">
      <c r="A367">
        <v>1518</v>
      </c>
      <c r="B367">
        <v>5</v>
      </c>
      <c r="C367">
        <v>18</v>
      </c>
      <c r="E367" s="2">
        <v>0</v>
      </c>
      <c r="F367">
        <v>26</v>
      </c>
      <c r="G367" t="s">
        <v>29</v>
      </c>
    </row>
    <row r="368" spans="1:7" x14ac:dyDescent="0.25">
      <c r="A368">
        <v>1518</v>
      </c>
      <c r="B368">
        <v>9</v>
      </c>
      <c r="C368">
        <v>26</v>
      </c>
      <c r="E368" s="2">
        <v>23</v>
      </c>
      <c r="F368">
        <v>57</v>
      </c>
      <c r="G368" t="s">
        <v>40</v>
      </c>
    </row>
    <row r="369" spans="1:7" x14ac:dyDescent="0.25">
      <c r="A369">
        <v>1518</v>
      </c>
      <c r="B369">
        <v>4</v>
      </c>
      <c r="C369">
        <v>15</v>
      </c>
      <c r="E369" s="2">
        <v>0</v>
      </c>
      <c r="F369">
        <v>18</v>
      </c>
      <c r="G369" t="s">
        <v>30</v>
      </c>
    </row>
    <row r="370" spans="1:7" x14ac:dyDescent="0.25">
      <c r="A370">
        <v>1518</v>
      </c>
      <c r="B370">
        <v>3</v>
      </c>
      <c r="C370">
        <v>26</v>
      </c>
      <c r="E370" s="2">
        <v>0</v>
      </c>
      <c r="F370">
        <v>1</v>
      </c>
      <c r="G370" t="s">
        <v>50</v>
      </c>
    </row>
    <row r="371" spans="1:7" x14ac:dyDescent="0.25">
      <c r="A371">
        <v>1518</v>
      </c>
      <c r="B371">
        <v>5</v>
      </c>
      <c r="C371">
        <v>3</v>
      </c>
      <c r="E371" s="2">
        <v>0</v>
      </c>
      <c r="F371">
        <v>54</v>
      </c>
      <c r="G371" t="s">
        <v>30</v>
      </c>
    </row>
    <row r="372" spans="1:7" x14ac:dyDescent="0.25">
      <c r="A372">
        <v>1518</v>
      </c>
      <c r="B372">
        <v>6</v>
      </c>
      <c r="C372">
        <v>20</v>
      </c>
      <c r="E372" s="2">
        <v>0</v>
      </c>
      <c r="F372">
        <v>29</v>
      </c>
      <c r="G372" t="s">
        <v>29</v>
      </c>
    </row>
    <row r="373" spans="1:7" x14ac:dyDescent="0.25">
      <c r="A373">
        <v>1518</v>
      </c>
      <c r="B373">
        <v>8</v>
      </c>
      <c r="C373">
        <v>31</v>
      </c>
      <c r="E373" s="2">
        <v>23</v>
      </c>
      <c r="F373">
        <v>53</v>
      </c>
      <c r="G373" t="s">
        <v>45</v>
      </c>
    </row>
    <row r="374" spans="1:7" x14ac:dyDescent="0.25">
      <c r="A374">
        <v>1518</v>
      </c>
      <c r="B374">
        <v>4</v>
      </c>
      <c r="C374">
        <v>16</v>
      </c>
      <c r="E374" s="2">
        <v>0</v>
      </c>
      <c r="F374">
        <v>31</v>
      </c>
      <c r="G374" t="s">
        <v>30</v>
      </c>
    </row>
    <row r="375" spans="1:7" x14ac:dyDescent="0.25">
      <c r="A375">
        <v>1518</v>
      </c>
      <c r="B375">
        <v>4</v>
      </c>
      <c r="C375">
        <v>24</v>
      </c>
      <c r="E375" s="2">
        <v>0</v>
      </c>
      <c r="F375">
        <v>56</v>
      </c>
      <c r="G375" t="s">
        <v>30</v>
      </c>
    </row>
    <row r="376" spans="1:7" x14ac:dyDescent="0.25">
      <c r="A376">
        <v>1518</v>
      </c>
      <c r="B376">
        <v>11</v>
      </c>
      <c r="C376">
        <v>14</v>
      </c>
      <c r="E376" s="2">
        <v>0</v>
      </c>
      <c r="F376">
        <v>2</v>
      </c>
      <c r="G376" t="s">
        <v>43</v>
      </c>
    </row>
    <row r="377" spans="1:7" x14ac:dyDescent="0.25">
      <c r="A377">
        <v>1518</v>
      </c>
      <c r="B377">
        <v>6</v>
      </c>
      <c r="C377">
        <v>14</v>
      </c>
      <c r="E377" s="2">
        <v>0</v>
      </c>
      <c r="F377">
        <v>38</v>
      </c>
      <c r="G377" t="s">
        <v>29</v>
      </c>
    </row>
    <row r="378" spans="1:7" x14ac:dyDescent="0.25">
      <c r="A378">
        <v>1518</v>
      </c>
      <c r="B378">
        <v>5</v>
      </c>
      <c r="C378">
        <v>22</v>
      </c>
      <c r="E378" s="2">
        <v>0</v>
      </c>
      <c r="F378">
        <v>27</v>
      </c>
      <c r="G378" t="s">
        <v>30</v>
      </c>
    </row>
    <row r="379" spans="1:7" x14ac:dyDescent="0.25">
      <c r="A379">
        <v>1518</v>
      </c>
      <c r="B379">
        <v>10</v>
      </c>
      <c r="C379">
        <v>14</v>
      </c>
      <c r="E379" s="2">
        <v>0</v>
      </c>
      <c r="F379">
        <v>14</v>
      </c>
      <c r="G379" t="s">
        <v>29</v>
      </c>
    </row>
    <row r="380" spans="1:7" x14ac:dyDescent="0.25">
      <c r="A380">
        <v>1518</v>
      </c>
      <c r="B380">
        <v>4</v>
      </c>
      <c r="C380">
        <v>8</v>
      </c>
      <c r="E380" s="2">
        <v>0</v>
      </c>
      <c r="F380">
        <v>5</v>
      </c>
      <c r="G380" t="s">
        <v>29</v>
      </c>
    </row>
    <row r="381" spans="1:7" x14ac:dyDescent="0.25">
      <c r="A381">
        <v>1518</v>
      </c>
      <c r="B381">
        <v>10</v>
      </c>
      <c r="C381">
        <v>12</v>
      </c>
      <c r="E381" s="2">
        <v>0</v>
      </c>
      <c r="F381">
        <v>8</v>
      </c>
      <c r="G381" t="s">
        <v>29</v>
      </c>
    </row>
    <row r="382" spans="1:7" x14ac:dyDescent="0.25">
      <c r="A382">
        <v>1518</v>
      </c>
      <c r="B382">
        <v>10</v>
      </c>
      <c r="C382">
        <v>8</v>
      </c>
      <c r="E382" s="2">
        <v>23</v>
      </c>
      <c r="F382">
        <v>58</v>
      </c>
      <c r="G382" t="s">
        <v>45</v>
      </c>
    </row>
    <row r="383" spans="1:7" x14ac:dyDescent="0.25">
      <c r="A383">
        <v>1518</v>
      </c>
      <c r="B383">
        <v>8</v>
      </c>
      <c r="C383">
        <v>16</v>
      </c>
      <c r="E383" s="2">
        <v>0</v>
      </c>
      <c r="F383">
        <v>4</v>
      </c>
      <c r="G383" t="s">
        <v>32</v>
      </c>
    </row>
    <row r="384" spans="1:7" x14ac:dyDescent="0.25">
      <c r="A384">
        <v>1518</v>
      </c>
      <c r="B384">
        <v>4</v>
      </c>
      <c r="C384">
        <v>8</v>
      </c>
      <c r="E384" s="2">
        <v>0</v>
      </c>
      <c r="F384">
        <v>6</v>
      </c>
      <c r="G384" t="s">
        <v>30</v>
      </c>
    </row>
    <row r="385" spans="1:7" x14ac:dyDescent="0.25">
      <c r="A385">
        <v>1518</v>
      </c>
      <c r="B385">
        <v>7</v>
      </c>
      <c r="C385">
        <v>19</v>
      </c>
      <c r="E385" s="2">
        <v>0</v>
      </c>
      <c r="F385">
        <v>23</v>
      </c>
      <c r="G385" t="s">
        <v>30</v>
      </c>
    </row>
    <row r="386" spans="1:7" x14ac:dyDescent="0.25">
      <c r="A386">
        <v>1518</v>
      </c>
      <c r="B386">
        <v>9</v>
      </c>
      <c r="C386">
        <v>8</v>
      </c>
      <c r="E386" s="2">
        <v>0</v>
      </c>
      <c r="F386">
        <v>48</v>
      </c>
      <c r="G386" t="s">
        <v>29</v>
      </c>
    </row>
    <row r="387" spans="1:7" x14ac:dyDescent="0.25">
      <c r="A387">
        <v>1518</v>
      </c>
      <c r="B387">
        <v>4</v>
      </c>
      <c r="C387">
        <v>13</v>
      </c>
      <c r="E387" s="2">
        <v>23</v>
      </c>
      <c r="F387">
        <v>59</v>
      </c>
      <c r="G387" t="s">
        <v>45</v>
      </c>
    </row>
    <row r="388" spans="1:7" x14ac:dyDescent="0.25">
      <c r="A388">
        <v>1518</v>
      </c>
      <c r="B388">
        <v>11</v>
      </c>
      <c r="C388">
        <v>16</v>
      </c>
      <c r="E388" s="2">
        <v>0</v>
      </c>
      <c r="F388">
        <v>29</v>
      </c>
      <c r="G388" t="s">
        <v>30</v>
      </c>
    </row>
    <row r="389" spans="1:7" x14ac:dyDescent="0.25">
      <c r="A389">
        <v>1518</v>
      </c>
      <c r="B389">
        <v>2</v>
      </c>
      <c r="C389">
        <v>19</v>
      </c>
      <c r="E389" s="2">
        <v>0</v>
      </c>
      <c r="F389">
        <v>24</v>
      </c>
      <c r="G389" t="s">
        <v>29</v>
      </c>
    </row>
    <row r="390" spans="1:7" x14ac:dyDescent="0.25">
      <c r="A390">
        <v>1518</v>
      </c>
      <c r="B390">
        <v>6</v>
      </c>
      <c r="C390">
        <v>26</v>
      </c>
      <c r="E390" s="2">
        <v>23</v>
      </c>
      <c r="F390">
        <v>56</v>
      </c>
      <c r="G390" t="s">
        <v>45</v>
      </c>
    </row>
    <row r="391" spans="1:7" x14ac:dyDescent="0.25">
      <c r="A391">
        <v>1518</v>
      </c>
      <c r="B391">
        <v>4</v>
      </c>
      <c r="C391">
        <v>7</v>
      </c>
      <c r="E391" s="2">
        <v>23</v>
      </c>
      <c r="F391">
        <v>50</v>
      </c>
      <c r="G391" t="s">
        <v>32</v>
      </c>
    </row>
    <row r="392" spans="1:7" x14ac:dyDescent="0.25">
      <c r="A392">
        <v>1518</v>
      </c>
      <c r="B392">
        <v>5</v>
      </c>
      <c r="C392">
        <v>9</v>
      </c>
      <c r="E392" s="2">
        <v>0</v>
      </c>
      <c r="F392">
        <v>4</v>
      </c>
      <c r="G392" t="s">
        <v>31</v>
      </c>
    </row>
    <row r="393" spans="1:7" x14ac:dyDescent="0.25">
      <c r="A393">
        <v>1518</v>
      </c>
      <c r="B393">
        <v>8</v>
      </c>
      <c r="C393">
        <v>14</v>
      </c>
      <c r="E393" s="2">
        <v>0</v>
      </c>
      <c r="F393">
        <v>56</v>
      </c>
      <c r="G393" t="s">
        <v>30</v>
      </c>
    </row>
    <row r="394" spans="1:7" x14ac:dyDescent="0.25">
      <c r="A394">
        <v>1518</v>
      </c>
      <c r="B394">
        <v>8</v>
      </c>
      <c r="C394">
        <v>20</v>
      </c>
      <c r="E394" s="2">
        <v>0</v>
      </c>
      <c r="F394">
        <v>0</v>
      </c>
      <c r="G394" t="s">
        <v>40</v>
      </c>
    </row>
    <row r="395" spans="1:7" x14ac:dyDescent="0.25">
      <c r="A395">
        <v>1518</v>
      </c>
      <c r="B395">
        <v>4</v>
      </c>
      <c r="C395">
        <v>14</v>
      </c>
      <c r="E395" s="2">
        <v>0</v>
      </c>
      <c r="F395">
        <v>54</v>
      </c>
      <c r="G395" t="s">
        <v>30</v>
      </c>
    </row>
    <row r="396" spans="1:7" x14ac:dyDescent="0.25">
      <c r="A396">
        <v>1518</v>
      </c>
      <c r="B396">
        <v>7</v>
      </c>
      <c r="C396">
        <v>31</v>
      </c>
      <c r="E396" s="2">
        <v>0</v>
      </c>
      <c r="F396">
        <v>23</v>
      </c>
      <c r="G396" t="s">
        <v>29</v>
      </c>
    </row>
    <row r="397" spans="1:7" x14ac:dyDescent="0.25">
      <c r="A397">
        <v>1518</v>
      </c>
      <c r="B397">
        <v>7</v>
      </c>
      <c r="C397">
        <v>5</v>
      </c>
      <c r="E397" s="2">
        <v>0</v>
      </c>
      <c r="F397">
        <v>3</v>
      </c>
      <c r="G397" t="s">
        <v>29</v>
      </c>
    </row>
    <row r="398" spans="1:7" x14ac:dyDescent="0.25">
      <c r="A398">
        <v>1518</v>
      </c>
      <c r="B398">
        <v>7</v>
      </c>
      <c r="C398">
        <v>16</v>
      </c>
      <c r="E398" s="2">
        <v>0</v>
      </c>
      <c r="F398">
        <v>0</v>
      </c>
      <c r="G398" t="s">
        <v>36</v>
      </c>
    </row>
    <row r="399" spans="1:7" x14ac:dyDescent="0.25">
      <c r="A399">
        <v>1518</v>
      </c>
      <c r="B399">
        <v>6</v>
      </c>
      <c r="C399">
        <v>25</v>
      </c>
      <c r="E399" s="2">
        <v>23</v>
      </c>
      <c r="F399">
        <v>56</v>
      </c>
      <c r="G399" t="s">
        <v>43</v>
      </c>
    </row>
    <row r="400" spans="1:7" x14ac:dyDescent="0.25">
      <c r="A400">
        <v>1518</v>
      </c>
      <c r="B400">
        <v>11</v>
      </c>
      <c r="C400">
        <v>22</v>
      </c>
      <c r="E400" s="2">
        <v>0</v>
      </c>
      <c r="F400">
        <v>0</v>
      </c>
      <c r="G400" t="s">
        <v>29</v>
      </c>
    </row>
    <row r="401" spans="1:7" x14ac:dyDescent="0.25">
      <c r="A401">
        <v>1518</v>
      </c>
      <c r="B401">
        <v>8</v>
      </c>
      <c r="C401">
        <v>12</v>
      </c>
      <c r="E401" s="2">
        <v>0</v>
      </c>
      <c r="F401">
        <v>39</v>
      </c>
      <c r="G401" t="s">
        <v>30</v>
      </c>
    </row>
    <row r="402" spans="1:7" x14ac:dyDescent="0.25">
      <c r="A402">
        <v>1518</v>
      </c>
      <c r="B402">
        <v>10</v>
      </c>
      <c r="C402">
        <v>26</v>
      </c>
      <c r="E402" s="2">
        <v>0</v>
      </c>
      <c r="F402">
        <v>4</v>
      </c>
      <c r="G402" t="s">
        <v>34</v>
      </c>
    </row>
    <row r="403" spans="1:7" x14ac:dyDescent="0.25">
      <c r="A403">
        <v>1518</v>
      </c>
      <c r="B403">
        <v>5</v>
      </c>
      <c r="C403">
        <v>10</v>
      </c>
      <c r="E403" s="2">
        <v>0</v>
      </c>
      <c r="F403">
        <v>16</v>
      </c>
      <c r="G403" t="s">
        <v>29</v>
      </c>
    </row>
    <row r="404" spans="1:7" x14ac:dyDescent="0.25">
      <c r="A404">
        <v>1518</v>
      </c>
      <c r="B404">
        <v>3</v>
      </c>
      <c r="C404">
        <v>20</v>
      </c>
      <c r="E404" s="2">
        <v>0</v>
      </c>
      <c r="F404">
        <v>42</v>
      </c>
      <c r="G404" t="s">
        <v>30</v>
      </c>
    </row>
    <row r="405" spans="1:7" x14ac:dyDescent="0.25">
      <c r="A405">
        <v>1518</v>
      </c>
      <c r="B405">
        <v>3</v>
      </c>
      <c r="C405">
        <v>10</v>
      </c>
      <c r="E405" s="2">
        <v>0</v>
      </c>
      <c r="F405">
        <v>47</v>
      </c>
      <c r="G405" t="s">
        <v>30</v>
      </c>
    </row>
    <row r="406" spans="1:7" x14ac:dyDescent="0.25">
      <c r="A406">
        <v>1518</v>
      </c>
      <c r="B406">
        <v>2</v>
      </c>
      <c r="C406">
        <v>25</v>
      </c>
      <c r="E406" s="2">
        <v>0</v>
      </c>
      <c r="F406">
        <v>26</v>
      </c>
      <c r="G406" t="s">
        <v>29</v>
      </c>
    </row>
    <row r="407" spans="1:7" x14ac:dyDescent="0.25">
      <c r="A407">
        <v>1518</v>
      </c>
      <c r="B407">
        <v>2</v>
      </c>
      <c r="C407">
        <v>16</v>
      </c>
      <c r="E407" s="2">
        <v>0</v>
      </c>
      <c r="F407">
        <v>7</v>
      </c>
      <c r="G407" t="s">
        <v>29</v>
      </c>
    </row>
    <row r="408" spans="1:7" x14ac:dyDescent="0.25">
      <c r="A408">
        <v>1518</v>
      </c>
      <c r="B408">
        <v>7</v>
      </c>
      <c r="C408">
        <v>25</v>
      </c>
      <c r="E408" s="2">
        <v>0</v>
      </c>
      <c r="F408">
        <v>56</v>
      </c>
      <c r="G408" t="s">
        <v>30</v>
      </c>
    </row>
    <row r="409" spans="1:7" x14ac:dyDescent="0.25">
      <c r="A409">
        <v>1518</v>
      </c>
      <c r="B409">
        <v>7</v>
      </c>
      <c r="C409">
        <v>14</v>
      </c>
      <c r="E409" s="2">
        <v>0</v>
      </c>
      <c r="F409">
        <v>39</v>
      </c>
      <c r="G409" t="s">
        <v>30</v>
      </c>
    </row>
    <row r="410" spans="1:7" x14ac:dyDescent="0.25">
      <c r="A410">
        <v>1518</v>
      </c>
      <c r="B410">
        <v>6</v>
      </c>
      <c r="C410">
        <v>1</v>
      </c>
      <c r="E410" s="2">
        <v>0</v>
      </c>
      <c r="F410">
        <v>48</v>
      </c>
      <c r="G410" t="s">
        <v>30</v>
      </c>
    </row>
    <row r="411" spans="1:7" x14ac:dyDescent="0.25">
      <c r="A411">
        <v>1518</v>
      </c>
      <c r="B411">
        <v>7</v>
      </c>
      <c r="C411">
        <v>20</v>
      </c>
      <c r="E411" s="2">
        <v>0</v>
      </c>
      <c r="F411">
        <v>41</v>
      </c>
      <c r="G411" t="s">
        <v>29</v>
      </c>
    </row>
    <row r="412" spans="1:7" x14ac:dyDescent="0.25">
      <c r="A412">
        <v>1518</v>
      </c>
      <c r="B412">
        <v>6</v>
      </c>
      <c r="C412">
        <v>27</v>
      </c>
      <c r="E412" s="2">
        <v>0</v>
      </c>
      <c r="F412">
        <v>31</v>
      </c>
      <c r="G412" t="s">
        <v>29</v>
      </c>
    </row>
    <row r="413" spans="1:7" x14ac:dyDescent="0.25">
      <c r="A413">
        <v>1518</v>
      </c>
      <c r="B413">
        <v>3</v>
      </c>
      <c r="C413">
        <v>6</v>
      </c>
      <c r="E413" s="2">
        <v>0</v>
      </c>
      <c r="F413">
        <v>29</v>
      </c>
      <c r="G413" t="s">
        <v>30</v>
      </c>
    </row>
    <row r="414" spans="1:7" x14ac:dyDescent="0.25">
      <c r="A414">
        <v>1518</v>
      </c>
      <c r="B414">
        <v>7</v>
      </c>
      <c r="C414">
        <v>19</v>
      </c>
      <c r="E414" s="2">
        <v>0</v>
      </c>
      <c r="F414">
        <v>31</v>
      </c>
      <c r="G414" t="s">
        <v>29</v>
      </c>
    </row>
    <row r="415" spans="1:7" x14ac:dyDescent="0.25">
      <c r="A415">
        <v>1518</v>
      </c>
      <c r="B415">
        <v>4</v>
      </c>
      <c r="C415">
        <v>26</v>
      </c>
      <c r="E415" s="2">
        <v>0</v>
      </c>
      <c r="F415">
        <v>14</v>
      </c>
      <c r="G415" t="s">
        <v>30</v>
      </c>
    </row>
    <row r="416" spans="1:7" x14ac:dyDescent="0.25">
      <c r="A416">
        <v>1518</v>
      </c>
      <c r="B416">
        <v>9</v>
      </c>
      <c r="C416">
        <v>25</v>
      </c>
      <c r="E416" s="2">
        <v>0</v>
      </c>
      <c r="F416">
        <v>39</v>
      </c>
      <c r="G416" t="s">
        <v>30</v>
      </c>
    </row>
    <row r="417" spans="1:7" x14ac:dyDescent="0.25">
      <c r="A417">
        <v>1518</v>
      </c>
      <c r="B417">
        <v>6</v>
      </c>
      <c r="C417">
        <v>27</v>
      </c>
      <c r="E417" s="2">
        <v>0</v>
      </c>
      <c r="F417">
        <v>21</v>
      </c>
      <c r="G417" t="s">
        <v>30</v>
      </c>
    </row>
    <row r="418" spans="1:7" x14ac:dyDescent="0.25">
      <c r="A418">
        <v>1518</v>
      </c>
      <c r="B418">
        <v>5</v>
      </c>
      <c r="C418">
        <v>8</v>
      </c>
      <c r="E418" s="2">
        <v>0</v>
      </c>
      <c r="F418">
        <v>14</v>
      </c>
      <c r="G418" t="s">
        <v>29</v>
      </c>
    </row>
    <row r="419" spans="1:7" x14ac:dyDescent="0.25">
      <c r="A419">
        <v>1518</v>
      </c>
      <c r="B419">
        <v>6</v>
      </c>
      <c r="C419">
        <v>28</v>
      </c>
      <c r="E419" s="2">
        <v>0</v>
      </c>
      <c r="F419">
        <v>21</v>
      </c>
      <c r="G419" t="s">
        <v>29</v>
      </c>
    </row>
    <row r="420" spans="1:7" x14ac:dyDescent="0.25">
      <c r="A420">
        <v>1518</v>
      </c>
      <c r="B420">
        <v>8</v>
      </c>
      <c r="C420">
        <v>30</v>
      </c>
      <c r="E420" s="2">
        <v>0</v>
      </c>
      <c r="F420">
        <v>55</v>
      </c>
      <c r="G420" t="s">
        <v>29</v>
      </c>
    </row>
    <row r="421" spans="1:7" x14ac:dyDescent="0.25">
      <c r="A421">
        <v>1518</v>
      </c>
      <c r="B421">
        <v>7</v>
      </c>
      <c r="C421">
        <v>20</v>
      </c>
      <c r="E421" s="2">
        <v>23</v>
      </c>
      <c r="F421">
        <v>58</v>
      </c>
      <c r="G421" t="s">
        <v>42</v>
      </c>
    </row>
    <row r="422" spans="1:7" x14ac:dyDescent="0.25">
      <c r="A422">
        <v>1518</v>
      </c>
      <c r="B422">
        <v>7</v>
      </c>
      <c r="C422">
        <v>27</v>
      </c>
      <c r="E422" s="2">
        <v>0</v>
      </c>
      <c r="F422">
        <v>2</v>
      </c>
      <c r="G422" t="s">
        <v>29</v>
      </c>
    </row>
    <row r="423" spans="1:7" x14ac:dyDescent="0.25">
      <c r="A423">
        <v>1518</v>
      </c>
      <c r="B423">
        <v>8</v>
      </c>
      <c r="C423">
        <v>12</v>
      </c>
      <c r="E423" s="2">
        <v>0</v>
      </c>
      <c r="F423">
        <v>52</v>
      </c>
      <c r="G423" t="s">
        <v>30</v>
      </c>
    </row>
    <row r="424" spans="1:7" x14ac:dyDescent="0.25">
      <c r="A424">
        <v>1518</v>
      </c>
      <c r="B424">
        <v>7</v>
      </c>
      <c r="C424">
        <v>2</v>
      </c>
      <c r="E424" s="2">
        <v>0</v>
      </c>
      <c r="F424">
        <v>31</v>
      </c>
      <c r="G424" t="s">
        <v>30</v>
      </c>
    </row>
    <row r="425" spans="1:7" x14ac:dyDescent="0.25">
      <c r="A425">
        <v>1518</v>
      </c>
      <c r="B425">
        <v>2</v>
      </c>
      <c r="C425">
        <v>13</v>
      </c>
      <c r="E425" s="2">
        <v>0</v>
      </c>
      <c r="F425">
        <v>43</v>
      </c>
      <c r="G425" t="s">
        <v>29</v>
      </c>
    </row>
    <row r="426" spans="1:7" x14ac:dyDescent="0.25">
      <c r="A426">
        <v>1518</v>
      </c>
      <c r="B426">
        <v>11</v>
      </c>
      <c r="C426">
        <v>2</v>
      </c>
      <c r="E426" s="2">
        <v>0</v>
      </c>
      <c r="F426">
        <v>28</v>
      </c>
      <c r="G426" t="s">
        <v>29</v>
      </c>
    </row>
    <row r="427" spans="1:7" x14ac:dyDescent="0.25">
      <c r="A427">
        <v>1518</v>
      </c>
      <c r="B427">
        <v>5</v>
      </c>
      <c r="C427">
        <v>16</v>
      </c>
      <c r="E427" s="2">
        <v>0</v>
      </c>
      <c r="F427">
        <v>3</v>
      </c>
      <c r="G427" t="s">
        <v>36</v>
      </c>
    </row>
    <row r="428" spans="1:7" x14ac:dyDescent="0.25">
      <c r="A428">
        <v>1518</v>
      </c>
      <c r="B428">
        <v>8</v>
      </c>
      <c r="C428">
        <v>8</v>
      </c>
      <c r="E428" s="2">
        <v>23</v>
      </c>
      <c r="F428">
        <v>53</v>
      </c>
      <c r="G428" t="s">
        <v>34</v>
      </c>
    </row>
    <row r="429" spans="1:7" x14ac:dyDescent="0.25">
      <c r="A429">
        <v>1518</v>
      </c>
      <c r="B429">
        <v>3</v>
      </c>
      <c r="C429">
        <v>21</v>
      </c>
      <c r="E429" s="2">
        <v>0</v>
      </c>
      <c r="F429">
        <v>20</v>
      </c>
      <c r="G429" t="s">
        <v>30</v>
      </c>
    </row>
    <row r="430" spans="1:7" x14ac:dyDescent="0.25">
      <c r="A430">
        <v>1518</v>
      </c>
      <c r="B430">
        <v>2</v>
      </c>
      <c r="C430">
        <v>14</v>
      </c>
      <c r="E430" s="2">
        <v>0</v>
      </c>
      <c r="F430">
        <v>36</v>
      </c>
      <c r="G430" t="s">
        <v>29</v>
      </c>
    </row>
    <row r="431" spans="1:7" x14ac:dyDescent="0.25">
      <c r="A431">
        <v>1518</v>
      </c>
      <c r="B431">
        <v>5</v>
      </c>
      <c r="C431">
        <v>4</v>
      </c>
      <c r="E431" s="2">
        <v>0</v>
      </c>
      <c r="F431">
        <v>23</v>
      </c>
      <c r="G431" t="s">
        <v>30</v>
      </c>
    </row>
    <row r="432" spans="1:7" x14ac:dyDescent="0.25">
      <c r="A432">
        <v>1518</v>
      </c>
      <c r="B432">
        <v>3</v>
      </c>
      <c r="C432">
        <v>12</v>
      </c>
      <c r="E432" s="2">
        <v>0</v>
      </c>
      <c r="F432">
        <v>2</v>
      </c>
      <c r="G432" t="s">
        <v>40</v>
      </c>
    </row>
    <row r="433" spans="1:7" x14ac:dyDescent="0.25">
      <c r="A433">
        <v>1518</v>
      </c>
      <c r="B433">
        <v>11</v>
      </c>
      <c r="C433">
        <v>17</v>
      </c>
      <c r="E433" s="2">
        <v>0</v>
      </c>
      <c r="F433">
        <v>59</v>
      </c>
      <c r="G433" t="s">
        <v>30</v>
      </c>
    </row>
    <row r="434" spans="1:7" x14ac:dyDescent="0.25">
      <c r="A434">
        <v>1518</v>
      </c>
      <c r="B434">
        <v>3</v>
      </c>
      <c r="C434">
        <v>2</v>
      </c>
      <c r="E434" s="2">
        <v>0</v>
      </c>
      <c r="F434">
        <v>54</v>
      </c>
      <c r="G434" t="s">
        <v>30</v>
      </c>
    </row>
    <row r="435" spans="1:7" x14ac:dyDescent="0.25">
      <c r="A435">
        <v>1518</v>
      </c>
      <c r="B435">
        <v>4</v>
      </c>
      <c r="C435">
        <v>23</v>
      </c>
      <c r="E435" s="2">
        <v>0</v>
      </c>
      <c r="F435">
        <v>1</v>
      </c>
      <c r="G435" t="s">
        <v>38</v>
      </c>
    </row>
    <row r="436" spans="1:7" x14ac:dyDescent="0.25">
      <c r="A436">
        <v>1518</v>
      </c>
      <c r="B436">
        <v>9</v>
      </c>
      <c r="C436">
        <v>7</v>
      </c>
      <c r="E436" s="2">
        <v>0</v>
      </c>
      <c r="F436">
        <v>44</v>
      </c>
      <c r="G436" t="s">
        <v>30</v>
      </c>
    </row>
    <row r="437" spans="1:7" x14ac:dyDescent="0.25">
      <c r="A437">
        <v>1518</v>
      </c>
      <c r="B437">
        <v>6</v>
      </c>
      <c r="C437">
        <v>21</v>
      </c>
      <c r="E437" s="2">
        <v>0</v>
      </c>
      <c r="F437">
        <v>1</v>
      </c>
      <c r="G437" t="s">
        <v>29</v>
      </c>
    </row>
    <row r="438" spans="1:7" x14ac:dyDescent="0.25">
      <c r="A438">
        <v>1518</v>
      </c>
      <c r="B438">
        <v>11</v>
      </c>
      <c r="C438">
        <v>15</v>
      </c>
      <c r="E438" s="2">
        <v>0</v>
      </c>
      <c r="F438">
        <v>33</v>
      </c>
      <c r="G438" t="s">
        <v>30</v>
      </c>
    </row>
    <row r="439" spans="1:7" x14ac:dyDescent="0.25">
      <c r="A439">
        <v>1518</v>
      </c>
      <c r="B439">
        <v>5</v>
      </c>
      <c r="C439">
        <v>18</v>
      </c>
      <c r="E439" s="2">
        <v>0</v>
      </c>
      <c r="F439">
        <v>40</v>
      </c>
      <c r="G439" t="s">
        <v>29</v>
      </c>
    </row>
    <row r="440" spans="1:7" x14ac:dyDescent="0.25">
      <c r="A440">
        <v>1518</v>
      </c>
      <c r="B440">
        <v>6</v>
      </c>
      <c r="C440">
        <v>20</v>
      </c>
      <c r="E440" s="2">
        <v>23</v>
      </c>
      <c r="F440">
        <v>54</v>
      </c>
      <c r="G440" t="s">
        <v>37</v>
      </c>
    </row>
    <row r="441" spans="1:7" x14ac:dyDescent="0.25">
      <c r="A441">
        <v>1518</v>
      </c>
      <c r="B441">
        <v>7</v>
      </c>
      <c r="C441">
        <v>19</v>
      </c>
      <c r="E441" s="2">
        <v>0</v>
      </c>
      <c r="F441">
        <v>15</v>
      </c>
      <c r="G441" t="s">
        <v>29</v>
      </c>
    </row>
    <row r="442" spans="1:7" x14ac:dyDescent="0.25">
      <c r="A442">
        <v>1518</v>
      </c>
      <c r="B442">
        <v>3</v>
      </c>
      <c r="C442">
        <v>5</v>
      </c>
      <c r="E442" s="2">
        <v>0</v>
      </c>
      <c r="F442">
        <v>34</v>
      </c>
      <c r="G442" t="s">
        <v>29</v>
      </c>
    </row>
    <row r="443" spans="1:7" x14ac:dyDescent="0.25">
      <c r="A443">
        <v>1518</v>
      </c>
      <c r="B443">
        <v>5</v>
      </c>
      <c r="C443">
        <v>6</v>
      </c>
      <c r="E443" s="2">
        <v>0</v>
      </c>
      <c r="F443">
        <v>0</v>
      </c>
      <c r="G443" t="s">
        <v>46</v>
      </c>
    </row>
    <row r="444" spans="1:7" x14ac:dyDescent="0.25">
      <c r="A444">
        <v>1518</v>
      </c>
      <c r="B444">
        <v>7</v>
      </c>
      <c r="C444">
        <v>22</v>
      </c>
      <c r="E444" s="2">
        <v>0</v>
      </c>
      <c r="F444">
        <v>46</v>
      </c>
      <c r="G444" t="s">
        <v>30</v>
      </c>
    </row>
    <row r="445" spans="1:7" x14ac:dyDescent="0.25">
      <c r="A445">
        <v>1518</v>
      </c>
      <c r="B445">
        <v>6</v>
      </c>
      <c r="C445">
        <v>12</v>
      </c>
      <c r="E445" s="2">
        <v>0</v>
      </c>
      <c r="F445">
        <v>24</v>
      </c>
      <c r="G445" t="s">
        <v>29</v>
      </c>
    </row>
    <row r="446" spans="1:7" x14ac:dyDescent="0.25">
      <c r="A446">
        <v>1518</v>
      </c>
      <c r="B446">
        <v>11</v>
      </c>
      <c r="C446">
        <v>22</v>
      </c>
      <c r="E446" s="2">
        <v>0</v>
      </c>
      <c r="F446">
        <v>45</v>
      </c>
      <c r="G446" t="s">
        <v>30</v>
      </c>
    </row>
    <row r="447" spans="1:7" x14ac:dyDescent="0.25">
      <c r="A447">
        <v>1518</v>
      </c>
      <c r="B447">
        <v>5</v>
      </c>
      <c r="C447">
        <v>16</v>
      </c>
      <c r="E447" s="2">
        <v>0</v>
      </c>
      <c r="F447">
        <v>41</v>
      </c>
      <c r="G447" t="s">
        <v>29</v>
      </c>
    </row>
    <row r="448" spans="1:7" x14ac:dyDescent="0.25">
      <c r="A448">
        <v>1518</v>
      </c>
      <c r="B448">
        <v>3</v>
      </c>
      <c r="C448">
        <v>26</v>
      </c>
      <c r="E448" s="2">
        <v>23</v>
      </c>
      <c r="F448">
        <v>56</v>
      </c>
      <c r="G448" t="s">
        <v>43</v>
      </c>
    </row>
    <row r="449" spans="1:7" x14ac:dyDescent="0.25">
      <c r="A449">
        <v>1518</v>
      </c>
      <c r="B449">
        <v>11</v>
      </c>
      <c r="C449">
        <v>16</v>
      </c>
      <c r="E449" s="2">
        <v>0</v>
      </c>
      <c r="F449">
        <v>13</v>
      </c>
      <c r="G449" t="s">
        <v>29</v>
      </c>
    </row>
    <row r="450" spans="1:7" x14ac:dyDescent="0.25">
      <c r="A450">
        <v>1518</v>
      </c>
      <c r="B450">
        <v>7</v>
      </c>
      <c r="C450">
        <v>1</v>
      </c>
      <c r="E450" s="2">
        <v>0</v>
      </c>
      <c r="F450">
        <v>56</v>
      </c>
      <c r="G450" t="s">
        <v>30</v>
      </c>
    </row>
    <row r="451" spans="1:7" x14ac:dyDescent="0.25">
      <c r="A451">
        <v>1518</v>
      </c>
      <c r="B451">
        <v>9</v>
      </c>
      <c r="C451">
        <v>17</v>
      </c>
      <c r="E451" s="2">
        <v>0</v>
      </c>
      <c r="F451">
        <v>2</v>
      </c>
      <c r="G451" t="s">
        <v>45</v>
      </c>
    </row>
    <row r="452" spans="1:7" x14ac:dyDescent="0.25">
      <c r="A452">
        <v>1518</v>
      </c>
      <c r="B452">
        <v>4</v>
      </c>
      <c r="C452">
        <v>29</v>
      </c>
      <c r="E452" s="2">
        <v>0</v>
      </c>
      <c r="F452">
        <v>18</v>
      </c>
      <c r="G452" t="s">
        <v>30</v>
      </c>
    </row>
    <row r="453" spans="1:7" x14ac:dyDescent="0.25">
      <c r="A453">
        <v>1518</v>
      </c>
      <c r="B453">
        <v>10</v>
      </c>
      <c r="C453">
        <v>16</v>
      </c>
      <c r="E453" s="2">
        <v>0</v>
      </c>
      <c r="F453">
        <v>51</v>
      </c>
      <c r="G453" t="s">
        <v>30</v>
      </c>
    </row>
    <row r="454" spans="1:7" x14ac:dyDescent="0.25">
      <c r="A454">
        <v>1518</v>
      </c>
      <c r="B454">
        <v>9</v>
      </c>
      <c r="C454">
        <v>8</v>
      </c>
      <c r="E454" s="2">
        <v>23</v>
      </c>
      <c r="F454">
        <v>58</v>
      </c>
      <c r="G454" t="s">
        <v>51</v>
      </c>
    </row>
    <row r="455" spans="1:7" x14ac:dyDescent="0.25">
      <c r="A455">
        <v>1518</v>
      </c>
      <c r="B455">
        <v>10</v>
      </c>
      <c r="C455">
        <v>2</v>
      </c>
      <c r="E455" s="2">
        <v>0</v>
      </c>
      <c r="F455">
        <v>2</v>
      </c>
      <c r="G455" t="s">
        <v>29</v>
      </c>
    </row>
    <row r="456" spans="1:7" x14ac:dyDescent="0.25">
      <c r="A456">
        <v>1518</v>
      </c>
      <c r="B456">
        <v>11</v>
      </c>
      <c r="C456">
        <v>18</v>
      </c>
      <c r="E456" s="2">
        <v>0</v>
      </c>
      <c r="F456">
        <v>28</v>
      </c>
      <c r="G456" t="s">
        <v>29</v>
      </c>
    </row>
    <row r="457" spans="1:7" x14ac:dyDescent="0.25">
      <c r="A457">
        <v>1518</v>
      </c>
      <c r="B457">
        <v>7</v>
      </c>
      <c r="C457">
        <v>3</v>
      </c>
      <c r="E457" s="2">
        <v>0</v>
      </c>
      <c r="F457">
        <v>53</v>
      </c>
      <c r="G457" t="s">
        <v>30</v>
      </c>
    </row>
    <row r="458" spans="1:7" x14ac:dyDescent="0.25">
      <c r="A458">
        <v>1518</v>
      </c>
      <c r="B458">
        <v>6</v>
      </c>
      <c r="C458">
        <v>22</v>
      </c>
      <c r="E458" s="2">
        <v>0</v>
      </c>
      <c r="F458">
        <v>2</v>
      </c>
      <c r="G458" t="s">
        <v>29</v>
      </c>
    </row>
    <row r="459" spans="1:7" x14ac:dyDescent="0.25">
      <c r="A459">
        <v>1518</v>
      </c>
      <c r="B459">
        <v>2</v>
      </c>
      <c r="C459">
        <v>28</v>
      </c>
      <c r="E459" s="2">
        <v>0</v>
      </c>
      <c r="F459">
        <v>4</v>
      </c>
      <c r="G459" t="s">
        <v>50</v>
      </c>
    </row>
    <row r="460" spans="1:7" x14ac:dyDescent="0.25">
      <c r="A460">
        <v>1518</v>
      </c>
      <c r="B460">
        <v>5</v>
      </c>
      <c r="C460">
        <v>25</v>
      </c>
      <c r="E460" s="2">
        <v>0</v>
      </c>
      <c r="F460">
        <v>58</v>
      </c>
      <c r="G460" t="s">
        <v>30</v>
      </c>
    </row>
    <row r="461" spans="1:7" x14ac:dyDescent="0.25">
      <c r="A461">
        <v>1518</v>
      </c>
      <c r="B461">
        <v>7</v>
      </c>
      <c r="C461">
        <v>24</v>
      </c>
      <c r="E461" s="2">
        <v>0</v>
      </c>
      <c r="F461">
        <v>43</v>
      </c>
      <c r="G461" t="s">
        <v>29</v>
      </c>
    </row>
    <row r="462" spans="1:7" x14ac:dyDescent="0.25">
      <c r="A462">
        <v>1518</v>
      </c>
      <c r="B462">
        <v>3</v>
      </c>
      <c r="C462">
        <v>6</v>
      </c>
      <c r="E462" s="2">
        <v>0</v>
      </c>
      <c r="F462">
        <v>20</v>
      </c>
      <c r="G462" t="s">
        <v>29</v>
      </c>
    </row>
    <row r="463" spans="1:7" x14ac:dyDescent="0.25">
      <c r="A463">
        <v>1518</v>
      </c>
      <c r="B463">
        <v>6</v>
      </c>
      <c r="C463">
        <v>15</v>
      </c>
      <c r="E463" s="2">
        <v>0</v>
      </c>
      <c r="F463">
        <v>2</v>
      </c>
      <c r="G463" t="s">
        <v>39</v>
      </c>
    </row>
    <row r="464" spans="1:7" x14ac:dyDescent="0.25">
      <c r="A464">
        <v>1518</v>
      </c>
      <c r="B464">
        <v>4</v>
      </c>
      <c r="C464">
        <v>6</v>
      </c>
      <c r="E464" s="2">
        <v>0</v>
      </c>
      <c r="F464">
        <v>51</v>
      </c>
      <c r="G464" t="s">
        <v>30</v>
      </c>
    </row>
    <row r="465" spans="1:7" x14ac:dyDescent="0.25">
      <c r="A465">
        <v>1518</v>
      </c>
      <c r="B465">
        <v>3</v>
      </c>
      <c r="C465">
        <v>7</v>
      </c>
      <c r="E465" s="2">
        <v>0</v>
      </c>
      <c r="F465">
        <v>33</v>
      </c>
      <c r="G465" t="s">
        <v>29</v>
      </c>
    </row>
    <row r="466" spans="1:7" x14ac:dyDescent="0.25">
      <c r="A466">
        <v>1518</v>
      </c>
      <c r="B466">
        <v>11</v>
      </c>
      <c r="C466">
        <v>20</v>
      </c>
      <c r="E466" s="2">
        <v>23</v>
      </c>
      <c r="F466">
        <v>50</v>
      </c>
      <c r="G466" t="s">
        <v>32</v>
      </c>
    </row>
    <row r="467" spans="1:7" x14ac:dyDescent="0.25">
      <c r="A467">
        <v>1518</v>
      </c>
      <c r="B467">
        <v>2</v>
      </c>
      <c r="C467">
        <v>11</v>
      </c>
      <c r="E467" s="2">
        <v>0</v>
      </c>
      <c r="F467">
        <v>3</v>
      </c>
      <c r="G467" t="s">
        <v>29</v>
      </c>
    </row>
    <row r="468" spans="1:7" x14ac:dyDescent="0.25">
      <c r="A468">
        <v>1518</v>
      </c>
      <c r="B468">
        <v>8</v>
      </c>
      <c r="C468">
        <v>26</v>
      </c>
      <c r="E468" s="2">
        <v>0</v>
      </c>
      <c r="F468">
        <v>53</v>
      </c>
      <c r="G468" t="s">
        <v>29</v>
      </c>
    </row>
    <row r="469" spans="1:7" x14ac:dyDescent="0.25">
      <c r="A469">
        <v>1518</v>
      </c>
      <c r="B469">
        <v>7</v>
      </c>
      <c r="C469">
        <v>11</v>
      </c>
      <c r="E469" s="2">
        <v>0</v>
      </c>
      <c r="F469">
        <v>37</v>
      </c>
      <c r="G469" t="s">
        <v>29</v>
      </c>
    </row>
    <row r="470" spans="1:7" x14ac:dyDescent="0.25">
      <c r="A470">
        <v>1518</v>
      </c>
      <c r="B470">
        <v>2</v>
      </c>
      <c r="C470">
        <v>26</v>
      </c>
      <c r="E470" s="2">
        <v>0</v>
      </c>
      <c r="F470">
        <v>30</v>
      </c>
      <c r="G470" t="s">
        <v>29</v>
      </c>
    </row>
    <row r="471" spans="1:7" x14ac:dyDescent="0.25">
      <c r="A471">
        <v>1518</v>
      </c>
      <c r="B471">
        <v>6</v>
      </c>
      <c r="C471">
        <v>7</v>
      </c>
      <c r="E471" s="2">
        <v>0</v>
      </c>
      <c r="F471">
        <v>9</v>
      </c>
      <c r="G471" t="s">
        <v>29</v>
      </c>
    </row>
    <row r="472" spans="1:7" x14ac:dyDescent="0.25">
      <c r="A472">
        <v>1518</v>
      </c>
      <c r="B472">
        <v>4</v>
      </c>
      <c r="C472">
        <v>26</v>
      </c>
      <c r="E472" s="2">
        <v>0</v>
      </c>
      <c r="F472">
        <v>54</v>
      </c>
      <c r="G472" t="s">
        <v>30</v>
      </c>
    </row>
    <row r="473" spans="1:7" x14ac:dyDescent="0.25">
      <c r="A473">
        <v>1518</v>
      </c>
      <c r="B473">
        <v>10</v>
      </c>
      <c r="C473">
        <v>15</v>
      </c>
      <c r="E473" s="2">
        <v>0</v>
      </c>
      <c r="F473">
        <v>0</v>
      </c>
      <c r="G473" t="s">
        <v>33</v>
      </c>
    </row>
    <row r="474" spans="1:7" x14ac:dyDescent="0.25">
      <c r="A474">
        <v>1518</v>
      </c>
      <c r="B474">
        <v>10</v>
      </c>
      <c r="C474">
        <v>10</v>
      </c>
      <c r="E474" s="2">
        <v>0</v>
      </c>
      <c r="F474">
        <v>23</v>
      </c>
      <c r="G474" t="s">
        <v>30</v>
      </c>
    </row>
    <row r="475" spans="1:7" x14ac:dyDescent="0.25">
      <c r="A475">
        <v>1518</v>
      </c>
      <c r="B475">
        <v>9</v>
      </c>
      <c r="C475">
        <v>2</v>
      </c>
      <c r="E475" s="2">
        <v>0</v>
      </c>
      <c r="F475">
        <v>18</v>
      </c>
      <c r="G475" t="s">
        <v>29</v>
      </c>
    </row>
    <row r="476" spans="1:7" x14ac:dyDescent="0.25">
      <c r="A476">
        <v>1518</v>
      </c>
      <c r="B476">
        <v>10</v>
      </c>
      <c r="C476">
        <v>7</v>
      </c>
      <c r="E476" s="2">
        <v>0</v>
      </c>
      <c r="F476">
        <v>34</v>
      </c>
      <c r="G476" t="s">
        <v>29</v>
      </c>
    </row>
    <row r="477" spans="1:7" x14ac:dyDescent="0.25">
      <c r="A477">
        <v>1518</v>
      </c>
      <c r="B477">
        <v>6</v>
      </c>
      <c r="C477">
        <v>14</v>
      </c>
      <c r="E477" s="2">
        <v>0</v>
      </c>
      <c r="F477">
        <v>50</v>
      </c>
      <c r="G477" t="s">
        <v>30</v>
      </c>
    </row>
    <row r="478" spans="1:7" x14ac:dyDescent="0.25">
      <c r="A478">
        <v>1518</v>
      </c>
      <c r="B478">
        <v>9</v>
      </c>
      <c r="C478">
        <v>16</v>
      </c>
      <c r="E478" s="2">
        <v>0</v>
      </c>
      <c r="F478">
        <v>1</v>
      </c>
      <c r="G478" t="s">
        <v>43</v>
      </c>
    </row>
    <row r="479" spans="1:7" x14ac:dyDescent="0.25">
      <c r="A479">
        <v>1518</v>
      </c>
      <c r="B479">
        <v>8</v>
      </c>
      <c r="C479">
        <v>4</v>
      </c>
      <c r="E479" s="2">
        <v>0</v>
      </c>
      <c r="F479">
        <v>39</v>
      </c>
      <c r="G479" t="s">
        <v>30</v>
      </c>
    </row>
    <row r="480" spans="1:7" x14ac:dyDescent="0.25">
      <c r="A480">
        <v>1518</v>
      </c>
      <c r="B480">
        <v>10</v>
      </c>
      <c r="C480">
        <v>20</v>
      </c>
      <c r="E480" s="2">
        <v>0</v>
      </c>
      <c r="F480">
        <v>45</v>
      </c>
      <c r="G480" t="s">
        <v>30</v>
      </c>
    </row>
    <row r="481" spans="1:7" x14ac:dyDescent="0.25">
      <c r="A481">
        <v>1518</v>
      </c>
      <c r="B481">
        <v>9</v>
      </c>
      <c r="C481">
        <v>6</v>
      </c>
      <c r="E481" s="2">
        <v>0</v>
      </c>
      <c r="F481">
        <v>56</v>
      </c>
      <c r="G481" t="s">
        <v>30</v>
      </c>
    </row>
    <row r="482" spans="1:7" x14ac:dyDescent="0.25">
      <c r="A482">
        <v>1518</v>
      </c>
      <c r="B482">
        <v>4</v>
      </c>
      <c r="C482">
        <v>21</v>
      </c>
      <c r="E482" s="2">
        <v>0</v>
      </c>
      <c r="F482">
        <v>14</v>
      </c>
      <c r="G482" t="s">
        <v>29</v>
      </c>
    </row>
    <row r="483" spans="1:7" x14ac:dyDescent="0.25">
      <c r="A483">
        <v>1518</v>
      </c>
      <c r="B483">
        <v>9</v>
      </c>
      <c r="C483">
        <v>17</v>
      </c>
      <c r="E483" s="2">
        <v>0</v>
      </c>
      <c r="F483">
        <v>42</v>
      </c>
      <c r="G483" t="s">
        <v>30</v>
      </c>
    </row>
    <row r="484" spans="1:7" x14ac:dyDescent="0.25">
      <c r="A484">
        <v>1518</v>
      </c>
      <c r="B484">
        <v>5</v>
      </c>
      <c r="C484">
        <v>20</v>
      </c>
      <c r="E484" s="2">
        <v>0</v>
      </c>
      <c r="F484">
        <v>28</v>
      </c>
      <c r="G484" t="s">
        <v>30</v>
      </c>
    </row>
    <row r="485" spans="1:7" x14ac:dyDescent="0.25">
      <c r="A485">
        <v>1518</v>
      </c>
      <c r="B485">
        <v>3</v>
      </c>
      <c r="C485">
        <v>11</v>
      </c>
      <c r="E485" s="2">
        <v>0</v>
      </c>
      <c r="F485">
        <v>59</v>
      </c>
      <c r="G485" t="s">
        <v>30</v>
      </c>
    </row>
    <row r="486" spans="1:7" x14ac:dyDescent="0.25">
      <c r="A486">
        <v>1518</v>
      </c>
      <c r="B486">
        <v>8</v>
      </c>
      <c r="C486">
        <v>6</v>
      </c>
      <c r="E486" s="2">
        <v>0</v>
      </c>
      <c r="F486">
        <v>44</v>
      </c>
      <c r="G486" t="s">
        <v>30</v>
      </c>
    </row>
    <row r="487" spans="1:7" x14ac:dyDescent="0.25">
      <c r="A487">
        <v>1518</v>
      </c>
      <c r="B487">
        <v>7</v>
      </c>
      <c r="C487">
        <v>5</v>
      </c>
      <c r="E487" s="2">
        <v>0</v>
      </c>
      <c r="F487">
        <v>40</v>
      </c>
      <c r="G487" t="s">
        <v>30</v>
      </c>
    </row>
    <row r="488" spans="1:7" x14ac:dyDescent="0.25">
      <c r="A488">
        <v>1518</v>
      </c>
      <c r="B488">
        <v>11</v>
      </c>
      <c r="C488">
        <v>6</v>
      </c>
      <c r="E488" s="2">
        <v>0</v>
      </c>
      <c r="F488">
        <v>52</v>
      </c>
      <c r="G488" t="s">
        <v>29</v>
      </c>
    </row>
    <row r="489" spans="1:7" x14ac:dyDescent="0.25">
      <c r="A489">
        <v>1518</v>
      </c>
      <c r="B489">
        <v>3</v>
      </c>
      <c r="C489">
        <v>4</v>
      </c>
      <c r="E489" s="2">
        <v>0</v>
      </c>
      <c r="F489">
        <v>1</v>
      </c>
      <c r="G489" t="s">
        <v>32</v>
      </c>
    </row>
    <row r="490" spans="1:7" x14ac:dyDescent="0.25">
      <c r="A490">
        <v>1518</v>
      </c>
      <c r="B490">
        <v>5</v>
      </c>
      <c r="C490">
        <v>13</v>
      </c>
      <c r="E490" s="2">
        <v>0</v>
      </c>
      <c r="F490">
        <v>3</v>
      </c>
      <c r="G490" t="s">
        <v>34</v>
      </c>
    </row>
    <row r="491" spans="1:7" x14ac:dyDescent="0.25">
      <c r="A491">
        <v>1518</v>
      </c>
      <c r="B491">
        <v>9</v>
      </c>
      <c r="C491">
        <v>20</v>
      </c>
      <c r="E491" s="2">
        <v>0</v>
      </c>
      <c r="F491">
        <v>42</v>
      </c>
      <c r="G491" t="s">
        <v>30</v>
      </c>
    </row>
    <row r="492" spans="1:7" x14ac:dyDescent="0.25">
      <c r="A492">
        <v>1518</v>
      </c>
      <c r="B492">
        <v>5</v>
      </c>
      <c r="C492">
        <v>27</v>
      </c>
      <c r="E492" s="2">
        <v>0</v>
      </c>
      <c r="F492">
        <v>11</v>
      </c>
      <c r="G492" t="s">
        <v>29</v>
      </c>
    </row>
    <row r="493" spans="1:7" x14ac:dyDescent="0.25">
      <c r="A493">
        <v>1518</v>
      </c>
      <c r="B493">
        <v>3</v>
      </c>
      <c r="C493">
        <v>10</v>
      </c>
      <c r="E493" s="2">
        <v>0</v>
      </c>
      <c r="F493">
        <v>11</v>
      </c>
      <c r="G493" t="s">
        <v>29</v>
      </c>
    </row>
    <row r="494" spans="1:7" x14ac:dyDescent="0.25">
      <c r="A494">
        <v>1518</v>
      </c>
      <c r="B494">
        <v>4</v>
      </c>
      <c r="C494">
        <v>7</v>
      </c>
      <c r="E494" s="2">
        <v>0</v>
      </c>
      <c r="F494">
        <v>27</v>
      </c>
      <c r="G494" t="s">
        <v>29</v>
      </c>
    </row>
    <row r="495" spans="1:7" x14ac:dyDescent="0.25">
      <c r="A495">
        <v>1518</v>
      </c>
      <c r="B495">
        <v>2</v>
      </c>
      <c r="C495">
        <v>15</v>
      </c>
      <c r="E495" s="2">
        <v>0</v>
      </c>
      <c r="F495">
        <v>49</v>
      </c>
      <c r="G495" t="s">
        <v>30</v>
      </c>
    </row>
    <row r="496" spans="1:7" x14ac:dyDescent="0.25">
      <c r="A496">
        <v>1518</v>
      </c>
      <c r="B496">
        <v>6</v>
      </c>
      <c r="C496">
        <v>5</v>
      </c>
      <c r="E496" s="2">
        <v>0</v>
      </c>
      <c r="F496">
        <v>3</v>
      </c>
      <c r="G496" t="s">
        <v>46</v>
      </c>
    </row>
    <row r="497" spans="1:7" x14ac:dyDescent="0.25">
      <c r="A497">
        <v>1518</v>
      </c>
      <c r="B497">
        <v>5</v>
      </c>
      <c r="C497">
        <v>21</v>
      </c>
      <c r="E497" s="2">
        <v>0</v>
      </c>
      <c r="F497">
        <v>21</v>
      </c>
      <c r="G497" t="s">
        <v>29</v>
      </c>
    </row>
    <row r="498" spans="1:7" x14ac:dyDescent="0.25">
      <c r="A498">
        <v>1518</v>
      </c>
      <c r="B498">
        <v>6</v>
      </c>
      <c r="C498">
        <v>20</v>
      </c>
      <c r="E498" s="2">
        <v>0</v>
      </c>
      <c r="F498">
        <v>10</v>
      </c>
      <c r="G498" t="s">
        <v>29</v>
      </c>
    </row>
    <row r="499" spans="1:7" x14ac:dyDescent="0.25">
      <c r="A499">
        <v>1518</v>
      </c>
      <c r="B499">
        <v>6</v>
      </c>
      <c r="C499">
        <v>6</v>
      </c>
      <c r="E499" s="2">
        <v>0</v>
      </c>
      <c r="F499">
        <v>59</v>
      </c>
      <c r="G499" t="s">
        <v>30</v>
      </c>
    </row>
    <row r="500" spans="1:7" x14ac:dyDescent="0.25">
      <c r="A500">
        <v>1518</v>
      </c>
      <c r="B500">
        <v>5</v>
      </c>
      <c r="C500">
        <v>11</v>
      </c>
      <c r="E500" s="2">
        <v>0</v>
      </c>
      <c r="F500">
        <v>16</v>
      </c>
      <c r="G500" t="s">
        <v>29</v>
      </c>
    </row>
    <row r="501" spans="1:7" x14ac:dyDescent="0.25">
      <c r="A501">
        <v>1518</v>
      </c>
      <c r="B501">
        <v>2</v>
      </c>
      <c r="C501">
        <v>27</v>
      </c>
      <c r="E501" s="2">
        <v>0</v>
      </c>
      <c r="F501">
        <v>6</v>
      </c>
      <c r="G501" t="s">
        <v>29</v>
      </c>
    </row>
    <row r="502" spans="1:7" x14ac:dyDescent="0.25">
      <c r="A502">
        <v>1518</v>
      </c>
      <c r="B502">
        <v>2</v>
      </c>
      <c r="C502">
        <v>12</v>
      </c>
      <c r="E502" s="2">
        <v>23</v>
      </c>
      <c r="F502">
        <v>59</v>
      </c>
      <c r="G502" t="s">
        <v>46</v>
      </c>
    </row>
    <row r="503" spans="1:7" x14ac:dyDescent="0.25">
      <c r="A503">
        <v>1518</v>
      </c>
      <c r="B503">
        <v>11</v>
      </c>
      <c r="C503">
        <v>20</v>
      </c>
      <c r="E503" s="2">
        <v>0</v>
      </c>
      <c r="F503">
        <v>58</v>
      </c>
      <c r="G503" t="s">
        <v>30</v>
      </c>
    </row>
    <row r="504" spans="1:7" x14ac:dyDescent="0.25">
      <c r="A504">
        <v>1518</v>
      </c>
      <c r="B504">
        <v>6</v>
      </c>
      <c r="C504">
        <v>13</v>
      </c>
      <c r="E504" s="2">
        <v>0</v>
      </c>
      <c r="F504">
        <v>33</v>
      </c>
      <c r="G504" t="s">
        <v>30</v>
      </c>
    </row>
    <row r="505" spans="1:7" x14ac:dyDescent="0.25">
      <c r="A505">
        <v>1518</v>
      </c>
      <c r="B505">
        <v>9</v>
      </c>
      <c r="C505">
        <v>30</v>
      </c>
      <c r="E505" s="2">
        <v>0</v>
      </c>
      <c r="F505">
        <v>0</v>
      </c>
      <c r="G505" t="s">
        <v>38</v>
      </c>
    </row>
    <row r="506" spans="1:7" x14ac:dyDescent="0.25">
      <c r="A506">
        <v>1518</v>
      </c>
      <c r="B506">
        <v>8</v>
      </c>
      <c r="C506">
        <v>2</v>
      </c>
      <c r="E506" s="2">
        <v>0</v>
      </c>
      <c r="F506">
        <v>41</v>
      </c>
      <c r="G506" t="s">
        <v>30</v>
      </c>
    </row>
    <row r="507" spans="1:7" x14ac:dyDescent="0.25">
      <c r="A507">
        <v>1518</v>
      </c>
      <c r="B507">
        <v>4</v>
      </c>
      <c r="C507">
        <v>4</v>
      </c>
      <c r="E507" s="2">
        <v>0</v>
      </c>
      <c r="F507">
        <v>2</v>
      </c>
      <c r="G507" t="s">
        <v>42</v>
      </c>
    </row>
    <row r="508" spans="1:7" x14ac:dyDescent="0.25">
      <c r="A508">
        <v>1518</v>
      </c>
      <c r="B508">
        <v>11</v>
      </c>
      <c r="C508">
        <v>6</v>
      </c>
      <c r="E508" s="2">
        <v>0</v>
      </c>
      <c r="F508">
        <v>46</v>
      </c>
      <c r="G508" t="s">
        <v>30</v>
      </c>
    </row>
    <row r="509" spans="1:7" x14ac:dyDescent="0.25">
      <c r="A509">
        <v>1518</v>
      </c>
      <c r="B509">
        <v>5</v>
      </c>
      <c r="C509">
        <v>6</v>
      </c>
      <c r="E509" s="2">
        <v>0</v>
      </c>
      <c r="F509">
        <v>24</v>
      </c>
      <c r="G509" t="s">
        <v>29</v>
      </c>
    </row>
    <row r="510" spans="1:7" x14ac:dyDescent="0.25">
      <c r="A510">
        <v>1518</v>
      </c>
      <c r="B510">
        <v>9</v>
      </c>
      <c r="C510">
        <v>14</v>
      </c>
      <c r="E510" s="2">
        <v>0</v>
      </c>
      <c r="F510">
        <v>14</v>
      </c>
      <c r="G510" t="s">
        <v>29</v>
      </c>
    </row>
    <row r="511" spans="1:7" x14ac:dyDescent="0.25">
      <c r="A511">
        <v>1518</v>
      </c>
      <c r="B511">
        <v>8</v>
      </c>
      <c r="C511">
        <v>19</v>
      </c>
      <c r="E511" s="2">
        <v>0</v>
      </c>
      <c r="F511">
        <v>48</v>
      </c>
      <c r="G511" t="s">
        <v>29</v>
      </c>
    </row>
    <row r="512" spans="1:7" x14ac:dyDescent="0.25">
      <c r="A512">
        <v>1518</v>
      </c>
      <c r="B512">
        <v>4</v>
      </c>
      <c r="C512">
        <v>7</v>
      </c>
      <c r="E512" s="2">
        <v>0</v>
      </c>
      <c r="F512">
        <v>37</v>
      </c>
      <c r="G512" t="s">
        <v>30</v>
      </c>
    </row>
    <row r="513" spans="1:7" x14ac:dyDescent="0.25">
      <c r="A513">
        <v>1518</v>
      </c>
      <c r="B513">
        <v>6</v>
      </c>
      <c r="C513">
        <v>13</v>
      </c>
      <c r="E513" s="2">
        <v>0</v>
      </c>
      <c r="F513">
        <v>21</v>
      </c>
      <c r="G513" t="s">
        <v>29</v>
      </c>
    </row>
    <row r="514" spans="1:7" x14ac:dyDescent="0.25">
      <c r="A514">
        <v>1518</v>
      </c>
      <c r="B514">
        <v>5</v>
      </c>
      <c r="C514">
        <v>23</v>
      </c>
      <c r="E514" s="2">
        <v>0</v>
      </c>
      <c r="F514">
        <v>54</v>
      </c>
      <c r="G514" t="s">
        <v>30</v>
      </c>
    </row>
    <row r="515" spans="1:7" x14ac:dyDescent="0.25">
      <c r="A515">
        <v>1518</v>
      </c>
      <c r="B515">
        <v>4</v>
      </c>
      <c r="C515">
        <v>22</v>
      </c>
      <c r="E515" s="2">
        <v>0</v>
      </c>
      <c r="F515">
        <v>29</v>
      </c>
      <c r="G515" t="s">
        <v>30</v>
      </c>
    </row>
    <row r="516" spans="1:7" x14ac:dyDescent="0.25">
      <c r="A516">
        <v>1518</v>
      </c>
      <c r="B516">
        <v>7</v>
      </c>
      <c r="C516">
        <v>3</v>
      </c>
      <c r="E516" s="2">
        <v>0</v>
      </c>
      <c r="F516">
        <v>1</v>
      </c>
      <c r="G516" t="s">
        <v>47</v>
      </c>
    </row>
    <row r="517" spans="1:7" x14ac:dyDescent="0.25">
      <c r="A517">
        <v>1518</v>
      </c>
      <c r="B517">
        <v>4</v>
      </c>
      <c r="C517">
        <v>29</v>
      </c>
      <c r="E517" s="2">
        <v>0</v>
      </c>
      <c r="F517">
        <v>0</v>
      </c>
      <c r="G517" t="s">
        <v>29</v>
      </c>
    </row>
    <row r="518" spans="1:7" x14ac:dyDescent="0.25">
      <c r="A518">
        <v>1518</v>
      </c>
      <c r="B518">
        <v>8</v>
      </c>
      <c r="C518">
        <v>11</v>
      </c>
      <c r="E518" s="2">
        <v>0</v>
      </c>
      <c r="F518">
        <v>39</v>
      </c>
      <c r="G518" t="s">
        <v>29</v>
      </c>
    </row>
    <row r="519" spans="1:7" x14ac:dyDescent="0.25">
      <c r="A519">
        <v>1518</v>
      </c>
      <c r="B519">
        <v>2</v>
      </c>
      <c r="C519">
        <v>19</v>
      </c>
      <c r="E519" s="2">
        <v>0</v>
      </c>
      <c r="F519">
        <v>55</v>
      </c>
      <c r="G519" t="s">
        <v>30</v>
      </c>
    </row>
    <row r="520" spans="1:7" x14ac:dyDescent="0.25">
      <c r="A520">
        <v>1518</v>
      </c>
      <c r="B520">
        <v>2</v>
      </c>
      <c r="C520">
        <v>20</v>
      </c>
      <c r="E520" s="2">
        <v>23</v>
      </c>
      <c r="F520">
        <v>53</v>
      </c>
      <c r="G520" t="s">
        <v>42</v>
      </c>
    </row>
    <row r="521" spans="1:7" x14ac:dyDescent="0.25">
      <c r="A521">
        <v>1518</v>
      </c>
      <c r="B521">
        <v>10</v>
      </c>
      <c r="C521">
        <v>9</v>
      </c>
      <c r="E521" s="2">
        <v>0</v>
      </c>
      <c r="F521">
        <v>59</v>
      </c>
      <c r="G521" t="s">
        <v>30</v>
      </c>
    </row>
    <row r="522" spans="1:7" x14ac:dyDescent="0.25">
      <c r="A522">
        <v>1518</v>
      </c>
      <c r="B522">
        <v>10</v>
      </c>
      <c r="C522">
        <v>29</v>
      </c>
      <c r="E522" s="2">
        <v>23</v>
      </c>
      <c r="F522">
        <v>57</v>
      </c>
      <c r="G522" t="s">
        <v>48</v>
      </c>
    </row>
    <row r="523" spans="1:7" x14ac:dyDescent="0.25">
      <c r="A523">
        <v>1518</v>
      </c>
      <c r="B523">
        <v>9</v>
      </c>
      <c r="C523">
        <v>2</v>
      </c>
      <c r="E523" s="2">
        <v>0</v>
      </c>
      <c r="F523">
        <v>0</v>
      </c>
      <c r="G523" t="s">
        <v>50</v>
      </c>
    </row>
    <row r="524" spans="1:7" x14ac:dyDescent="0.25">
      <c r="A524">
        <v>1518</v>
      </c>
      <c r="B524">
        <v>5</v>
      </c>
      <c r="C524">
        <v>25</v>
      </c>
      <c r="E524" s="2">
        <v>0</v>
      </c>
      <c r="F524">
        <v>24</v>
      </c>
      <c r="G524" t="s">
        <v>29</v>
      </c>
    </row>
    <row r="525" spans="1:7" x14ac:dyDescent="0.25">
      <c r="A525">
        <v>1518</v>
      </c>
      <c r="B525">
        <v>10</v>
      </c>
      <c r="C525">
        <v>17</v>
      </c>
      <c r="E525" s="2">
        <v>0</v>
      </c>
      <c r="F525">
        <v>53</v>
      </c>
      <c r="G525" t="s">
        <v>30</v>
      </c>
    </row>
    <row r="526" spans="1:7" x14ac:dyDescent="0.25">
      <c r="A526">
        <v>1518</v>
      </c>
      <c r="B526">
        <v>4</v>
      </c>
      <c r="C526">
        <v>24</v>
      </c>
      <c r="E526" s="2">
        <v>0</v>
      </c>
      <c r="F526">
        <v>51</v>
      </c>
      <c r="G526" t="s">
        <v>29</v>
      </c>
    </row>
    <row r="527" spans="1:7" x14ac:dyDescent="0.25">
      <c r="A527">
        <v>1518</v>
      </c>
      <c r="B527">
        <v>9</v>
      </c>
      <c r="C527">
        <v>29</v>
      </c>
      <c r="E527" s="2">
        <v>0</v>
      </c>
      <c r="F527">
        <v>33</v>
      </c>
      <c r="G527" t="s">
        <v>29</v>
      </c>
    </row>
    <row r="528" spans="1:7" x14ac:dyDescent="0.25">
      <c r="A528">
        <v>1518</v>
      </c>
      <c r="B528">
        <v>4</v>
      </c>
      <c r="C528">
        <v>11</v>
      </c>
      <c r="E528" s="2">
        <v>0</v>
      </c>
      <c r="F528">
        <v>28</v>
      </c>
      <c r="G528" t="s">
        <v>29</v>
      </c>
    </row>
    <row r="529" spans="1:7" x14ac:dyDescent="0.25">
      <c r="A529">
        <v>1518</v>
      </c>
      <c r="B529">
        <v>4</v>
      </c>
      <c r="C529">
        <v>14</v>
      </c>
      <c r="E529" s="2">
        <v>0</v>
      </c>
      <c r="F529">
        <v>41</v>
      </c>
      <c r="G529" t="s">
        <v>29</v>
      </c>
    </row>
    <row r="530" spans="1:7" x14ac:dyDescent="0.25">
      <c r="A530">
        <v>1518</v>
      </c>
      <c r="B530">
        <v>6</v>
      </c>
      <c r="C530">
        <v>1</v>
      </c>
      <c r="E530" s="2">
        <v>0</v>
      </c>
      <c r="F530">
        <v>29</v>
      </c>
      <c r="G530" t="s">
        <v>29</v>
      </c>
    </row>
    <row r="531" spans="1:7" x14ac:dyDescent="0.25">
      <c r="A531">
        <v>1518</v>
      </c>
      <c r="B531">
        <v>9</v>
      </c>
      <c r="C531">
        <v>18</v>
      </c>
      <c r="E531" s="2">
        <v>0</v>
      </c>
      <c r="F531">
        <v>31</v>
      </c>
      <c r="G531" t="s">
        <v>29</v>
      </c>
    </row>
    <row r="532" spans="1:7" x14ac:dyDescent="0.25">
      <c r="A532">
        <v>1518</v>
      </c>
      <c r="B532">
        <v>8</v>
      </c>
      <c r="C532">
        <v>4</v>
      </c>
      <c r="E532" s="2">
        <v>0</v>
      </c>
      <c r="F532">
        <v>56</v>
      </c>
      <c r="G532" t="s">
        <v>29</v>
      </c>
    </row>
    <row r="533" spans="1:7" x14ac:dyDescent="0.25">
      <c r="A533">
        <v>1518</v>
      </c>
      <c r="B533">
        <v>6</v>
      </c>
      <c r="C533">
        <v>8</v>
      </c>
      <c r="E533" s="2">
        <v>0</v>
      </c>
      <c r="F533">
        <v>4</v>
      </c>
      <c r="G533" t="s">
        <v>40</v>
      </c>
    </row>
    <row r="534" spans="1:7" x14ac:dyDescent="0.25">
      <c r="A534">
        <v>1518</v>
      </c>
      <c r="B534">
        <v>8</v>
      </c>
      <c r="C534">
        <v>1</v>
      </c>
      <c r="E534" s="2">
        <v>23</v>
      </c>
      <c r="F534">
        <v>57</v>
      </c>
      <c r="G534" t="s">
        <v>41</v>
      </c>
    </row>
    <row r="535" spans="1:7" x14ac:dyDescent="0.25">
      <c r="A535">
        <v>1518</v>
      </c>
      <c r="B535">
        <v>10</v>
      </c>
      <c r="C535">
        <v>21</v>
      </c>
      <c r="E535" s="2">
        <v>0</v>
      </c>
      <c r="F535">
        <v>35</v>
      </c>
      <c r="G535" t="s">
        <v>29</v>
      </c>
    </row>
    <row r="536" spans="1:7" x14ac:dyDescent="0.25">
      <c r="A536">
        <v>1518</v>
      </c>
      <c r="B536">
        <v>4</v>
      </c>
      <c r="C536">
        <v>9</v>
      </c>
      <c r="E536" s="2">
        <v>0</v>
      </c>
      <c r="F536">
        <v>40</v>
      </c>
      <c r="G536" t="s">
        <v>29</v>
      </c>
    </row>
    <row r="537" spans="1:7" x14ac:dyDescent="0.25">
      <c r="A537">
        <v>1518</v>
      </c>
      <c r="B537">
        <v>9</v>
      </c>
      <c r="C537">
        <v>3</v>
      </c>
      <c r="E537" s="2">
        <v>0</v>
      </c>
      <c r="F537">
        <v>52</v>
      </c>
      <c r="G537" t="s">
        <v>30</v>
      </c>
    </row>
    <row r="538" spans="1:7" x14ac:dyDescent="0.25">
      <c r="A538">
        <v>1518</v>
      </c>
      <c r="B538">
        <v>4</v>
      </c>
      <c r="C538">
        <v>27</v>
      </c>
      <c r="E538" s="2">
        <v>0</v>
      </c>
      <c r="F538">
        <v>47</v>
      </c>
      <c r="G538" t="s">
        <v>30</v>
      </c>
    </row>
    <row r="539" spans="1:7" x14ac:dyDescent="0.25">
      <c r="A539">
        <v>1518</v>
      </c>
      <c r="B539">
        <v>8</v>
      </c>
      <c r="C539">
        <v>24</v>
      </c>
      <c r="E539" s="2">
        <v>0</v>
      </c>
      <c r="F539">
        <v>52</v>
      </c>
      <c r="G539" t="s">
        <v>29</v>
      </c>
    </row>
    <row r="540" spans="1:7" x14ac:dyDescent="0.25">
      <c r="A540">
        <v>1518</v>
      </c>
      <c r="B540">
        <v>11</v>
      </c>
      <c r="C540">
        <v>17</v>
      </c>
      <c r="E540" s="2">
        <v>0</v>
      </c>
      <c r="F540">
        <v>2</v>
      </c>
      <c r="G540" t="s">
        <v>46</v>
      </c>
    </row>
    <row r="541" spans="1:7" x14ac:dyDescent="0.25">
      <c r="A541">
        <v>1518</v>
      </c>
      <c r="B541">
        <v>2</v>
      </c>
      <c r="C541">
        <v>22</v>
      </c>
      <c r="E541" s="2">
        <v>0</v>
      </c>
      <c r="F541">
        <v>3</v>
      </c>
      <c r="G541" t="s">
        <v>36</v>
      </c>
    </row>
    <row r="542" spans="1:7" x14ac:dyDescent="0.25">
      <c r="A542">
        <v>1518</v>
      </c>
      <c r="B542">
        <v>9</v>
      </c>
      <c r="C542">
        <v>29</v>
      </c>
      <c r="E542" s="2">
        <v>0</v>
      </c>
      <c r="F542">
        <v>55</v>
      </c>
      <c r="G542" t="s">
        <v>30</v>
      </c>
    </row>
    <row r="543" spans="1:7" x14ac:dyDescent="0.25">
      <c r="A543">
        <v>1518</v>
      </c>
      <c r="B543">
        <v>6</v>
      </c>
      <c r="C543">
        <v>26</v>
      </c>
      <c r="E543" s="2">
        <v>0</v>
      </c>
      <c r="F543">
        <v>9</v>
      </c>
      <c r="G543" t="s">
        <v>29</v>
      </c>
    </row>
    <row r="544" spans="1:7" x14ac:dyDescent="0.25">
      <c r="A544">
        <v>1518</v>
      </c>
      <c r="B544">
        <v>6</v>
      </c>
      <c r="C544">
        <v>29</v>
      </c>
      <c r="E544" s="2">
        <v>0</v>
      </c>
      <c r="F544">
        <v>46</v>
      </c>
      <c r="G544" t="s">
        <v>29</v>
      </c>
    </row>
    <row r="545" spans="1:7" x14ac:dyDescent="0.25">
      <c r="A545">
        <v>1518</v>
      </c>
      <c r="B545">
        <v>11</v>
      </c>
      <c r="C545">
        <v>17</v>
      </c>
      <c r="E545" s="2">
        <v>23</v>
      </c>
      <c r="F545">
        <v>59</v>
      </c>
      <c r="G545" t="s">
        <v>36</v>
      </c>
    </row>
    <row r="546" spans="1:7" x14ac:dyDescent="0.25">
      <c r="A546">
        <v>1518</v>
      </c>
      <c r="B546">
        <v>5</v>
      </c>
      <c r="C546">
        <v>23</v>
      </c>
      <c r="E546" s="2">
        <v>0</v>
      </c>
      <c r="F546">
        <v>1</v>
      </c>
      <c r="G546" t="s">
        <v>36</v>
      </c>
    </row>
    <row r="547" spans="1:7" x14ac:dyDescent="0.25">
      <c r="A547">
        <v>1518</v>
      </c>
      <c r="B547">
        <v>8</v>
      </c>
      <c r="C547">
        <v>5</v>
      </c>
      <c r="E547" s="2">
        <v>23</v>
      </c>
      <c r="F547">
        <v>57</v>
      </c>
      <c r="G547" t="s">
        <v>45</v>
      </c>
    </row>
    <row r="548" spans="1:7" x14ac:dyDescent="0.25">
      <c r="A548">
        <v>1518</v>
      </c>
      <c r="B548">
        <v>3</v>
      </c>
      <c r="C548">
        <v>29</v>
      </c>
      <c r="E548" s="2">
        <v>0</v>
      </c>
      <c r="F548">
        <v>45</v>
      </c>
      <c r="G548" t="s">
        <v>30</v>
      </c>
    </row>
    <row r="549" spans="1:7" x14ac:dyDescent="0.25">
      <c r="A549">
        <v>1518</v>
      </c>
      <c r="B549">
        <v>2</v>
      </c>
      <c r="C549">
        <v>13</v>
      </c>
      <c r="E549" s="2">
        <v>23</v>
      </c>
      <c r="F549">
        <v>57</v>
      </c>
      <c r="G549" t="s">
        <v>44</v>
      </c>
    </row>
    <row r="550" spans="1:7" x14ac:dyDescent="0.25">
      <c r="A550">
        <v>1518</v>
      </c>
      <c r="B550">
        <v>3</v>
      </c>
      <c r="C550">
        <v>10</v>
      </c>
      <c r="E550" s="2">
        <v>0</v>
      </c>
      <c r="F550">
        <v>59</v>
      </c>
      <c r="G550" t="s">
        <v>30</v>
      </c>
    </row>
    <row r="551" spans="1:7" x14ac:dyDescent="0.25">
      <c r="A551">
        <v>1518</v>
      </c>
      <c r="B551">
        <v>9</v>
      </c>
      <c r="C551">
        <v>30</v>
      </c>
      <c r="E551" s="2">
        <v>0</v>
      </c>
      <c r="F551">
        <v>22</v>
      </c>
      <c r="G551" t="s">
        <v>29</v>
      </c>
    </row>
    <row r="552" spans="1:7" x14ac:dyDescent="0.25">
      <c r="A552">
        <v>1518</v>
      </c>
      <c r="B552">
        <v>4</v>
      </c>
      <c r="C552">
        <v>28</v>
      </c>
      <c r="E552" s="2">
        <v>0</v>
      </c>
      <c r="F552">
        <v>20</v>
      </c>
      <c r="G552" t="s">
        <v>30</v>
      </c>
    </row>
    <row r="553" spans="1:7" x14ac:dyDescent="0.25">
      <c r="A553">
        <v>1518</v>
      </c>
      <c r="B553">
        <v>3</v>
      </c>
      <c r="C553">
        <v>12</v>
      </c>
      <c r="E553" s="2">
        <v>23</v>
      </c>
      <c r="F553">
        <v>59</v>
      </c>
      <c r="G553" t="s">
        <v>33</v>
      </c>
    </row>
    <row r="554" spans="1:7" x14ac:dyDescent="0.25">
      <c r="A554">
        <v>1518</v>
      </c>
      <c r="B554">
        <v>10</v>
      </c>
      <c r="C554">
        <v>9</v>
      </c>
      <c r="E554" s="2">
        <v>0</v>
      </c>
      <c r="F554">
        <v>38</v>
      </c>
      <c r="G554" t="s">
        <v>29</v>
      </c>
    </row>
    <row r="555" spans="1:7" x14ac:dyDescent="0.25">
      <c r="A555">
        <v>1518</v>
      </c>
      <c r="B555">
        <v>6</v>
      </c>
      <c r="C555">
        <v>21</v>
      </c>
      <c r="E555" s="2">
        <v>0</v>
      </c>
      <c r="F555">
        <v>57</v>
      </c>
      <c r="G555" t="s">
        <v>30</v>
      </c>
    </row>
    <row r="556" spans="1:7" x14ac:dyDescent="0.25">
      <c r="A556">
        <v>1518</v>
      </c>
      <c r="B556">
        <v>10</v>
      </c>
      <c r="C556">
        <v>19</v>
      </c>
      <c r="E556" s="2">
        <v>0</v>
      </c>
      <c r="F556">
        <v>45</v>
      </c>
      <c r="G556" t="s">
        <v>30</v>
      </c>
    </row>
    <row r="557" spans="1:7" x14ac:dyDescent="0.25">
      <c r="A557">
        <v>1518</v>
      </c>
      <c r="B557">
        <v>8</v>
      </c>
      <c r="C557">
        <v>12</v>
      </c>
      <c r="E557" s="2">
        <v>0</v>
      </c>
      <c r="F557">
        <v>50</v>
      </c>
      <c r="G557" t="s">
        <v>29</v>
      </c>
    </row>
    <row r="558" spans="1:7" x14ac:dyDescent="0.25">
      <c r="A558">
        <v>1518</v>
      </c>
      <c r="B558">
        <v>7</v>
      </c>
      <c r="C558">
        <v>24</v>
      </c>
      <c r="E558" s="2">
        <v>0</v>
      </c>
      <c r="F558">
        <v>5</v>
      </c>
      <c r="G558" t="s">
        <v>29</v>
      </c>
    </row>
    <row r="559" spans="1:7" x14ac:dyDescent="0.25">
      <c r="A559">
        <v>1518</v>
      </c>
      <c r="B559">
        <v>10</v>
      </c>
      <c r="C559">
        <v>29</v>
      </c>
      <c r="E559" s="2">
        <v>0</v>
      </c>
      <c r="F559">
        <v>48</v>
      </c>
      <c r="G559" t="s">
        <v>29</v>
      </c>
    </row>
    <row r="560" spans="1:7" x14ac:dyDescent="0.25">
      <c r="A560">
        <v>1518</v>
      </c>
      <c r="B560">
        <v>8</v>
      </c>
      <c r="C560">
        <v>26</v>
      </c>
      <c r="E560" s="2">
        <v>0</v>
      </c>
      <c r="F560">
        <v>50</v>
      </c>
      <c r="G560" t="s">
        <v>30</v>
      </c>
    </row>
    <row r="561" spans="1:7" x14ac:dyDescent="0.25">
      <c r="A561">
        <v>1518</v>
      </c>
      <c r="B561">
        <v>2</v>
      </c>
      <c r="C561">
        <v>20</v>
      </c>
      <c r="E561" s="2">
        <v>0</v>
      </c>
      <c r="F561">
        <v>52</v>
      </c>
      <c r="G561" t="s">
        <v>30</v>
      </c>
    </row>
    <row r="562" spans="1:7" x14ac:dyDescent="0.25">
      <c r="A562">
        <v>1518</v>
      </c>
      <c r="B562">
        <v>6</v>
      </c>
      <c r="C562">
        <v>16</v>
      </c>
      <c r="E562" s="2">
        <v>23</v>
      </c>
      <c r="F562">
        <v>47</v>
      </c>
      <c r="G562" t="s">
        <v>46</v>
      </c>
    </row>
    <row r="563" spans="1:7" x14ac:dyDescent="0.25">
      <c r="A563">
        <v>1518</v>
      </c>
      <c r="B563">
        <v>6</v>
      </c>
      <c r="C563">
        <v>6</v>
      </c>
      <c r="E563" s="2">
        <v>0</v>
      </c>
      <c r="F563">
        <v>17</v>
      </c>
      <c r="G563" t="s">
        <v>29</v>
      </c>
    </row>
    <row r="564" spans="1:7" x14ac:dyDescent="0.25">
      <c r="A564">
        <v>1518</v>
      </c>
      <c r="B564">
        <v>11</v>
      </c>
      <c r="C564">
        <v>3</v>
      </c>
      <c r="E564" s="2">
        <v>0</v>
      </c>
      <c r="F564">
        <v>0</v>
      </c>
      <c r="G564" t="s">
        <v>47</v>
      </c>
    </row>
    <row r="565" spans="1:7" x14ac:dyDescent="0.25">
      <c r="A565">
        <v>1518</v>
      </c>
      <c r="B565">
        <v>7</v>
      </c>
      <c r="C565">
        <v>24</v>
      </c>
      <c r="E565" s="2">
        <v>0</v>
      </c>
      <c r="F565">
        <v>50</v>
      </c>
      <c r="G565" t="s">
        <v>30</v>
      </c>
    </row>
    <row r="566" spans="1:7" x14ac:dyDescent="0.25">
      <c r="A566">
        <v>1518</v>
      </c>
      <c r="B566">
        <v>5</v>
      </c>
      <c r="C566">
        <v>22</v>
      </c>
      <c r="E566" s="2">
        <v>0</v>
      </c>
      <c r="F566">
        <v>9</v>
      </c>
      <c r="G566" t="s">
        <v>29</v>
      </c>
    </row>
    <row r="567" spans="1:7" x14ac:dyDescent="0.25">
      <c r="A567">
        <v>1518</v>
      </c>
      <c r="B567">
        <v>5</v>
      </c>
      <c r="C567">
        <v>4</v>
      </c>
      <c r="E567" s="2">
        <v>0</v>
      </c>
      <c r="F567">
        <v>0</v>
      </c>
      <c r="G567" t="s">
        <v>29</v>
      </c>
    </row>
    <row r="568" spans="1:7" x14ac:dyDescent="0.25">
      <c r="A568">
        <v>1518</v>
      </c>
      <c r="B568">
        <v>6</v>
      </c>
      <c r="C568">
        <v>21</v>
      </c>
      <c r="E568" s="2">
        <v>0</v>
      </c>
      <c r="F568">
        <v>32</v>
      </c>
      <c r="G568" t="s">
        <v>29</v>
      </c>
    </row>
    <row r="569" spans="1:7" x14ac:dyDescent="0.25">
      <c r="A569">
        <v>1518</v>
      </c>
      <c r="B569">
        <v>6</v>
      </c>
      <c r="C569">
        <v>30</v>
      </c>
      <c r="E569" s="2">
        <v>0</v>
      </c>
      <c r="F569">
        <v>21</v>
      </c>
      <c r="G569" t="s">
        <v>29</v>
      </c>
    </row>
    <row r="570" spans="1:7" x14ac:dyDescent="0.25">
      <c r="A570">
        <v>1518</v>
      </c>
      <c r="B570">
        <v>5</v>
      </c>
      <c r="C570">
        <v>20</v>
      </c>
      <c r="E570" s="2">
        <v>0</v>
      </c>
      <c r="F570">
        <v>6</v>
      </c>
      <c r="G570" t="s">
        <v>29</v>
      </c>
    </row>
    <row r="571" spans="1:7" x14ac:dyDescent="0.25">
      <c r="A571">
        <v>1518</v>
      </c>
      <c r="B571">
        <v>7</v>
      </c>
      <c r="C571">
        <v>8</v>
      </c>
      <c r="E571" s="2">
        <v>0</v>
      </c>
      <c r="F571">
        <v>31</v>
      </c>
      <c r="G571" t="s">
        <v>30</v>
      </c>
    </row>
    <row r="572" spans="1:7" x14ac:dyDescent="0.25">
      <c r="A572">
        <v>1518</v>
      </c>
      <c r="B572">
        <v>3</v>
      </c>
      <c r="C572">
        <v>21</v>
      </c>
      <c r="E572" s="2">
        <v>0</v>
      </c>
      <c r="F572">
        <v>25</v>
      </c>
      <c r="G572" t="s">
        <v>29</v>
      </c>
    </row>
    <row r="573" spans="1:7" x14ac:dyDescent="0.25">
      <c r="A573">
        <v>1518</v>
      </c>
      <c r="B573">
        <v>9</v>
      </c>
      <c r="C573">
        <v>5</v>
      </c>
      <c r="E573" s="2">
        <v>23</v>
      </c>
      <c r="F573">
        <v>57</v>
      </c>
      <c r="G573" t="s">
        <v>46</v>
      </c>
    </row>
    <row r="574" spans="1:7" x14ac:dyDescent="0.25">
      <c r="A574">
        <v>1518</v>
      </c>
      <c r="B574">
        <v>3</v>
      </c>
      <c r="C574">
        <v>10</v>
      </c>
      <c r="E574" s="2">
        <v>23</v>
      </c>
      <c r="F574">
        <v>47</v>
      </c>
      <c r="G574" t="s">
        <v>50</v>
      </c>
    </row>
    <row r="575" spans="1:7" x14ac:dyDescent="0.25">
      <c r="A575">
        <v>1518</v>
      </c>
      <c r="B575">
        <v>8</v>
      </c>
      <c r="C575">
        <v>30</v>
      </c>
      <c r="E575" s="2">
        <v>0</v>
      </c>
      <c r="F575">
        <v>41</v>
      </c>
      <c r="G575" t="s">
        <v>30</v>
      </c>
    </row>
    <row r="576" spans="1:7" x14ac:dyDescent="0.25">
      <c r="A576">
        <v>1518</v>
      </c>
      <c r="B576">
        <v>3</v>
      </c>
      <c r="C576">
        <v>6</v>
      </c>
      <c r="E576" s="2">
        <v>23</v>
      </c>
      <c r="F576">
        <v>56</v>
      </c>
      <c r="G576" t="s">
        <v>50</v>
      </c>
    </row>
    <row r="577" spans="1:7" x14ac:dyDescent="0.25">
      <c r="A577">
        <v>1518</v>
      </c>
      <c r="B577">
        <v>9</v>
      </c>
      <c r="C577">
        <v>23</v>
      </c>
      <c r="E577" s="2">
        <v>0</v>
      </c>
      <c r="F577">
        <v>59</v>
      </c>
      <c r="G577" t="s">
        <v>30</v>
      </c>
    </row>
    <row r="578" spans="1:7" x14ac:dyDescent="0.25">
      <c r="A578">
        <v>1518</v>
      </c>
      <c r="B578">
        <v>11</v>
      </c>
      <c r="C578">
        <v>9</v>
      </c>
      <c r="E578" s="2">
        <v>0</v>
      </c>
      <c r="F578">
        <v>34</v>
      </c>
      <c r="G578" t="s">
        <v>30</v>
      </c>
    </row>
    <row r="579" spans="1:7" x14ac:dyDescent="0.25">
      <c r="A579">
        <v>1518</v>
      </c>
      <c r="B579">
        <v>8</v>
      </c>
      <c r="C579">
        <v>11</v>
      </c>
      <c r="E579" s="2">
        <v>0</v>
      </c>
      <c r="F579">
        <v>54</v>
      </c>
      <c r="G579" t="s">
        <v>30</v>
      </c>
    </row>
    <row r="580" spans="1:7" x14ac:dyDescent="0.25">
      <c r="A580">
        <v>1518</v>
      </c>
      <c r="B580">
        <v>4</v>
      </c>
      <c r="C580">
        <v>14</v>
      </c>
      <c r="E580" s="2">
        <v>0</v>
      </c>
      <c r="F580">
        <v>52</v>
      </c>
      <c r="G580" t="s">
        <v>29</v>
      </c>
    </row>
    <row r="581" spans="1:7" x14ac:dyDescent="0.25">
      <c r="A581">
        <v>1518</v>
      </c>
      <c r="B581">
        <v>4</v>
      </c>
      <c r="C581">
        <v>30</v>
      </c>
      <c r="E581" s="2">
        <v>0</v>
      </c>
      <c r="F581">
        <v>52</v>
      </c>
      <c r="G581" t="s">
        <v>30</v>
      </c>
    </row>
    <row r="582" spans="1:7" x14ac:dyDescent="0.25">
      <c r="A582">
        <v>1518</v>
      </c>
      <c r="B582">
        <v>11</v>
      </c>
      <c r="C582">
        <v>3</v>
      </c>
      <c r="E582" s="2">
        <v>0</v>
      </c>
      <c r="F582">
        <v>40</v>
      </c>
      <c r="G582" t="s">
        <v>30</v>
      </c>
    </row>
    <row r="583" spans="1:7" x14ac:dyDescent="0.25">
      <c r="A583">
        <v>1518</v>
      </c>
      <c r="B583">
        <v>2</v>
      </c>
      <c r="C583">
        <v>21</v>
      </c>
      <c r="E583" s="2">
        <v>0</v>
      </c>
      <c r="F583">
        <v>3</v>
      </c>
      <c r="G583" t="s">
        <v>29</v>
      </c>
    </row>
    <row r="584" spans="1:7" x14ac:dyDescent="0.25">
      <c r="A584">
        <v>1518</v>
      </c>
      <c r="B584">
        <v>5</v>
      </c>
      <c r="C584">
        <v>19</v>
      </c>
      <c r="E584" s="2">
        <v>0</v>
      </c>
      <c r="F584">
        <v>5</v>
      </c>
      <c r="G584" t="s">
        <v>29</v>
      </c>
    </row>
    <row r="585" spans="1:7" x14ac:dyDescent="0.25">
      <c r="A585">
        <v>1518</v>
      </c>
      <c r="B585">
        <v>2</v>
      </c>
      <c r="C585">
        <v>22</v>
      </c>
      <c r="E585" s="2">
        <v>0</v>
      </c>
      <c r="F585">
        <v>12</v>
      </c>
      <c r="G585" t="s">
        <v>29</v>
      </c>
    </row>
    <row r="586" spans="1:7" x14ac:dyDescent="0.25">
      <c r="A586">
        <v>1518</v>
      </c>
      <c r="B586">
        <v>3</v>
      </c>
      <c r="C586">
        <v>31</v>
      </c>
      <c r="E586" s="2">
        <v>0</v>
      </c>
      <c r="F586">
        <v>53</v>
      </c>
      <c r="G586" t="s">
        <v>30</v>
      </c>
    </row>
    <row r="587" spans="1:7" x14ac:dyDescent="0.25">
      <c r="A587">
        <v>1518</v>
      </c>
      <c r="B587">
        <v>5</v>
      </c>
      <c r="C587">
        <v>18</v>
      </c>
      <c r="E587" s="2">
        <v>0</v>
      </c>
      <c r="F587">
        <v>57</v>
      </c>
      <c r="G587" t="s">
        <v>30</v>
      </c>
    </row>
    <row r="588" spans="1:7" x14ac:dyDescent="0.25">
      <c r="A588">
        <v>1518</v>
      </c>
      <c r="B588">
        <v>4</v>
      </c>
      <c r="C588">
        <v>12</v>
      </c>
      <c r="E588" s="2">
        <v>0</v>
      </c>
      <c r="F588">
        <v>33</v>
      </c>
      <c r="G588" t="s">
        <v>29</v>
      </c>
    </row>
    <row r="589" spans="1:7" x14ac:dyDescent="0.25">
      <c r="A589">
        <v>1518</v>
      </c>
      <c r="B589">
        <v>3</v>
      </c>
      <c r="C589">
        <v>10</v>
      </c>
      <c r="E589" s="2">
        <v>0</v>
      </c>
      <c r="F589">
        <v>23</v>
      </c>
      <c r="G589" t="s">
        <v>29</v>
      </c>
    </row>
    <row r="590" spans="1:7" x14ac:dyDescent="0.25">
      <c r="A590">
        <v>1518</v>
      </c>
      <c r="B590">
        <v>3</v>
      </c>
      <c r="C590">
        <v>6</v>
      </c>
      <c r="E590" s="2">
        <v>0</v>
      </c>
      <c r="F590">
        <v>0</v>
      </c>
      <c r="G590" t="s">
        <v>29</v>
      </c>
    </row>
    <row r="591" spans="1:7" x14ac:dyDescent="0.25">
      <c r="A591">
        <v>1518</v>
      </c>
      <c r="B591">
        <v>9</v>
      </c>
      <c r="C591">
        <v>25</v>
      </c>
      <c r="E591" s="2">
        <v>0</v>
      </c>
      <c r="F591">
        <v>17</v>
      </c>
      <c r="G591" t="s">
        <v>29</v>
      </c>
    </row>
    <row r="592" spans="1:7" x14ac:dyDescent="0.25">
      <c r="A592">
        <v>1518</v>
      </c>
      <c r="B592">
        <v>7</v>
      </c>
      <c r="C592">
        <v>28</v>
      </c>
      <c r="E592" s="2">
        <v>0</v>
      </c>
      <c r="F592">
        <v>41</v>
      </c>
      <c r="G592" t="s">
        <v>30</v>
      </c>
    </row>
    <row r="593" spans="1:7" x14ac:dyDescent="0.25">
      <c r="A593">
        <v>1518</v>
      </c>
      <c r="B593">
        <v>3</v>
      </c>
      <c r="C593">
        <v>29</v>
      </c>
      <c r="E593" s="2">
        <v>0</v>
      </c>
      <c r="F593">
        <v>1</v>
      </c>
      <c r="G593" t="s">
        <v>35</v>
      </c>
    </row>
    <row r="594" spans="1:7" x14ac:dyDescent="0.25">
      <c r="A594">
        <v>1518</v>
      </c>
      <c r="B594">
        <v>4</v>
      </c>
      <c r="C594">
        <v>21</v>
      </c>
      <c r="E594" s="2">
        <v>23</v>
      </c>
      <c r="F594">
        <v>56</v>
      </c>
      <c r="G594" t="s">
        <v>43</v>
      </c>
    </row>
    <row r="595" spans="1:7" x14ac:dyDescent="0.25">
      <c r="A595">
        <v>1518</v>
      </c>
      <c r="B595">
        <v>8</v>
      </c>
      <c r="C595">
        <v>31</v>
      </c>
      <c r="E595" s="2">
        <v>0</v>
      </c>
      <c r="F595">
        <v>2</v>
      </c>
      <c r="G595" t="s">
        <v>29</v>
      </c>
    </row>
    <row r="596" spans="1:7" x14ac:dyDescent="0.25">
      <c r="A596">
        <v>1518</v>
      </c>
      <c r="B596">
        <v>3</v>
      </c>
      <c r="C596">
        <v>31</v>
      </c>
      <c r="E596" s="2">
        <v>0</v>
      </c>
      <c r="F596">
        <v>57</v>
      </c>
      <c r="G596" t="s">
        <v>29</v>
      </c>
    </row>
    <row r="597" spans="1:7" x14ac:dyDescent="0.25">
      <c r="A597">
        <v>1518</v>
      </c>
      <c r="B597">
        <v>9</v>
      </c>
      <c r="C597">
        <v>20</v>
      </c>
      <c r="E597" s="2">
        <v>0</v>
      </c>
      <c r="F597">
        <v>7</v>
      </c>
      <c r="G597" t="s">
        <v>29</v>
      </c>
    </row>
    <row r="598" spans="1:7" x14ac:dyDescent="0.25">
      <c r="A598">
        <v>1518</v>
      </c>
      <c r="B598">
        <v>4</v>
      </c>
      <c r="C598">
        <v>1</v>
      </c>
      <c r="E598" s="2">
        <v>0</v>
      </c>
      <c r="F598">
        <v>4</v>
      </c>
      <c r="G598" t="s">
        <v>39</v>
      </c>
    </row>
    <row r="599" spans="1:7" x14ac:dyDescent="0.25">
      <c r="A599">
        <v>1518</v>
      </c>
      <c r="B599">
        <v>5</v>
      </c>
      <c r="C599">
        <v>10</v>
      </c>
      <c r="E599" s="2">
        <v>0</v>
      </c>
      <c r="F599">
        <v>38</v>
      </c>
      <c r="G599" t="s">
        <v>30</v>
      </c>
    </row>
    <row r="600" spans="1:7" x14ac:dyDescent="0.25">
      <c r="A600">
        <v>1518</v>
      </c>
      <c r="B600">
        <v>4</v>
      </c>
      <c r="C600">
        <v>3</v>
      </c>
      <c r="E600" s="2">
        <v>0</v>
      </c>
      <c r="F600">
        <v>32</v>
      </c>
      <c r="G600" t="s">
        <v>30</v>
      </c>
    </row>
    <row r="601" spans="1:7" x14ac:dyDescent="0.25">
      <c r="A601">
        <v>1518</v>
      </c>
      <c r="B601">
        <v>8</v>
      </c>
      <c r="C601">
        <v>28</v>
      </c>
      <c r="E601" s="2">
        <v>0</v>
      </c>
      <c r="F601">
        <v>40</v>
      </c>
      <c r="G601" t="s">
        <v>30</v>
      </c>
    </row>
    <row r="602" spans="1:7" x14ac:dyDescent="0.25">
      <c r="A602">
        <v>1518</v>
      </c>
      <c r="B602">
        <v>5</v>
      </c>
      <c r="C602">
        <v>12</v>
      </c>
      <c r="E602" s="2">
        <v>0</v>
      </c>
      <c r="F602">
        <v>54</v>
      </c>
      <c r="G602" t="s">
        <v>30</v>
      </c>
    </row>
    <row r="603" spans="1:7" x14ac:dyDescent="0.25">
      <c r="A603">
        <v>1518</v>
      </c>
      <c r="B603">
        <v>7</v>
      </c>
      <c r="C603">
        <v>22</v>
      </c>
      <c r="E603" s="2">
        <v>23</v>
      </c>
      <c r="F603">
        <v>50</v>
      </c>
      <c r="G603" t="s">
        <v>41</v>
      </c>
    </row>
    <row r="604" spans="1:7" x14ac:dyDescent="0.25">
      <c r="A604">
        <v>1518</v>
      </c>
      <c r="B604">
        <v>6</v>
      </c>
      <c r="C604">
        <v>22</v>
      </c>
      <c r="E604" s="2">
        <v>0</v>
      </c>
      <c r="F604">
        <v>53</v>
      </c>
      <c r="G604" t="s">
        <v>30</v>
      </c>
    </row>
    <row r="605" spans="1:7" x14ac:dyDescent="0.25">
      <c r="A605">
        <v>1518</v>
      </c>
      <c r="B605">
        <v>7</v>
      </c>
      <c r="C605">
        <v>4</v>
      </c>
      <c r="E605" s="2">
        <v>0</v>
      </c>
      <c r="F605">
        <v>48</v>
      </c>
      <c r="G605" t="s">
        <v>30</v>
      </c>
    </row>
    <row r="606" spans="1:7" x14ac:dyDescent="0.25">
      <c r="A606">
        <v>1518</v>
      </c>
      <c r="B606">
        <v>9</v>
      </c>
      <c r="C606">
        <v>21</v>
      </c>
      <c r="E606" s="2">
        <v>0</v>
      </c>
      <c r="F606">
        <v>11</v>
      </c>
      <c r="G606" t="s">
        <v>30</v>
      </c>
    </row>
    <row r="607" spans="1:7" x14ac:dyDescent="0.25">
      <c r="A607">
        <v>1518</v>
      </c>
      <c r="B607">
        <v>11</v>
      </c>
      <c r="C607">
        <v>9</v>
      </c>
      <c r="E607" s="2">
        <v>0</v>
      </c>
      <c r="F607">
        <v>27</v>
      </c>
      <c r="G607" t="s">
        <v>29</v>
      </c>
    </row>
    <row r="608" spans="1:7" x14ac:dyDescent="0.25">
      <c r="A608">
        <v>1518</v>
      </c>
      <c r="B608">
        <v>4</v>
      </c>
      <c r="C608">
        <v>8</v>
      </c>
      <c r="E608" s="2">
        <v>0</v>
      </c>
      <c r="F608">
        <v>32</v>
      </c>
      <c r="G608" t="s">
        <v>29</v>
      </c>
    </row>
    <row r="609" spans="1:7" x14ac:dyDescent="0.25">
      <c r="A609">
        <v>1518</v>
      </c>
      <c r="B609">
        <v>7</v>
      </c>
      <c r="C609">
        <v>17</v>
      </c>
      <c r="E609" s="2">
        <v>0</v>
      </c>
      <c r="F609">
        <v>0</v>
      </c>
      <c r="G609" t="s">
        <v>44</v>
      </c>
    </row>
    <row r="610" spans="1:7" x14ac:dyDescent="0.25">
      <c r="A610">
        <v>1518</v>
      </c>
      <c r="B610">
        <v>8</v>
      </c>
      <c r="C610">
        <v>27</v>
      </c>
      <c r="E610" s="2">
        <v>0</v>
      </c>
      <c r="F610">
        <v>41</v>
      </c>
      <c r="G610" t="s">
        <v>29</v>
      </c>
    </row>
    <row r="611" spans="1:7" x14ac:dyDescent="0.25">
      <c r="A611">
        <v>1518</v>
      </c>
      <c r="B611">
        <v>10</v>
      </c>
      <c r="C611">
        <v>21</v>
      </c>
      <c r="E611" s="2">
        <v>0</v>
      </c>
      <c r="F611">
        <v>0</v>
      </c>
      <c r="G611" t="s">
        <v>51</v>
      </c>
    </row>
    <row r="612" spans="1:7" x14ac:dyDescent="0.25">
      <c r="A612">
        <v>1518</v>
      </c>
      <c r="B612">
        <v>10</v>
      </c>
      <c r="C612">
        <v>5</v>
      </c>
      <c r="E612" s="2">
        <v>0</v>
      </c>
      <c r="F612">
        <v>49</v>
      </c>
      <c r="G612" t="s">
        <v>29</v>
      </c>
    </row>
    <row r="613" spans="1:7" x14ac:dyDescent="0.25">
      <c r="A613">
        <v>1518</v>
      </c>
      <c r="B613">
        <v>9</v>
      </c>
      <c r="C613">
        <v>10</v>
      </c>
      <c r="E613" s="2">
        <v>0</v>
      </c>
      <c r="F613">
        <v>0</v>
      </c>
      <c r="G613" t="s">
        <v>39</v>
      </c>
    </row>
    <row r="614" spans="1:7" x14ac:dyDescent="0.25">
      <c r="A614">
        <v>1518</v>
      </c>
      <c r="B614">
        <v>7</v>
      </c>
      <c r="C614">
        <v>28</v>
      </c>
      <c r="E614" s="2">
        <v>0</v>
      </c>
      <c r="F614">
        <v>26</v>
      </c>
      <c r="G614" t="s">
        <v>30</v>
      </c>
    </row>
    <row r="615" spans="1:7" x14ac:dyDescent="0.25">
      <c r="A615">
        <v>1518</v>
      </c>
      <c r="B615">
        <v>8</v>
      </c>
      <c r="C615">
        <v>4</v>
      </c>
      <c r="E615" s="2">
        <v>23</v>
      </c>
      <c r="F615">
        <v>56</v>
      </c>
      <c r="G615" t="s">
        <v>53</v>
      </c>
    </row>
    <row r="616" spans="1:7" x14ac:dyDescent="0.25">
      <c r="A616">
        <v>1518</v>
      </c>
      <c r="B616">
        <v>10</v>
      </c>
      <c r="C616">
        <v>6</v>
      </c>
      <c r="E616" s="2">
        <v>0</v>
      </c>
      <c r="F616">
        <v>49</v>
      </c>
      <c r="G616" t="s">
        <v>29</v>
      </c>
    </row>
    <row r="617" spans="1:7" x14ac:dyDescent="0.25">
      <c r="A617">
        <v>1518</v>
      </c>
      <c r="B617">
        <v>6</v>
      </c>
      <c r="C617">
        <v>11</v>
      </c>
      <c r="E617" s="2">
        <v>0</v>
      </c>
      <c r="F617">
        <v>58</v>
      </c>
      <c r="G617" t="s">
        <v>30</v>
      </c>
    </row>
    <row r="618" spans="1:7" x14ac:dyDescent="0.25">
      <c r="A618">
        <v>1518</v>
      </c>
      <c r="B618">
        <v>9</v>
      </c>
      <c r="C618">
        <v>8</v>
      </c>
      <c r="E618" s="2">
        <v>0</v>
      </c>
      <c r="F618">
        <v>2</v>
      </c>
      <c r="G618" t="s">
        <v>49</v>
      </c>
    </row>
    <row r="619" spans="1:7" x14ac:dyDescent="0.25">
      <c r="A619">
        <v>1518</v>
      </c>
      <c r="B619">
        <v>4</v>
      </c>
      <c r="C619">
        <v>13</v>
      </c>
      <c r="E619" s="2">
        <v>0</v>
      </c>
      <c r="F619">
        <v>48</v>
      </c>
      <c r="G619" t="s">
        <v>30</v>
      </c>
    </row>
    <row r="620" spans="1:7" x14ac:dyDescent="0.25">
      <c r="A620">
        <v>1518</v>
      </c>
      <c r="B620">
        <v>6</v>
      </c>
      <c r="C620">
        <v>18</v>
      </c>
      <c r="E620" s="2">
        <v>0</v>
      </c>
      <c r="F620">
        <v>2</v>
      </c>
      <c r="G620" t="s">
        <v>51</v>
      </c>
    </row>
    <row r="621" spans="1:7" x14ac:dyDescent="0.25">
      <c r="A621">
        <v>1518</v>
      </c>
      <c r="B621">
        <v>8</v>
      </c>
      <c r="C621">
        <v>26</v>
      </c>
      <c r="E621" s="2">
        <v>0</v>
      </c>
      <c r="F621">
        <v>33</v>
      </c>
      <c r="G621" t="s">
        <v>29</v>
      </c>
    </row>
    <row r="622" spans="1:7" x14ac:dyDescent="0.25">
      <c r="A622">
        <v>1518</v>
      </c>
      <c r="B622">
        <v>10</v>
      </c>
      <c r="C622">
        <v>1</v>
      </c>
      <c r="E622" s="2">
        <v>0</v>
      </c>
      <c r="F622">
        <v>1</v>
      </c>
      <c r="G622" t="s">
        <v>29</v>
      </c>
    </row>
    <row r="623" spans="1:7" x14ac:dyDescent="0.25">
      <c r="A623">
        <v>1518</v>
      </c>
      <c r="B623">
        <v>7</v>
      </c>
      <c r="C623">
        <v>19</v>
      </c>
      <c r="E623" s="2">
        <v>0</v>
      </c>
      <c r="F623">
        <v>1</v>
      </c>
      <c r="G623" t="s">
        <v>50</v>
      </c>
    </row>
    <row r="624" spans="1:7" x14ac:dyDescent="0.25">
      <c r="A624">
        <v>1518</v>
      </c>
      <c r="B624">
        <v>2</v>
      </c>
      <c r="C624">
        <v>18</v>
      </c>
      <c r="E624" s="2">
        <v>0</v>
      </c>
      <c r="F624">
        <v>47</v>
      </c>
      <c r="G624" t="s">
        <v>29</v>
      </c>
    </row>
    <row r="625" spans="1:7" x14ac:dyDescent="0.25">
      <c r="A625">
        <v>1518</v>
      </c>
      <c r="B625">
        <v>2</v>
      </c>
      <c r="C625">
        <v>19</v>
      </c>
      <c r="E625" s="2">
        <v>23</v>
      </c>
      <c r="F625">
        <v>59</v>
      </c>
      <c r="G625" t="s">
        <v>36</v>
      </c>
    </row>
    <row r="626" spans="1:7" x14ac:dyDescent="0.25">
      <c r="A626">
        <v>1518</v>
      </c>
      <c r="B626">
        <v>8</v>
      </c>
      <c r="C626">
        <v>23</v>
      </c>
      <c r="E626" s="2">
        <v>0</v>
      </c>
      <c r="F626">
        <v>9</v>
      </c>
      <c r="G626" t="s">
        <v>29</v>
      </c>
    </row>
    <row r="627" spans="1:7" x14ac:dyDescent="0.25">
      <c r="A627">
        <v>1518</v>
      </c>
      <c r="B627">
        <v>7</v>
      </c>
      <c r="C627">
        <v>12</v>
      </c>
      <c r="E627" s="2">
        <v>0</v>
      </c>
      <c r="F627">
        <v>6</v>
      </c>
      <c r="G627" t="s">
        <v>29</v>
      </c>
    </row>
    <row r="628" spans="1:7" x14ac:dyDescent="0.25">
      <c r="A628">
        <v>1518</v>
      </c>
      <c r="B628">
        <v>7</v>
      </c>
      <c r="C628">
        <v>10</v>
      </c>
      <c r="E628" s="2">
        <v>0</v>
      </c>
      <c r="F628">
        <v>31</v>
      </c>
      <c r="G628" t="s">
        <v>30</v>
      </c>
    </row>
    <row r="629" spans="1:7" x14ac:dyDescent="0.25">
      <c r="A629">
        <v>1518</v>
      </c>
      <c r="B629">
        <v>3</v>
      </c>
      <c r="C629">
        <v>29</v>
      </c>
      <c r="E629" s="2">
        <v>0</v>
      </c>
      <c r="F629">
        <v>7</v>
      </c>
      <c r="G629" t="s">
        <v>30</v>
      </c>
    </row>
    <row r="630" spans="1:7" x14ac:dyDescent="0.25">
      <c r="A630">
        <v>1518</v>
      </c>
      <c r="B630">
        <v>3</v>
      </c>
      <c r="C630">
        <v>15</v>
      </c>
      <c r="E630" s="2">
        <v>0</v>
      </c>
      <c r="F630">
        <v>1</v>
      </c>
      <c r="G630" t="s">
        <v>31</v>
      </c>
    </row>
    <row r="631" spans="1:7" x14ac:dyDescent="0.25">
      <c r="A631">
        <v>1518</v>
      </c>
      <c r="B631">
        <v>11</v>
      </c>
      <c r="C631">
        <v>21</v>
      </c>
      <c r="E631" s="2">
        <v>0</v>
      </c>
      <c r="F631">
        <v>2</v>
      </c>
      <c r="G631" t="s">
        <v>29</v>
      </c>
    </row>
    <row r="632" spans="1:7" x14ac:dyDescent="0.25">
      <c r="A632">
        <v>1518</v>
      </c>
      <c r="B632">
        <v>6</v>
      </c>
      <c r="C632">
        <v>11</v>
      </c>
      <c r="E632" s="2">
        <v>23</v>
      </c>
      <c r="F632">
        <v>54</v>
      </c>
      <c r="G632" t="s">
        <v>35</v>
      </c>
    </row>
    <row r="633" spans="1:7" x14ac:dyDescent="0.25">
      <c r="A633">
        <v>1518</v>
      </c>
      <c r="B633">
        <v>6</v>
      </c>
      <c r="C633">
        <v>27</v>
      </c>
      <c r="E633" s="2">
        <v>0</v>
      </c>
      <c r="F633">
        <v>53</v>
      </c>
      <c r="G633" t="s">
        <v>30</v>
      </c>
    </row>
    <row r="634" spans="1:7" x14ac:dyDescent="0.25">
      <c r="A634">
        <v>1518</v>
      </c>
      <c r="B634">
        <v>3</v>
      </c>
      <c r="C634">
        <v>3</v>
      </c>
      <c r="E634" s="2">
        <v>0</v>
      </c>
      <c r="F634">
        <v>4</v>
      </c>
      <c r="G634" t="s">
        <v>51</v>
      </c>
    </row>
    <row r="635" spans="1:7" x14ac:dyDescent="0.25">
      <c r="A635">
        <v>1518</v>
      </c>
      <c r="B635">
        <v>3</v>
      </c>
      <c r="C635">
        <v>18</v>
      </c>
      <c r="E635" s="2">
        <v>0</v>
      </c>
      <c r="F635">
        <v>39</v>
      </c>
      <c r="G635" t="s">
        <v>29</v>
      </c>
    </row>
    <row r="636" spans="1:7" x14ac:dyDescent="0.25">
      <c r="A636">
        <v>1518</v>
      </c>
      <c r="B636">
        <v>8</v>
      </c>
      <c r="C636">
        <v>22</v>
      </c>
      <c r="E636" s="2">
        <v>0</v>
      </c>
      <c r="F636">
        <v>48</v>
      </c>
      <c r="G636" t="s">
        <v>29</v>
      </c>
    </row>
    <row r="637" spans="1:7" x14ac:dyDescent="0.25">
      <c r="A637">
        <v>1518</v>
      </c>
      <c r="B637">
        <v>10</v>
      </c>
      <c r="C637">
        <v>17</v>
      </c>
      <c r="E637" s="2">
        <v>0</v>
      </c>
      <c r="F637">
        <v>5</v>
      </c>
      <c r="G637" t="s">
        <v>29</v>
      </c>
    </row>
    <row r="638" spans="1:7" x14ac:dyDescent="0.25">
      <c r="A638">
        <v>1518</v>
      </c>
      <c r="B638">
        <v>7</v>
      </c>
      <c r="C638">
        <v>8</v>
      </c>
      <c r="E638" s="2">
        <v>0</v>
      </c>
      <c r="F638">
        <v>46</v>
      </c>
      <c r="G638" t="s">
        <v>30</v>
      </c>
    </row>
    <row r="639" spans="1:7" x14ac:dyDescent="0.25">
      <c r="A639">
        <v>1518</v>
      </c>
      <c r="B639">
        <v>9</v>
      </c>
      <c r="C639">
        <v>23</v>
      </c>
      <c r="E639" s="2">
        <v>0</v>
      </c>
      <c r="F639">
        <v>0</v>
      </c>
      <c r="G639" t="s">
        <v>34</v>
      </c>
    </row>
    <row r="640" spans="1:7" x14ac:dyDescent="0.25">
      <c r="A640">
        <v>1518</v>
      </c>
      <c r="B640">
        <v>2</v>
      </c>
      <c r="C640">
        <v>22</v>
      </c>
      <c r="E640" s="2">
        <v>0</v>
      </c>
      <c r="F640">
        <v>47</v>
      </c>
      <c r="G640" t="s">
        <v>29</v>
      </c>
    </row>
    <row r="641" spans="1:7" x14ac:dyDescent="0.25">
      <c r="A641">
        <v>1518</v>
      </c>
      <c r="B641">
        <v>11</v>
      </c>
      <c r="C641">
        <v>22</v>
      </c>
      <c r="E641" s="2">
        <v>23</v>
      </c>
      <c r="F641">
        <v>59</v>
      </c>
      <c r="G641" t="s">
        <v>43</v>
      </c>
    </row>
    <row r="642" spans="1:7" x14ac:dyDescent="0.25">
      <c r="A642">
        <v>1518</v>
      </c>
      <c r="B642">
        <v>6</v>
      </c>
      <c r="C642">
        <v>12</v>
      </c>
      <c r="E642" s="2">
        <v>0</v>
      </c>
      <c r="F642">
        <v>50</v>
      </c>
      <c r="G642" t="s">
        <v>30</v>
      </c>
    </row>
    <row r="643" spans="1:7" x14ac:dyDescent="0.25">
      <c r="A643">
        <v>1518</v>
      </c>
      <c r="B643">
        <v>4</v>
      </c>
      <c r="C643">
        <v>18</v>
      </c>
      <c r="E643" s="2">
        <v>0</v>
      </c>
      <c r="F643">
        <v>46</v>
      </c>
      <c r="G643" t="s">
        <v>30</v>
      </c>
    </row>
    <row r="644" spans="1:7" x14ac:dyDescent="0.25">
      <c r="A644">
        <v>1518</v>
      </c>
      <c r="B644">
        <v>7</v>
      </c>
      <c r="C644">
        <v>21</v>
      </c>
      <c r="E644" s="2">
        <v>0</v>
      </c>
      <c r="F644">
        <v>43</v>
      </c>
      <c r="G644" t="s">
        <v>29</v>
      </c>
    </row>
    <row r="645" spans="1:7" x14ac:dyDescent="0.25">
      <c r="A645">
        <v>1518</v>
      </c>
      <c r="B645">
        <v>5</v>
      </c>
      <c r="C645">
        <v>8</v>
      </c>
      <c r="E645" s="2">
        <v>0</v>
      </c>
      <c r="F645">
        <v>0</v>
      </c>
      <c r="G645" t="s">
        <v>37</v>
      </c>
    </row>
    <row r="646" spans="1:7" x14ac:dyDescent="0.25">
      <c r="A646">
        <v>1518</v>
      </c>
      <c r="B646">
        <v>4</v>
      </c>
      <c r="C646">
        <v>30</v>
      </c>
      <c r="E646" s="2">
        <v>0</v>
      </c>
      <c r="F646">
        <v>56</v>
      </c>
      <c r="G646" t="s">
        <v>29</v>
      </c>
    </row>
    <row r="647" spans="1:7" x14ac:dyDescent="0.25">
      <c r="A647">
        <v>1518</v>
      </c>
      <c r="B647">
        <v>9</v>
      </c>
      <c r="C647">
        <v>19</v>
      </c>
      <c r="E647" s="2">
        <v>0</v>
      </c>
      <c r="F647">
        <v>42</v>
      </c>
      <c r="G647" t="s">
        <v>30</v>
      </c>
    </row>
    <row r="648" spans="1:7" x14ac:dyDescent="0.25">
      <c r="A648">
        <v>1518</v>
      </c>
      <c r="B648">
        <v>8</v>
      </c>
      <c r="C648">
        <v>15</v>
      </c>
      <c r="E648" s="2">
        <v>0</v>
      </c>
      <c r="F648">
        <v>2</v>
      </c>
      <c r="G648" t="s">
        <v>29</v>
      </c>
    </row>
    <row r="649" spans="1:7" x14ac:dyDescent="0.25">
      <c r="A649">
        <v>1518</v>
      </c>
      <c r="B649">
        <v>10</v>
      </c>
      <c r="C649">
        <v>26</v>
      </c>
      <c r="E649" s="2">
        <v>0</v>
      </c>
      <c r="F649">
        <v>38</v>
      </c>
      <c r="G649" t="s">
        <v>29</v>
      </c>
    </row>
    <row r="650" spans="1:7" x14ac:dyDescent="0.25">
      <c r="A650">
        <v>1518</v>
      </c>
      <c r="B650">
        <v>11</v>
      </c>
      <c r="C650">
        <v>7</v>
      </c>
      <c r="E650" s="2">
        <v>0</v>
      </c>
      <c r="F650">
        <v>5</v>
      </c>
      <c r="G650" t="s">
        <v>29</v>
      </c>
    </row>
    <row r="651" spans="1:7" x14ac:dyDescent="0.25">
      <c r="A651">
        <v>1518</v>
      </c>
      <c r="B651">
        <v>4</v>
      </c>
      <c r="C651">
        <v>9</v>
      </c>
      <c r="E651" s="2">
        <v>0</v>
      </c>
      <c r="F651">
        <v>1</v>
      </c>
      <c r="G651" t="s">
        <v>31</v>
      </c>
    </row>
    <row r="652" spans="1:7" x14ac:dyDescent="0.25">
      <c r="A652">
        <v>1518</v>
      </c>
      <c r="B652">
        <v>6</v>
      </c>
      <c r="C652">
        <v>14</v>
      </c>
      <c r="E652" s="2">
        <v>0</v>
      </c>
      <c r="F652">
        <v>4</v>
      </c>
      <c r="G652" t="s">
        <v>43</v>
      </c>
    </row>
    <row r="653" spans="1:7" x14ac:dyDescent="0.25">
      <c r="A653">
        <v>1518</v>
      </c>
      <c r="B653">
        <v>10</v>
      </c>
      <c r="C653">
        <v>11</v>
      </c>
      <c r="E653" s="2">
        <v>23</v>
      </c>
      <c r="F653">
        <v>59</v>
      </c>
      <c r="G653" t="s">
        <v>43</v>
      </c>
    </row>
    <row r="654" spans="1:7" x14ac:dyDescent="0.25">
      <c r="A654">
        <v>1518</v>
      </c>
      <c r="B654">
        <v>3</v>
      </c>
      <c r="C654">
        <v>26</v>
      </c>
      <c r="E654" s="2">
        <v>0</v>
      </c>
      <c r="F654">
        <v>12</v>
      </c>
      <c r="G654" t="s">
        <v>29</v>
      </c>
    </row>
    <row r="655" spans="1:7" x14ac:dyDescent="0.25">
      <c r="A655">
        <v>1518</v>
      </c>
      <c r="B655">
        <v>8</v>
      </c>
      <c r="C655">
        <v>13</v>
      </c>
      <c r="E655" s="2">
        <v>0</v>
      </c>
      <c r="F655">
        <v>7</v>
      </c>
      <c r="G655" t="s">
        <v>29</v>
      </c>
    </row>
    <row r="656" spans="1:7" x14ac:dyDescent="0.25">
      <c r="A656">
        <v>1518</v>
      </c>
      <c r="B656">
        <v>3</v>
      </c>
      <c r="C656">
        <v>31</v>
      </c>
      <c r="E656" s="2">
        <v>0</v>
      </c>
      <c r="F656">
        <v>51</v>
      </c>
      <c r="G656" t="s">
        <v>29</v>
      </c>
    </row>
    <row r="657" spans="1:7" x14ac:dyDescent="0.25">
      <c r="A657">
        <v>1518</v>
      </c>
      <c r="B657">
        <v>5</v>
      </c>
      <c r="C657">
        <v>17</v>
      </c>
      <c r="E657" s="2">
        <v>0</v>
      </c>
      <c r="F657">
        <v>0</v>
      </c>
      <c r="G657" t="s">
        <v>46</v>
      </c>
    </row>
    <row r="658" spans="1:7" x14ac:dyDescent="0.25">
      <c r="A658">
        <v>1518</v>
      </c>
      <c r="B658">
        <v>5</v>
      </c>
      <c r="C658">
        <v>23</v>
      </c>
      <c r="E658" s="2">
        <v>0</v>
      </c>
      <c r="F658">
        <v>45</v>
      </c>
      <c r="G658" t="s">
        <v>30</v>
      </c>
    </row>
    <row r="659" spans="1:7" x14ac:dyDescent="0.25">
      <c r="A659">
        <v>1518</v>
      </c>
      <c r="B659">
        <v>8</v>
      </c>
      <c r="C659">
        <v>30</v>
      </c>
      <c r="E659" s="2">
        <v>0</v>
      </c>
      <c r="F659">
        <v>59</v>
      </c>
      <c r="G659" t="s">
        <v>30</v>
      </c>
    </row>
    <row r="660" spans="1:7" x14ac:dyDescent="0.25">
      <c r="A660">
        <v>1518</v>
      </c>
      <c r="B660">
        <v>11</v>
      </c>
      <c r="C660">
        <v>10</v>
      </c>
      <c r="E660" s="2">
        <v>0</v>
      </c>
      <c r="F660">
        <v>0</v>
      </c>
      <c r="G660" t="s">
        <v>39</v>
      </c>
    </row>
    <row r="661" spans="1:7" x14ac:dyDescent="0.25">
      <c r="A661">
        <v>1518</v>
      </c>
      <c r="B661">
        <v>9</v>
      </c>
      <c r="C661">
        <v>23</v>
      </c>
      <c r="E661" s="2">
        <v>0</v>
      </c>
      <c r="F661">
        <v>55</v>
      </c>
      <c r="G661" t="s">
        <v>29</v>
      </c>
    </row>
    <row r="662" spans="1:7" x14ac:dyDescent="0.25">
      <c r="A662">
        <v>1518</v>
      </c>
      <c r="B662">
        <v>4</v>
      </c>
      <c r="C662">
        <v>10</v>
      </c>
      <c r="E662" s="2">
        <v>0</v>
      </c>
      <c r="F662">
        <v>53</v>
      </c>
      <c r="G662" t="s">
        <v>30</v>
      </c>
    </row>
    <row r="663" spans="1:7" x14ac:dyDescent="0.25">
      <c r="A663">
        <v>1518</v>
      </c>
      <c r="B663">
        <v>11</v>
      </c>
      <c r="C663">
        <v>6</v>
      </c>
      <c r="E663" s="2">
        <v>23</v>
      </c>
      <c r="F663">
        <v>52</v>
      </c>
      <c r="G663" t="s">
        <v>38</v>
      </c>
    </row>
    <row r="664" spans="1:7" x14ac:dyDescent="0.25">
      <c r="A664">
        <v>1518</v>
      </c>
      <c r="B664">
        <v>9</v>
      </c>
      <c r="C664">
        <v>14</v>
      </c>
      <c r="E664" s="2">
        <v>0</v>
      </c>
      <c r="F664">
        <v>50</v>
      </c>
      <c r="G664" t="s">
        <v>29</v>
      </c>
    </row>
    <row r="665" spans="1:7" x14ac:dyDescent="0.25">
      <c r="A665">
        <v>1518</v>
      </c>
      <c r="B665">
        <v>11</v>
      </c>
      <c r="C665">
        <v>9</v>
      </c>
      <c r="E665" s="2">
        <v>0</v>
      </c>
      <c r="F665">
        <v>49</v>
      </c>
      <c r="G665" t="s">
        <v>30</v>
      </c>
    </row>
    <row r="666" spans="1:7" x14ac:dyDescent="0.25">
      <c r="A666">
        <v>1518</v>
      </c>
      <c r="B666">
        <v>8</v>
      </c>
      <c r="C666">
        <v>1</v>
      </c>
      <c r="E666" s="2">
        <v>0</v>
      </c>
      <c r="F666">
        <v>1</v>
      </c>
      <c r="G666" t="s">
        <v>46</v>
      </c>
    </row>
    <row r="667" spans="1:7" x14ac:dyDescent="0.25">
      <c r="A667">
        <v>1518</v>
      </c>
      <c r="B667">
        <v>11</v>
      </c>
      <c r="C667">
        <v>1</v>
      </c>
      <c r="E667" s="2">
        <v>0</v>
      </c>
      <c r="F667">
        <v>57</v>
      </c>
      <c r="G667" t="s">
        <v>30</v>
      </c>
    </row>
    <row r="668" spans="1:7" x14ac:dyDescent="0.25">
      <c r="A668">
        <v>1518</v>
      </c>
      <c r="B668">
        <v>10</v>
      </c>
      <c r="C668">
        <v>18</v>
      </c>
      <c r="E668" s="2">
        <v>0</v>
      </c>
      <c r="F668">
        <v>16</v>
      </c>
      <c r="G668" t="s">
        <v>29</v>
      </c>
    </row>
    <row r="669" spans="1:7" x14ac:dyDescent="0.25">
      <c r="A669">
        <v>1518</v>
      </c>
      <c r="B669">
        <v>2</v>
      </c>
      <c r="C669">
        <v>28</v>
      </c>
      <c r="E669" s="2">
        <v>23</v>
      </c>
      <c r="F669">
        <v>59</v>
      </c>
      <c r="G669" t="s">
        <v>33</v>
      </c>
    </row>
    <row r="670" spans="1:7" x14ac:dyDescent="0.25">
      <c r="A670">
        <v>1518</v>
      </c>
      <c r="B670">
        <v>11</v>
      </c>
      <c r="C670">
        <v>5</v>
      </c>
      <c r="E670" s="2">
        <v>0</v>
      </c>
      <c r="F670">
        <v>11</v>
      </c>
      <c r="G670" t="s">
        <v>29</v>
      </c>
    </row>
    <row r="671" spans="1:7" x14ac:dyDescent="0.25">
      <c r="A671">
        <v>1518</v>
      </c>
      <c r="B671">
        <v>10</v>
      </c>
      <c r="C671">
        <v>22</v>
      </c>
      <c r="E671" s="2">
        <v>0</v>
      </c>
      <c r="F671">
        <v>22</v>
      </c>
      <c r="G671" t="s">
        <v>29</v>
      </c>
    </row>
    <row r="672" spans="1:7" x14ac:dyDescent="0.25">
      <c r="A672">
        <v>1518</v>
      </c>
      <c r="B672">
        <v>3</v>
      </c>
      <c r="C672">
        <v>6</v>
      </c>
      <c r="E672" s="2">
        <v>0</v>
      </c>
      <c r="F672">
        <v>28</v>
      </c>
      <c r="G672" t="s">
        <v>29</v>
      </c>
    </row>
    <row r="673" spans="1:7" x14ac:dyDescent="0.25">
      <c r="A673">
        <v>1518</v>
      </c>
      <c r="B673">
        <v>7</v>
      </c>
      <c r="C673">
        <v>13</v>
      </c>
      <c r="E673" s="2">
        <v>23</v>
      </c>
      <c r="F673">
        <v>46</v>
      </c>
      <c r="G673" t="s">
        <v>51</v>
      </c>
    </row>
    <row r="674" spans="1:7" x14ac:dyDescent="0.25">
      <c r="A674">
        <v>1518</v>
      </c>
      <c r="B674">
        <v>10</v>
      </c>
      <c r="C674">
        <v>17</v>
      </c>
      <c r="E674" s="2">
        <v>0</v>
      </c>
      <c r="F674">
        <v>39</v>
      </c>
      <c r="G674" t="s">
        <v>30</v>
      </c>
    </row>
    <row r="675" spans="1:7" x14ac:dyDescent="0.25">
      <c r="A675">
        <v>1518</v>
      </c>
      <c r="B675">
        <v>4</v>
      </c>
      <c r="C675">
        <v>25</v>
      </c>
      <c r="E675" s="2">
        <v>0</v>
      </c>
      <c r="F675">
        <v>9</v>
      </c>
      <c r="G675" t="s">
        <v>29</v>
      </c>
    </row>
    <row r="676" spans="1:7" x14ac:dyDescent="0.25">
      <c r="A676">
        <v>1518</v>
      </c>
      <c r="B676">
        <v>5</v>
      </c>
      <c r="C676">
        <v>7</v>
      </c>
      <c r="E676" s="2">
        <v>0</v>
      </c>
      <c r="F676">
        <v>39</v>
      </c>
      <c r="G676" t="s">
        <v>29</v>
      </c>
    </row>
    <row r="677" spans="1:7" x14ac:dyDescent="0.25">
      <c r="A677">
        <v>1518</v>
      </c>
      <c r="B677">
        <v>2</v>
      </c>
      <c r="C677">
        <v>19</v>
      </c>
      <c r="E677" s="2">
        <v>0</v>
      </c>
      <c r="F677">
        <v>1</v>
      </c>
      <c r="G677" t="s">
        <v>37</v>
      </c>
    </row>
    <row r="678" spans="1:7" x14ac:dyDescent="0.25">
      <c r="A678">
        <v>1518</v>
      </c>
      <c r="B678">
        <v>8</v>
      </c>
      <c r="C678">
        <v>26</v>
      </c>
      <c r="E678" s="2">
        <v>23</v>
      </c>
      <c r="F678">
        <v>57</v>
      </c>
      <c r="G678" t="s">
        <v>33</v>
      </c>
    </row>
    <row r="679" spans="1:7" x14ac:dyDescent="0.25">
      <c r="A679">
        <v>1518</v>
      </c>
      <c r="B679">
        <v>10</v>
      </c>
      <c r="C679">
        <v>18</v>
      </c>
      <c r="E679" s="2">
        <v>0</v>
      </c>
      <c r="F679">
        <v>54</v>
      </c>
      <c r="G679" t="s">
        <v>29</v>
      </c>
    </row>
    <row r="680" spans="1:7" x14ac:dyDescent="0.25">
      <c r="A680">
        <v>1518</v>
      </c>
      <c r="B680">
        <v>9</v>
      </c>
      <c r="C680">
        <v>16</v>
      </c>
      <c r="E680" s="2">
        <v>0</v>
      </c>
      <c r="F680">
        <v>48</v>
      </c>
      <c r="G680" t="s">
        <v>29</v>
      </c>
    </row>
    <row r="681" spans="1:7" x14ac:dyDescent="0.25">
      <c r="A681">
        <v>1518</v>
      </c>
      <c r="B681">
        <v>3</v>
      </c>
      <c r="C681">
        <v>13</v>
      </c>
      <c r="E681" s="2">
        <v>0</v>
      </c>
      <c r="F681">
        <v>6</v>
      </c>
      <c r="G681" t="s">
        <v>29</v>
      </c>
    </row>
    <row r="682" spans="1:7" x14ac:dyDescent="0.25">
      <c r="A682">
        <v>1518</v>
      </c>
      <c r="B682">
        <v>5</v>
      </c>
      <c r="C682">
        <v>29</v>
      </c>
      <c r="E682" s="2">
        <v>0</v>
      </c>
      <c r="F682">
        <v>58</v>
      </c>
      <c r="G682" t="s">
        <v>30</v>
      </c>
    </row>
    <row r="683" spans="1:7" x14ac:dyDescent="0.25">
      <c r="A683">
        <v>1518</v>
      </c>
      <c r="B683">
        <v>11</v>
      </c>
      <c r="C683">
        <v>18</v>
      </c>
      <c r="E683" s="2">
        <v>0</v>
      </c>
      <c r="F683">
        <v>50</v>
      </c>
      <c r="G683" t="s">
        <v>29</v>
      </c>
    </row>
    <row r="684" spans="1:7" x14ac:dyDescent="0.25">
      <c r="A684">
        <v>1518</v>
      </c>
      <c r="B684">
        <v>10</v>
      </c>
      <c r="C684">
        <v>7</v>
      </c>
      <c r="E684" s="2">
        <v>0</v>
      </c>
      <c r="F684">
        <v>29</v>
      </c>
      <c r="G684" t="s">
        <v>30</v>
      </c>
    </row>
    <row r="685" spans="1:7" x14ac:dyDescent="0.25">
      <c r="A685">
        <v>1518</v>
      </c>
      <c r="B685">
        <v>4</v>
      </c>
      <c r="C685">
        <v>10</v>
      </c>
      <c r="E685" s="2">
        <v>0</v>
      </c>
      <c r="F685">
        <v>0</v>
      </c>
      <c r="G685" t="s">
        <v>46</v>
      </c>
    </row>
    <row r="686" spans="1:7" x14ac:dyDescent="0.25">
      <c r="A686">
        <v>1518</v>
      </c>
      <c r="B686">
        <v>11</v>
      </c>
      <c r="C686">
        <v>23</v>
      </c>
      <c r="E686" s="2">
        <v>0</v>
      </c>
      <c r="F686">
        <v>52</v>
      </c>
      <c r="G686" t="s">
        <v>30</v>
      </c>
    </row>
    <row r="687" spans="1:7" x14ac:dyDescent="0.25">
      <c r="A687">
        <v>1518</v>
      </c>
      <c r="B687">
        <v>11</v>
      </c>
      <c r="C687">
        <v>3</v>
      </c>
      <c r="E687" s="2">
        <v>23</v>
      </c>
      <c r="F687">
        <v>57</v>
      </c>
      <c r="G687" t="s">
        <v>41</v>
      </c>
    </row>
    <row r="688" spans="1:7" x14ac:dyDescent="0.25">
      <c r="A688">
        <v>1518</v>
      </c>
      <c r="B688">
        <v>8</v>
      </c>
      <c r="C688">
        <v>30</v>
      </c>
      <c r="E688" s="2">
        <v>23</v>
      </c>
      <c r="F688">
        <v>50</v>
      </c>
      <c r="G688" t="s">
        <v>35</v>
      </c>
    </row>
    <row r="689" spans="1:7" x14ac:dyDescent="0.25">
      <c r="A689">
        <v>1518</v>
      </c>
      <c r="B689">
        <v>9</v>
      </c>
      <c r="C689">
        <v>8</v>
      </c>
      <c r="E689" s="2">
        <v>0</v>
      </c>
      <c r="F689">
        <v>58</v>
      </c>
      <c r="G689" t="s">
        <v>30</v>
      </c>
    </row>
    <row r="690" spans="1:7" x14ac:dyDescent="0.25">
      <c r="A690">
        <v>1518</v>
      </c>
      <c r="B690">
        <v>11</v>
      </c>
      <c r="C690">
        <v>19</v>
      </c>
      <c r="E690" s="2">
        <v>0</v>
      </c>
      <c r="F690">
        <v>56</v>
      </c>
      <c r="G690" t="s">
        <v>30</v>
      </c>
    </row>
    <row r="691" spans="1:7" x14ac:dyDescent="0.25">
      <c r="A691">
        <v>1518</v>
      </c>
      <c r="B691">
        <v>3</v>
      </c>
      <c r="C691">
        <v>27</v>
      </c>
      <c r="E691" s="2">
        <v>0</v>
      </c>
      <c r="F691">
        <v>41</v>
      </c>
      <c r="G691" t="s">
        <v>30</v>
      </c>
    </row>
    <row r="692" spans="1:7" x14ac:dyDescent="0.25">
      <c r="A692">
        <v>1518</v>
      </c>
      <c r="B692">
        <v>10</v>
      </c>
      <c r="C692">
        <v>8</v>
      </c>
      <c r="E692" s="2">
        <v>0</v>
      </c>
      <c r="F692">
        <v>53</v>
      </c>
      <c r="G692" t="s">
        <v>30</v>
      </c>
    </row>
    <row r="693" spans="1:7" x14ac:dyDescent="0.25">
      <c r="A693">
        <v>1518</v>
      </c>
      <c r="B693">
        <v>10</v>
      </c>
      <c r="C693">
        <v>14</v>
      </c>
      <c r="E693" s="2">
        <v>0</v>
      </c>
      <c r="F693">
        <v>2</v>
      </c>
      <c r="G693" t="s">
        <v>43</v>
      </c>
    </row>
    <row r="694" spans="1:7" x14ac:dyDescent="0.25">
      <c r="A694">
        <v>1518</v>
      </c>
      <c r="B694">
        <v>11</v>
      </c>
      <c r="C694">
        <v>15</v>
      </c>
      <c r="E694" s="2">
        <v>0</v>
      </c>
      <c r="F694">
        <v>40</v>
      </c>
      <c r="G694" t="s">
        <v>30</v>
      </c>
    </row>
    <row r="695" spans="1:7" x14ac:dyDescent="0.25">
      <c r="A695">
        <v>1518</v>
      </c>
      <c r="B695">
        <v>8</v>
      </c>
      <c r="C695">
        <v>3</v>
      </c>
      <c r="E695" s="2">
        <v>0</v>
      </c>
      <c r="F695">
        <v>39</v>
      </c>
      <c r="G695" t="s">
        <v>30</v>
      </c>
    </row>
    <row r="696" spans="1:7" x14ac:dyDescent="0.25">
      <c r="A696">
        <v>1518</v>
      </c>
      <c r="B696">
        <v>10</v>
      </c>
      <c r="C696">
        <v>23</v>
      </c>
      <c r="E696" s="2">
        <v>23</v>
      </c>
      <c r="F696">
        <v>59</v>
      </c>
      <c r="G696" t="s">
        <v>34</v>
      </c>
    </row>
    <row r="697" spans="1:7" x14ac:dyDescent="0.25">
      <c r="A697">
        <v>1518</v>
      </c>
      <c r="B697">
        <v>3</v>
      </c>
      <c r="C697">
        <v>28</v>
      </c>
      <c r="E697" s="2">
        <v>0</v>
      </c>
      <c r="F697">
        <v>2</v>
      </c>
      <c r="G697" t="s">
        <v>49</v>
      </c>
    </row>
    <row r="698" spans="1:7" x14ac:dyDescent="0.25">
      <c r="A698">
        <v>1518</v>
      </c>
      <c r="B698">
        <v>6</v>
      </c>
      <c r="C698">
        <v>3</v>
      </c>
      <c r="E698" s="2">
        <v>0</v>
      </c>
      <c r="F698">
        <v>51</v>
      </c>
      <c r="G698" t="s">
        <v>29</v>
      </c>
    </row>
    <row r="699" spans="1:7" x14ac:dyDescent="0.25">
      <c r="A699">
        <v>1518</v>
      </c>
      <c r="B699">
        <v>8</v>
      </c>
      <c r="C699">
        <v>19</v>
      </c>
      <c r="E699" s="2">
        <v>0</v>
      </c>
      <c r="F699">
        <v>7</v>
      </c>
      <c r="G699" t="s">
        <v>29</v>
      </c>
    </row>
    <row r="700" spans="1:7" x14ac:dyDescent="0.25">
      <c r="A700">
        <v>1518</v>
      </c>
      <c r="B700">
        <v>9</v>
      </c>
      <c r="C700">
        <v>10</v>
      </c>
      <c r="E700" s="2">
        <v>0</v>
      </c>
      <c r="F700">
        <v>13</v>
      </c>
      <c r="G700" t="s">
        <v>29</v>
      </c>
    </row>
    <row r="701" spans="1:7" x14ac:dyDescent="0.25">
      <c r="A701">
        <v>1518</v>
      </c>
      <c r="B701">
        <v>4</v>
      </c>
      <c r="C701">
        <v>22</v>
      </c>
      <c r="E701" s="2">
        <v>0</v>
      </c>
      <c r="F701">
        <v>52</v>
      </c>
      <c r="G701" t="s">
        <v>29</v>
      </c>
    </row>
    <row r="702" spans="1:7" x14ac:dyDescent="0.25">
      <c r="A702">
        <v>1518</v>
      </c>
      <c r="B702">
        <v>3</v>
      </c>
      <c r="C702">
        <v>1</v>
      </c>
      <c r="E702" s="2">
        <v>0</v>
      </c>
      <c r="F702">
        <v>27</v>
      </c>
      <c r="G702" t="s">
        <v>29</v>
      </c>
    </row>
    <row r="703" spans="1:7" x14ac:dyDescent="0.25">
      <c r="A703">
        <v>1518</v>
      </c>
      <c r="B703">
        <v>5</v>
      </c>
      <c r="C703">
        <v>16</v>
      </c>
      <c r="E703" s="2">
        <v>0</v>
      </c>
      <c r="F703">
        <v>45</v>
      </c>
      <c r="G703" t="s">
        <v>30</v>
      </c>
    </row>
    <row r="704" spans="1:7" x14ac:dyDescent="0.25">
      <c r="A704">
        <v>1518</v>
      </c>
      <c r="B704">
        <v>4</v>
      </c>
      <c r="C704">
        <v>4</v>
      </c>
      <c r="E704" s="2">
        <v>0</v>
      </c>
      <c r="F704">
        <v>43</v>
      </c>
      <c r="G704" t="s">
        <v>30</v>
      </c>
    </row>
    <row r="705" spans="1:7" x14ac:dyDescent="0.25">
      <c r="A705">
        <v>1518</v>
      </c>
      <c r="B705">
        <v>2</v>
      </c>
      <c r="C705">
        <v>27</v>
      </c>
      <c r="E705" s="2">
        <v>0</v>
      </c>
      <c r="F705">
        <v>39</v>
      </c>
      <c r="G705" t="s">
        <v>30</v>
      </c>
    </row>
    <row r="706" spans="1:7" x14ac:dyDescent="0.25">
      <c r="A706">
        <v>1518</v>
      </c>
      <c r="B706">
        <v>2</v>
      </c>
      <c r="C706">
        <v>24</v>
      </c>
      <c r="E706" s="2">
        <v>0</v>
      </c>
      <c r="F706">
        <v>50</v>
      </c>
      <c r="G706" t="s">
        <v>30</v>
      </c>
    </row>
    <row r="707" spans="1:7" x14ac:dyDescent="0.25">
      <c r="A707">
        <v>1518</v>
      </c>
      <c r="B707">
        <v>10</v>
      </c>
      <c r="C707">
        <v>21</v>
      </c>
      <c r="E707" s="2">
        <v>0</v>
      </c>
      <c r="F707">
        <v>38</v>
      </c>
      <c r="G707" t="s">
        <v>30</v>
      </c>
    </row>
    <row r="708" spans="1:7" x14ac:dyDescent="0.25">
      <c r="A708">
        <v>1518</v>
      </c>
      <c r="B708">
        <v>9</v>
      </c>
      <c r="C708">
        <v>16</v>
      </c>
      <c r="E708" s="2">
        <v>0</v>
      </c>
      <c r="F708">
        <v>9</v>
      </c>
      <c r="G708" t="s">
        <v>29</v>
      </c>
    </row>
    <row r="709" spans="1:7" x14ac:dyDescent="0.25">
      <c r="A709">
        <v>1518</v>
      </c>
      <c r="B709">
        <v>10</v>
      </c>
      <c r="C709">
        <v>2</v>
      </c>
      <c r="E709" s="2">
        <v>0</v>
      </c>
      <c r="F709">
        <v>14</v>
      </c>
      <c r="G709" t="s">
        <v>30</v>
      </c>
    </row>
    <row r="710" spans="1:7" x14ac:dyDescent="0.25">
      <c r="A710">
        <v>1518</v>
      </c>
      <c r="B710">
        <v>7</v>
      </c>
      <c r="C710">
        <v>7</v>
      </c>
      <c r="E710" s="2">
        <v>0</v>
      </c>
      <c r="F710">
        <v>11</v>
      </c>
      <c r="G710" t="s">
        <v>29</v>
      </c>
    </row>
    <row r="711" spans="1:7" x14ac:dyDescent="0.25">
      <c r="A711">
        <v>1518</v>
      </c>
      <c r="B711">
        <v>9</v>
      </c>
      <c r="C711">
        <v>25</v>
      </c>
      <c r="E711" s="2">
        <v>23</v>
      </c>
      <c r="F711">
        <v>56</v>
      </c>
      <c r="G711" t="s">
        <v>38</v>
      </c>
    </row>
    <row r="712" spans="1:7" x14ac:dyDescent="0.25">
      <c r="A712">
        <v>1518</v>
      </c>
      <c r="B712">
        <v>3</v>
      </c>
      <c r="C712">
        <v>17</v>
      </c>
      <c r="E712" s="2">
        <v>0</v>
      </c>
      <c r="F712">
        <v>19</v>
      </c>
      <c r="G712" t="s">
        <v>29</v>
      </c>
    </row>
    <row r="713" spans="1:7" x14ac:dyDescent="0.25">
      <c r="A713">
        <v>1518</v>
      </c>
      <c r="B713">
        <v>10</v>
      </c>
      <c r="C713">
        <v>23</v>
      </c>
      <c r="E713" s="2">
        <v>0</v>
      </c>
      <c r="F713">
        <v>47</v>
      </c>
      <c r="G713" t="s">
        <v>30</v>
      </c>
    </row>
    <row r="714" spans="1:7" x14ac:dyDescent="0.25">
      <c r="A714">
        <v>1518</v>
      </c>
      <c r="B714">
        <v>6</v>
      </c>
      <c r="C714">
        <v>9</v>
      </c>
      <c r="E714" s="2">
        <v>0</v>
      </c>
      <c r="F714">
        <v>0</v>
      </c>
      <c r="G714" t="s">
        <v>34</v>
      </c>
    </row>
    <row r="715" spans="1:7" x14ac:dyDescent="0.25">
      <c r="A715">
        <v>1518</v>
      </c>
      <c r="B715">
        <v>9</v>
      </c>
      <c r="C715">
        <v>26</v>
      </c>
      <c r="E715" s="2">
        <v>0</v>
      </c>
      <c r="F715">
        <v>45</v>
      </c>
      <c r="G715" t="s">
        <v>30</v>
      </c>
    </row>
    <row r="716" spans="1:7" x14ac:dyDescent="0.25">
      <c r="A716">
        <v>1518</v>
      </c>
      <c r="B716">
        <v>9</v>
      </c>
      <c r="C716">
        <v>21</v>
      </c>
      <c r="E716" s="2">
        <v>0</v>
      </c>
      <c r="F716">
        <v>9</v>
      </c>
      <c r="G716" t="s">
        <v>29</v>
      </c>
    </row>
    <row r="717" spans="1:7" x14ac:dyDescent="0.25">
      <c r="A717">
        <v>1518</v>
      </c>
      <c r="B717">
        <v>7</v>
      </c>
      <c r="C717">
        <v>6</v>
      </c>
      <c r="E717" s="2">
        <v>0</v>
      </c>
      <c r="F717">
        <v>8</v>
      </c>
      <c r="G717" t="s">
        <v>29</v>
      </c>
    </row>
    <row r="718" spans="1:7" x14ac:dyDescent="0.25">
      <c r="A718">
        <v>1518</v>
      </c>
      <c r="B718">
        <v>4</v>
      </c>
      <c r="C718">
        <v>18</v>
      </c>
      <c r="E718" s="2">
        <v>0</v>
      </c>
      <c r="F718">
        <v>2</v>
      </c>
      <c r="G718" t="s">
        <v>34</v>
      </c>
    </row>
    <row r="719" spans="1:7" x14ac:dyDescent="0.25">
      <c r="A719">
        <v>1518</v>
      </c>
      <c r="B719">
        <v>2</v>
      </c>
      <c r="C719">
        <v>23</v>
      </c>
      <c r="E719" s="2">
        <v>0</v>
      </c>
      <c r="F719">
        <v>2</v>
      </c>
      <c r="G719" t="s">
        <v>29</v>
      </c>
    </row>
    <row r="720" spans="1:7" x14ac:dyDescent="0.25">
      <c r="A720">
        <v>1518</v>
      </c>
      <c r="B720">
        <v>6</v>
      </c>
      <c r="C720">
        <v>22</v>
      </c>
      <c r="E720" s="2">
        <v>0</v>
      </c>
      <c r="F720">
        <v>30</v>
      </c>
      <c r="G720" t="s">
        <v>29</v>
      </c>
    </row>
    <row r="721" spans="1:7" x14ac:dyDescent="0.25">
      <c r="A721">
        <v>1518</v>
      </c>
      <c r="B721">
        <v>6</v>
      </c>
      <c r="C721">
        <v>14</v>
      </c>
      <c r="E721" s="2">
        <v>0</v>
      </c>
      <c r="F721">
        <v>11</v>
      </c>
      <c r="G721" t="s">
        <v>29</v>
      </c>
    </row>
    <row r="722" spans="1:7" x14ac:dyDescent="0.25">
      <c r="A722">
        <v>1518</v>
      </c>
      <c r="B722">
        <v>8</v>
      </c>
      <c r="C722">
        <v>26</v>
      </c>
      <c r="E722" s="2">
        <v>0</v>
      </c>
      <c r="F722">
        <v>49</v>
      </c>
      <c r="G722" t="s">
        <v>29</v>
      </c>
    </row>
    <row r="723" spans="1:7" x14ac:dyDescent="0.25">
      <c r="A723">
        <v>1518</v>
      </c>
      <c r="B723">
        <v>4</v>
      </c>
      <c r="C723">
        <v>10</v>
      </c>
      <c r="E723" s="2">
        <v>0</v>
      </c>
      <c r="F723">
        <v>11</v>
      </c>
      <c r="G723" t="s">
        <v>29</v>
      </c>
    </row>
    <row r="724" spans="1:7" x14ac:dyDescent="0.25">
      <c r="A724">
        <v>1518</v>
      </c>
      <c r="B724">
        <v>10</v>
      </c>
      <c r="C724">
        <v>1</v>
      </c>
      <c r="E724" s="2">
        <v>23</v>
      </c>
      <c r="F724">
        <v>51</v>
      </c>
      <c r="G724" t="s">
        <v>45</v>
      </c>
    </row>
    <row r="725" spans="1:7" x14ac:dyDescent="0.25">
      <c r="A725">
        <v>1518</v>
      </c>
      <c r="B725">
        <v>11</v>
      </c>
      <c r="C725">
        <v>18</v>
      </c>
      <c r="E725" s="2">
        <v>23</v>
      </c>
      <c r="F725">
        <v>56</v>
      </c>
      <c r="G725" t="s">
        <v>32</v>
      </c>
    </row>
    <row r="726" spans="1:7" x14ac:dyDescent="0.25">
      <c r="A726">
        <v>1518</v>
      </c>
      <c r="B726">
        <v>7</v>
      </c>
      <c r="C726">
        <v>18</v>
      </c>
      <c r="E726" s="2">
        <v>0</v>
      </c>
      <c r="F726">
        <v>29</v>
      </c>
      <c r="G726" t="s">
        <v>29</v>
      </c>
    </row>
    <row r="727" spans="1:7" x14ac:dyDescent="0.25">
      <c r="A727">
        <v>1518</v>
      </c>
      <c r="B727">
        <v>5</v>
      </c>
      <c r="C727">
        <v>30</v>
      </c>
      <c r="E727" s="2">
        <v>0</v>
      </c>
      <c r="F727">
        <v>15</v>
      </c>
      <c r="G727" t="s">
        <v>29</v>
      </c>
    </row>
    <row r="728" spans="1:7" x14ac:dyDescent="0.25">
      <c r="A728">
        <v>1518</v>
      </c>
      <c r="B728">
        <v>8</v>
      </c>
      <c r="C728">
        <v>29</v>
      </c>
      <c r="E728" s="2">
        <v>23</v>
      </c>
      <c r="F728">
        <v>46</v>
      </c>
      <c r="G728" t="s">
        <v>49</v>
      </c>
    </row>
    <row r="729" spans="1:7" x14ac:dyDescent="0.25">
      <c r="A729">
        <v>1518</v>
      </c>
      <c r="B729">
        <v>9</v>
      </c>
      <c r="C729">
        <v>21</v>
      </c>
      <c r="E729" s="2">
        <v>0</v>
      </c>
      <c r="F729">
        <v>55</v>
      </c>
      <c r="G729" t="s">
        <v>30</v>
      </c>
    </row>
    <row r="730" spans="1:7" x14ac:dyDescent="0.25">
      <c r="A730">
        <v>1518</v>
      </c>
      <c r="B730">
        <v>10</v>
      </c>
      <c r="C730">
        <v>9</v>
      </c>
      <c r="E730" s="2">
        <v>0</v>
      </c>
      <c r="F730">
        <v>43</v>
      </c>
      <c r="G730" t="s">
        <v>30</v>
      </c>
    </row>
    <row r="731" spans="1:7" x14ac:dyDescent="0.25">
      <c r="A731">
        <v>1518</v>
      </c>
      <c r="B731">
        <v>6</v>
      </c>
      <c r="C731">
        <v>21</v>
      </c>
      <c r="E731" s="2">
        <v>0</v>
      </c>
      <c r="F731">
        <v>28</v>
      </c>
      <c r="G731" t="s">
        <v>30</v>
      </c>
    </row>
    <row r="732" spans="1:7" x14ac:dyDescent="0.25">
      <c r="A732">
        <v>1518</v>
      </c>
      <c r="B732">
        <v>9</v>
      </c>
      <c r="C732">
        <v>18</v>
      </c>
      <c r="E732" s="2">
        <v>0</v>
      </c>
      <c r="F732">
        <v>34</v>
      </c>
      <c r="G732" t="s">
        <v>30</v>
      </c>
    </row>
    <row r="733" spans="1:7" x14ac:dyDescent="0.25">
      <c r="A733">
        <v>1518</v>
      </c>
      <c r="B733">
        <v>3</v>
      </c>
      <c r="C733">
        <v>22</v>
      </c>
      <c r="E733" s="2">
        <v>0</v>
      </c>
      <c r="F733">
        <v>0</v>
      </c>
      <c r="G733" t="s">
        <v>29</v>
      </c>
    </row>
    <row r="734" spans="1:7" x14ac:dyDescent="0.25">
      <c r="A734">
        <v>1518</v>
      </c>
      <c r="B734">
        <v>4</v>
      </c>
      <c r="C734">
        <v>16</v>
      </c>
      <c r="E734" s="2">
        <v>0</v>
      </c>
      <c r="F734">
        <v>18</v>
      </c>
      <c r="G734" t="s">
        <v>29</v>
      </c>
    </row>
    <row r="735" spans="1:7" x14ac:dyDescent="0.25">
      <c r="A735">
        <v>1518</v>
      </c>
      <c r="B735">
        <v>5</v>
      </c>
      <c r="C735">
        <v>3</v>
      </c>
      <c r="E735" s="2">
        <v>0</v>
      </c>
      <c r="F735">
        <v>52</v>
      </c>
      <c r="G735" t="s">
        <v>29</v>
      </c>
    </row>
    <row r="736" spans="1:7" x14ac:dyDescent="0.25">
      <c r="A736">
        <v>1518</v>
      </c>
      <c r="B736">
        <v>6</v>
      </c>
      <c r="C736">
        <v>11</v>
      </c>
      <c r="E736" s="2">
        <v>0</v>
      </c>
      <c r="F736">
        <v>14</v>
      </c>
      <c r="G736" t="s">
        <v>29</v>
      </c>
    </row>
    <row r="737" spans="1:7" x14ac:dyDescent="0.25">
      <c r="A737">
        <v>1518</v>
      </c>
      <c r="B737">
        <v>9</v>
      </c>
      <c r="C737">
        <v>23</v>
      </c>
      <c r="E737" s="2">
        <v>0</v>
      </c>
      <c r="F737">
        <v>50</v>
      </c>
      <c r="G737" t="s">
        <v>30</v>
      </c>
    </row>
    <row r="738" spans="1:7" x14ac:dyDescent="0.25">
      <c r="A738">
        <v>1518</v>
      </c>
      <c r="B738">
        <v>3</v>
      </c>
      <c r="C738">
        <v>8</v>
      </c>
      <c r="E738" s="2">
        <v>23</v>
      </c>
      <c r="F738">
        <v>58</v>
      </c>
      <c r="G738" t="s">
        <v>45</v>
      </c>
    </row>
    <row r="739" spans="1:7" x14ac:dyDescent="0.25">
      <c r="A739">
        <v>1518</v>
      </c>
      <c r="B739">
        <v>5</v>
      </c>
      <c r="C739">
        <v>15</v>
      </c>
      <c r="E739" s="2">
        <v>0</v>
      </c>
      <c r="F739">
        <v>4</v>
      </c>
      <c r="G739" t="s">
        <v>49</v>
      </c>
    </row>
    <row r="740" spans="1:7" x14ac:dyDescent="0.25">
      <c r="A740">
        <v>1518</v>
      </c>
      <c r="B740">
        <v>6</v>
      </c>
      <c r="C740">
        <v>18</v>
      </c>
      <c r="E740" s="2">
        <v>0</v>
      </c>
      <c r="F740">
        <v>33</v>
      </c>
      <c r="G740" t="s">
        <v>30</v>
      </c>
    </row>
    <row r="741" spans="1:7" x14ac:dyDescent="0.25">
      <c r="A741">
        <v>1518</v>
      </c>
      <c r="B741">
        <v>9</v>
      </c>
      <c r="C741">
        <v>17</v>
      </c>
      <c r="E741" s="2">
        <v>23</v>
      </c>
      <c r="F741">
        <v>57</v>
      </c>
      <c r="G741" t="s">
        <v>51</v>
      </c>
    </row>
    <row r="742" spans="1:7" x14ac:dyDescent="0.25">
      <c r="A742">
        <v>1518</v>
      </c>
      <c r="B742">
        <v>7</v>
      </c>
      <c r="C742">
        <v>22</v>
      </c>
      <c r="E742" s="2">
        <v>0</v>
      </c>
      <c r="F742">
        <v>29</v>
      </c>
      <c r="G742" t="s">
        <v>29</v>
      </c>
    </row>
    <row r="743" spans="1:7" x14ac:dyDescent="0.25">
      <c r="A743">
        <v>1518</v>
      </c>
      <c r="B743">
        <v>4</v>
      </c>
      <c r="C743">
        <v>13</v>
      </c>
      <c r="E743" s="2">
        <v>0</v>
      </c>
      <c r="F743">
        <v>43</v>
      </c>
      <c r="G743" t="s">
        <v>29</v>
      </c>
    </row>
    <row r="744" spans="1:7" x14ac:dyDescent="0.25">
      <c r="A744">
        <v>1518</v>
      </c>
      <c r="B744">
        <v>8</v>
      </c>
      <c r="C744">
        <v>12</v>
      </c>
      <c r="E744" s="2">
        <v>23</v>
      </c>
      <c r="F744">
        <v>57</v>
      </c>
      <c r="G744" t="s">
        <v>34</v>
      </c>
    </row>
    <row r="745" spans="1:7" x14ac:dyDescent="0.25">
      <c r="A745">
        <v>1518</v>
      </c>
      <c r="B745">
        <v>10</v>
      </c>
      <c r="C745">
        <v>23</v>
      </c>
      <c r="E745" s="2">
        <v>0</v>
      </c>
      <c r="F745">
        <v>38</v>
      </c>
      <c r="G745" t="s">
        <v>29</v>
      </c>
    </row>
    <row r="746" spans="1:7" x14ac:dyDescent="0.25">
      <c r="A746">
        <v>1518</v>
      </c>
      <c r="B746">
        <v>6</v>
      </c>
      <c r="C746">
        <v>4</v>
      </c>
      <c r="E746" s="2">
        <v>0</v>
      </c>
      <c r="F746">
        <v>59</v>
      </c>
      <c r="G746" t="s">
        <v>30</v>
      </c>
    </row>
    <row r="747" spans="1:7" x14ac:dyDescent="0.25">
      <c r="A747">
        <v>1518</v>
      </c>
      <c r="B747">
        <v>7</v>
      </c>
      <c r="C747">
        <v>8</v>
      </c>
      <c r="E747" s="2">
        <v>0</v>
      </c>
      <c r="F747">
        <v>40</v>
      </c>
      <c r="G747" t="s">
        <v>30</v>
      </c>
    </row>
    <row r="748" spans="1:7" x14ac:dyDescent="0.25">
      <c r="A748">
        <v>1518</v>
      </c>
      <c r="B748">
        <v>3</v>
      </c>
      <c r="C748">
        <v>16</v>
      </c>
      <c r="E748" s="2">
        <v>0</v>
      </c>
      <c r="F748">
        <v>42</v>
      </c>
      <c r="G748" t="s">
        <v>29</v>
      </c>
    </row>
    <row r="749" spans="1:7" x14ac:dyDescent="0.25">
      <c r="A749">
        <v>1518</v>
      </c>
      <c r="B749">
        <v>8</v>
      </c>
      <c r="C749">
        <v>13</v>
      </c>
      <c r="E749" s="2">
        <v>0</v>
      </c>
      <c r="F749">
        <v>47</v>
      </c>
      <c r="G749" t="s">
        <v>30</v>
      </c>
    </row>
    <row r="750" spans="1:7" x14ac:dyDescent="0.25">
      <c r="A750">
        <v>1518</v>
      </c>
      <c r="B750">
        <v>6</v>
      </c>
      <c r="C750">
        <v>7</v>
      </c>
      <c r="E750" s="2">
        <v>0</v>
      </c>
      <c r="F750">
        <v>3</v>
      </c>
      <c r="G750" t="s">
        <v>33</v>
      </c>
    </row>
    <row r="751" spans="1:7" x14ac:dyDescent="0.25">
      <c r="A751">
        <v>1518</v>
      </c>
      <c r="B751">
        <v>2</v>
      </c>
      <c r="C751">
        <v>16</v>
      </c>
      <c r="E751" s="2">
        <v>0</v>
      </c>
      <c r="F751">
        <v>58</v>
      </c>
      <c r="G751" t="s">
        <v>30</v>
      </c>
    </row>
    <row r="752" spans="1:7" x14ac:dyDescent="0.25">
      <c r="A752">
        <v>1518</v>
      </c>
      <c r="B752">
        <v>5</v>
      </c>
      <c r="C752">
        <v>25</v>
      </c>
      <c r="E752" s="2">
        <v>0</v>
      </c>
      <c r="F752">
        <v>40</v>
      </c>
      <c r="G752" t="s">
        <v>30</v>
      </c>
    </row>
    <row r="753" spans="1:7" x14ac:dyDescent="0.25">
      <c r="A753">
        <v>1518</v>
      </c>
      <c r="B753">
        <v>5</v>
      </c>
      <c r="C753">
        <v>14</v>
      </c>
      <c r="E753" s="2">
        <v>0</v>
      </c>
      <c r="F753">
        <v>2</v>
      </c>
      <c r="G753" t="s">
        <v>47</v>
      </c>
    </row>
    <row r="754" spans="1:7" x14ac:dyDescent="0.25">
      <c r="A754">
        <v>1518</v>
      </c>
      <c r="B754">
        <v>8</v>
      </c>
      <c r="C754">
        <v>16</v>
      </c>
      <c r="E754" s="2">
        <v>0</v>
      </c>
      <c r="F754">
        <v>16</v>
      </c>
      <c r="G754" t="s">
        <v>29</v>
      </c>
    </row>
    <row r="755" spans="1:7" x14ac:dyDescent="0.25">
      <c r="A755">
        <v>1518</v>
      </c>
      <c r="B755">
        <v>8</v>
      </c>
      <c r="C755">
        <v>27</v>
      </c>
      <c r="E755" s="2">
        <v>23</v>
      </c>
      <c r="F755">
        <v>59</v>
      </c>
      <c r="G755" t="s">
        <v>40</v>
      </c>
    </row>
    <row r="756" spans="1:7" x14ac:dyDescent="0.25">
      <c r="A756">
        <v>1518</v>
      </c>
      <c r="B756">
        <v>10</v>
      </c>
      <c r="C756">
        <v>7</v>
      </c>
      <c r="E756" s="2">
        <v>0</v>
      </c>
      <c r="F756">
        <v>0</v>
      </c>
      <c r="G756" t="s">
        <v>33</v>
      </c>
    </row>
    <row r="757" spans="1:7" x14ac:dyDescent="0.25">
      <c r="A757">
        <v>1518</v>
      </c>
      <c r="B757">
        <v>6</v>
      </c>
      <c r="C757">
        <v>25</v>
      </c>
      <c r="E757" s="2">
        <v>0</v>
      </c>
      <c r="F757">
        <v>59</v>
      </c>
      <c r="G757" t="s">
        <v>30</v>
      </c>
    </row>
    <row r="758" spans="1:7" x14ac:dyDescent="0.25">
      <c r="A758">
        <v>1518</v>
      </c>
      <c r="B758">
        <v>2</v>
      </c>
      <c r="C758">
        <v>27</v>
      </c>
      <c r="E758" s="2">
        <v>0</v>
      </c>
      <c r="F758">
        <v>0</v>
      </c>
      <c r="G758" t="s">
        <v>41</v>
      </c>
    </row>
    <row r="759" spans="1:7" x14ac:dyDescent="0.25">
      <c r="A759">
        <v>1518</v>
      </c>
      <c r="B759">
        <v>3</v>
      </c>
      <c r="C759">
        <v>17</v>
      </c>
      <c r="E759" s="2">
        <v>0</v>
      </c>
      <c r="F759">
        <v>54</v>
      </c>
      <c r="G759" t="s">
        <v>29</v>
      </c>
    </row>
    <row r="760" spans="1:7" x14ac:dyDescent="0.25">
      <c r="A760">
        <v>1518</v>
      </c>
      <c r="B760">
        <v>7</v>
      </c>
      <c r="C760">
        <v>10</v>
      </c>
      <c r="E760" s="2">
        <v>0</v>
      </c>
      <c r="F760">
        <v>44</v>
      </c>
      <c r="G760" t="s">
        <v>29</v>
      </c>
    </row>
    <row r="761" spans="1:7" x14ac:dyDescent="0.25">
      <c r="A761">
        <v>1518</v>
      </c>
      <c r="B761">
        <v>2</v>
      </c>
      <c r="C761">
        <v>15</v>
      </c>
      <c r="E761" s="2">
        <v>0</v>
      </c>
      <c r="F761">
        <v>37</v>
      </c>
      <c r="G761" t="s">
        <v>29</v>
      </c>
    </row>
    <row r="762" spans="1:7" x14ac:dyDescent="0.25">
      <c r="A762">
        <v>1518</v>
      </c>
      <c r="B762">
        <v>5</v>
      </c>
      <c r="C762">
        <v>29</v>
      </c>
      <c r="E762" s="2">
        <v>0</v>
      </c>
      <c r="F762">
        <v>15</v>
      </c>
      <c r="G762" t="s">
        <v>29</v>
      </c>
    </row>
    <row r="763" spans="1:7" x14ac:dyDescent="0.25">
      <c r="A763">
        <v>1518</v>
      </c>
      <c r="B763">
        <v>9</v>
      </c>
      <c r="C763">
        <v>16</v>
      </c>
      <c r="E763" s="2">
        <v>0</v>
      </c>
      <c r="F763">
        <v>54</v>
      </c>
      <c r="G763" t="s">
        <v>30</v>
      </c>
    </row>
    <row r="764" spans="1:7" x14ac:dyDescent="0.25">
      <c r="A764">
        <v>1518</v>
      </c>
      <c r="B764">
        <v>7</v>
      </c>
      <c r="C764">
        <v>5</v>
      </c>
      <c r="E764" s="2">
        <v>23</v>
      </c>
      <c r="F764">
        <v>59</v>
      </c>
      <c r="G764" t="s">
        <v>47</v>
      </c>
    </row>
    <row r="765" spans="1:7" x14ac:dyDescent="0.25">
      <c r="A765">
        <v>1518</v>
      </c>
      <c r="B765">
        <v>4</v>
      </c>
      <c r="C765">
        <v>18</v>
      </c>
      <c r="E765" s="2">
        <v>0</v>
      </c>
      <c r="F765">
        <v>23</v>
      </c>
      <c r="G765" t="s">
        <v>29</v>
      </c>
    </row>
    <row r="766" spans="1:7" x14ac:dyDescent="0.25">
      <c r="A766">
        <v>1518</v>
      </c>
      <c r="B766">
        <v>8</v>
      </c>
      <c r="C766">
        <v>24</v>
      </c>
      <c r="E766" s="2">
        <v>0</v>
      </c>
      <c r="F766">
        <v>58</v>
      </c>
      <c r="G766" t="s">
        <v>30</v>
      </c>
    </row>
    <row r="767" spans="1:7" x14ac:dyDescent="0.25">
      <c r="A767">
        <v>1518</v>
      </c>
      <c r="B767">
        <v>8</v>
      </c>
      <c r="C767">
        <v>19</v>
      </c>
      <c r="E767" s="2">
        <v>0</v>
      </c>
      <c r="F767">
        <v>0</v>
      </c>
      <c r="G767" t="s">
        <v>50</v>
      </c>
    </row>
    <row r="768" spans="1:7" x14ac:dyDescent="0.25">
      <c r="A768">
        <v>1518</v>
      </c>
      <c r="B768">
        <v>6</v>
      </c>
      <c r="C768">
        <v>3</v>
      </c>
      <c r="E768" s="2">
        <v>0</v>
      </c>
      <c r="F768">
        <v>54</v>
      </c>
      <c r="G768" t="s">
        <v>30</v>
      </c>
    </row>
    <row r="769" spans="1:7" x14ac:dyDescent="0.25">
      <c r="A769">
        <v>1518</v>
      </c>
      <c r="B769">
        <v>5</v>
      </c>
      <c r="C769">
        <v>17</v>
      </c>
      <c r="E769" s="2">
        <v>0</v>
      </c>
      <c r="F769">
        <v>34</v>
      </c>
      <c r="G769" t="s">
        <v>29</v>
      </c>
    </row>
    <row r="770" spans="1:7" x14ac:dyDescent="0.25">
      <c r="A770">
        <v>1518</v>
      </c>
      <c r="B770">
        <v>4</v>
      </c>
      <c r="C770">
        <v>9</v>
      </c>
      <c r="E770" s="2">
        <v>0</v>
      </c>
      <c r="F770">
        <v>23</v>
      </c>
      <c r="G770" t="s">
        <v>29</v>
      </c>
    </row>
    <row r="771" spans="1:7" x14ac:dyDescent="0.25">
      <c r="A771">
        <v>1518</v>
      </c>
      <c r="B771">
        <v>10</v>
      </c>
      <c r="C771">
        <v>10</v>
      </c>
      <c r="E771" s="2">
        <v>23</v>
      </c>
      <c r="F771">
        <v>57</v>
      </c>
      <c r="G771" t="s">
        <v>38</v>
      </c>
    </row>
    <row r="772" spans="1:7" x14ac:dyDescent="0.25">
      <c r="A772">
        <v>1518</v>
      </c>
      <c r="B772">
        <v>3</v>
      </c>
      <c r="C772">
        <v>24</v>
      </c>
      <c r="E772" s="2">
        <v>0</v>
      </c>
      <c r="F772">
        <v>59</v>
      </c>
      <c r="G772" t="s">
        <v>30</v>
      </c>
    </row>
    <row r="773" spans="1:7" x14ac:dyDescent="0.25">
      <c r="A773">
        <v>1518</v>
      </c>
      <c r="B773">
        <v>2</v>
      </c>
      <c r="C773">
        <v>18</v>
      </c>
      <c r="E773" s="2">
        <v>0</v>
      </c>
      <c r="F773">
        <v>41</v>
      </c>
      <c r="G773" t="s">
        <v>30</v>
      </c>
    </row>
    <row r="774" spans="1:7" x14ac:dyDescent="0.25">
      <c r="A774">
        <v>1518</v>
      </c>
      <c r="B774">
        <v>10</v>
      </c>
      <c r="C774">
        <v>25</v>
      </c>
      <c r="E774" s="2">
        <v>0</v>
      </c>
      <c r="F774">
        <v>48</v>
      </c>
      <c r="G774" t="s">
        <v>29</v>
      </c>
    </row>
    <row r="775" spans="1:7" x14ac:dyDescent="0.25">
      <c r="A775">
        <v>1518</v>
      </c>
      <c r="B775">
        <v>2</v>
      </c>
      <c r="C775">
        <v>28</v>
      </c>
      <c r="E775" s="2">
        <v>0</v>
      </c>
      <c r="F775">
        <v>53</v>
      </c>
      <c r="G775" t="s">
        <v>30</v>
      </c>
    </row>
    <row r="776" spans="1:7" x14ac:dyDescent="0.25">
      <c r="A776">
        <v>1518</v>
      </c>
      <c r="B776">
        <v>3</v>
      </c>
      <c r="C776">
        <v>3</v>
      </c>
      <c r="E776" s="2">
        <v>0</v>
      </c>
      <c r="F776">
        <v>55</v>
      </c>
      <c r="G776" t="s">
        <v>30</v>
      </c>
    </row>
    <row r="777" spans="1:7" x14ac:dyDescent="0.25">
      <c r="A777">
        <v>1518</v>
      </c>
      <c r="B777">
        <v>4</v>
      </c>
      <c r="C777">
        <v>1</v>
      </c>
      <c r="E777" s="2">
        <v>0</v>
      </c>
      <c r="F777">
        <v>36</v>
      </c>
      <c r="G777" t="s">
        <v>29</v>
      </c>
    </row>
    <row r="778" spans="1:7" x14ac:dyDescent="0.25">
      <c r="A778">
        <v>1518</v>
      </c>
      <c r="B778">
        <v>2</v>
      </c>
      <c r="C778">
        <v>24</v>
      </c>
      <c r="E778" s="2">
        <v>0</v>
      </c>
      <c r="F778">
        <v>39</v>
      </c>
      <c r="G778" t="s">
        <v>30</v>
      </c>
    </row>
    <row r="779" spans="1:7" x14ac:dyDescent="0.25">
      <c r="A779">
        <v>1518</v>
      </c>
      <c r="B779">
        <v>8</v>
      </c>
      <c r="C779">
        <v>17</v>
      </c>
      <c r="E779" s="2">
        <v>0</v>
      </c>
      <c r="F779">
        <v>19</v>
      </c>
      <c r="G779" t="s">
        <v>29</v>
      </c>
    </row>
    <row r="780" spans="1:7" x14ac:dyDescent="0.25">
      <c r="A780">
        <v>1518</v>
      </c>
      <c r="B780">
        <v>5</v>
      </c>
      <c r="C780">
        <v>9</v>
      </c>
      <c r="E780" s="2">
        <v>23</v>
      </c>
      <c r="F780">
        <v>57</v>
      </c>
      <c r="G780" t="s">
        <v>42</v>
      </c>
    </row>
    <row r="781" spans="1:7" x14ac:dyDescent="0.25">
      <c r="A781">
        <v>1518</v>
      </c>
      <c r="B781">
        <v>7</v>
      </c>
      <c r="C781">
        <v>19</v>
      </c>
      <c r="E781" s="2">
        <v>0</v>
      </c>
      <c r="F781">
        <v>37</v>
      </c>
      <c r="G781" t="s">
        <v>30</v>
      </c>
    </row>
    <row r="782" spans="1:7" x14ac:dyDescent="0.25">
      <c r="A782">
        <v>1518</v>
      </c>
      <c r="B782">
        <v>10</v>
      </c>
      <c r="C782">
        <v>18</v>
      </c>
      <c r="E782" s="2">
        <v>0</v>
      </c>
      <c r="F782">
        <v>57</v>
      </c>
      <c r="G782" t="s">
        <v>30</v>
      </c>
    </row>
    <row r="783" spans="1:7" x14ac:dyDescent="0.25">
      <c r="A783">
        <v>1518</v>
      </c>
      <c r="B783">
        <v>4</v>
      </c>
      <c r="C783">
        <v>26</v>
      </c>
      <c r="E783" s="2">
        <v>0</v>
      </c>
      <c r="F783">
        <v>53</v>
      </c>
      <c r="G783" t="s">
        <v>29</v>
      </c>
    </row>
    <row r="784" spans="1:7" x14ac:dyDescent="0.25">
      <c r="A784">
        <v>1518</v>
      </c>
      <c r="B784">
        <v>9</v>
      </c>
      <c r="C784">
        <v>18</v>
      </c>
      <c r="E784" s="2">
        <v>0</v>
      </c>
      <c r="F784">
        <v>46</v>
      </c>
      <c r="G784" t="s">
        <v>30</v>
      </c>
    </row>
    <row r="785" spans="1:7" x14ac:dyDescent="0.25">
      <c r="A785">
        <v>1518</v>
      </c>
      <c r="B785">
        <v>4</v>
      </c>
      <c r="C785">
        <v>22</v>
      </c>
      <c r="E785" s="2">
        <v>0</v>
      </c>
      <c r="F785">
        <v>54</v>
      </c>
      <c r="G785" t="s">
        <v>30</v>
      </c>
    </row>
    <row r="786" spans="1:7" x14ac:dyDescent="0.25">
      <c r="A786">
        <v>1518</v>
      </c>
      <c r="B786">
        <v>7</v>
      </c>
      <c r="C786">
        <v>26</v>
      </c>
      <c r="E786" s="2">
        <v>23</v>
      </c>
      <c r="F786">
        <v>48</v>
      </c>
      <c r="G786" t="s">
        <v>46</v>
      </c>
    </row>
    <row r="787" spans="1:7" x14ac:dyDescent="0.25">
      <c r="A787">
        <v>1518</v>
      </c>
      <c r="B787">
        <v>4</v>
      </c>
      <c r="C787">
        <v>28</v>
      </c>
      <c r="E787" s="2">
        <v>0</v>
      </c>
      <c r="F787">
        <v>26</v>
      </c>
      <c r="G787" t="s">
        <v>30</v>
      </c>
    </row>
    <row r="788" spans="1:7" x14ac:dyDescent="0.25">
      <c r="A788">
        <v>1518</v>
      </c>
      <c r="B788">
        <v>6</v>
      </c>
      <c r="C788">
        <v>8</v>
      </c>
      <c r="E788" s="2">
        <v>0</v>
      </c>
      <c r="F788">
        <v>45</v>
      </c>
      <c r="G788" t="s">
        <v>29</v>
      </c>
    </row>
    <row r="789" spans="1:7" x14ac:dyDescent="0.25">
      <c r="A789">
        <v>1518</v>
      </c>
      <c r="B789">
        <v>10</v>
      </c>
      <c r="C789">
        <v>31</v>
      </c>
      <c r="E789" s="2">
        <v>0</v>
      </c>
      <c r="F789">
        <v>47</v>
      </c>
      <c r="G789" t="s">
        <v>29</v>
      </c>
    </row>
    <row r="790" spans="1:7" x14ac:dyDescent="0.25">
      <c r="A790">
        <v>1518</v>
      </c>
      <c r="B790">
        <v>5</v>
      </c>
      <c r="C790">
        <v>13</v>
      </c>
      <c r="E790" s="2">
        <v>0</v>
      </c>
      <c r="F790">
        <v>53</v>
      </c>
      <c r="G790" t="s">
        <v>30</v>
      </c>
    </row>
    <row r="791" spans="1:7" x14ac:dyDescent="0.25">
      <c r="A791">
        <v>1518</v>
      </c>
      <c r="B791">
        <v>7</v>
      </c>
      <c r="C791">
        <v>21</v>
      </c>
      <c r="E791" s="2">
        <v>0</v>
      </c>
      <c r="F791">
        <v>52</v>
      </c>
      <c r="G791" t="s">
        <v>30</v>
      </c>
    </row>
    <row r="792" spans="1:7" x14ac:dyDescent="0.25">
      <c r="A792">
        <v>1518</v>
      </c>
      <c r="B792">
        <v>9</v>
      </c>
      <c r="C792">
        <v>9</v>
      </c>
      <c r="E792" s="2">
        <v>0</v>
      </c>
      <c r="F792">
        <v>32</v>
      </c>
      <c r="G792" t="s">
        <v>29</v>
      </c>
    </row>
    <row r="793" spans="1:7" x14ac:dyDescent="0.25">
      <c r="A793">
        <v>1518</v>
      </c>
      <c r="B793">
        <v>8</v>
      </c>
      <c r="C793">
        <v>2</v>
      </c>
      <c r="E793" s="2">
        <v>0</v>
      </c>
      <c r="F793">
        <v>34</v>
      </c>
      <c r="G793" t="s">
        <v>29</v>
      </c>
    </row>
    <row r="794" spans="1:7" x14ac:dyDescent="0.25">
      <c r="A794">
        <v>1518</v>
      </c>
      <c r="B794">
        <v>2</v>
      </c>
      <c r="C794">
        <v>27</v>
      </c>
      <c r="E794" s="2">
        <v>0</v>
      </c>
      <c r="F794">
        <v>9</v>
      </c>
      <c r="G794" t="s">
        <v>30</v>
      </c>
    </row>
    <row r="795" spans="1:7" x14ac:dyDescent="0.25">
      <c r="A795">
        <v>1518</v>
      </c>
      <c r="B795">
        <v>5</v>
      </c>
      <c r="C795">
        <v>6</v>
      </c>
      <c r="E795" s="2">
        <v>23</v>
      </c>
      <c r="F795">
        <v>59</v>
      </c>
      <c r="G795" t="s">
        <v>37</v>
      </c>
    </row>
    <row r="796" spans="1:7" x14ac:dyDescent="0.25">
      <c r="A796">
        <v>1518</v>
      </c>
      <c r="B796">
        <v>3</v>
      </c>
      <c r="C796">
        <v>17</v>
      </c>
      <c r="E796" s="2">
        <v>0</v>
      </c>
      <c r="F796">
        <v>57</v>
      </c>
      <c r="G796" t="s">
        <v>30</v>
      </c>
    </row>
    <row r="797" spans="1:7" x14ac:dyDescent="0.25">
      <c r="A797">
        <v>1518</v>
      </c>
      <c r="B797">
        <v>4</v>
      </c>
      <c r="C797">
        <v>28</v>
      </c>
      <c r="E797" s="2">
        <v>0</v>
      </c>
      <c r="F797">
        <v>23</v>
      </c>
      <c r="G797" t="s">
        <v>29</v>
      </c>
    </row>
    <row r="798" spans="1:7" x14ac:dyDescent="0.25">
      <c r="A798">
        <v>1518</v>
      </c>
      <c r="B798">
        <v>9</v>
      </c>
      <c r="C798">
        <v>17</v>
      </c>
      <c r="E798" s="2">
        <v>0</v>
      </c>
      <c r="F798">
        <v>41</v>
      </c>
      <c r="G798" t="s">
        <v>29</v>
      </c>
    </row>
    <row r="799" spans="1:7" x14ac:dyDescent="0.25">
      <c r="A799">
        <v>1518</v>
      </c>
      <c r="B799">
        <v>11</v>
      </c>
      <c r="C799">
        <v>4</v>
      </c>
      <c r="E799" s="2">
        <v>0</v>
      </c>
      <c r="F799">
        <v>15</v>
      </c>
      <c r="G799" t="s">
        <v>29</v>
      </c>
    </row>
    <row r="800" spans="1:7" x14ac:dyDescent="0.25">
      <c r="A800">
        <v>1518</v>
      </c>
      <c r="B800">
        <v>10</v>
      </c>
      <c r="C800">
        <v>25</v>
      </c>
      <c r="E800" s="2">
        <v>0</v>
      </c>
      <c r="F800">
        <v>30</v>
      </c>
      <c r="G800" t="s">
        <v>30</v>
      </c>
    </row>
    <row r="801" spans="1:7" x14ac:dyDescent="0.25">
      <c r="A801">
        <v>1518</v>
      </c>
      <c r="B801">
        <v>8</v>
      </c>
      <c r="C801">
        <v>9</v>
      </c>
      <c r="E801" s="2">
        <v>0</v>
      </c>
      <c r="F801">
        <v>57</v>
      </c>
      <c r="G801" t="s">
        <v>30</v>
      </c>
    </row>
    <row r="802" spans="1:7" x14ac:dyDescent="0.25">
      <c r="A802">
        <v>1518</v>
      </c>
      <c r="B802">
        <v>3</v>
      </c>
      <c r="C802">
        <v>21</v>
      </c>
      <c r="E802" s="2">
        <v>0</v>
      </c>
      <c r="F802">
        <v>0</v>
      </c>
      <c r="G802" t="s">
        <v>47</v>
      </c>
    </row>
    <row r="803" spans="1:7" x14ac:dyDescent="0.25">
      <c r="A803">
        <v>1518</v>
      </c>
      <c r="B803">
        <v>2</v>
      </c>
      <c r="C803">
        <v>20</v>
      </c>
      <c r="E803" s="2">
        <v>0</v>
      </c>
      <c r="F803">
        <v>44</v>
      </c>
      <c r="G803" t="s">
        <v>29</v>
      </c>
    </row>
    <row r="804" spans="1:7" x14ac:dyDescent="0.25">
      <c r="A804">
        <v>1518</v>
      </c>
      <c r="B804">
        <v>6</v>
      </c>
      <c r="C804">
        <v>2</v>
      </c>
      <c r="E804" s="2">
        <v>23</v>
      </c>
      <c r="F804">
        <v>53</v>
      </c>
      <c r="G804" t="s">
        <v>40</v>
      </c>
    </row>
    <row r="805" spans="1:7" x14ac:dyDescent="0.25">
      <c r="A805">
        <v>1518</v>
      </c>
      <c r="B805">
        <v>5</v>
      </c>
      <c r="C805">
        <v>31</v>
      </c>
      <c r="E805" s="2">
        <v>0</v>
      </c>
      <c r="F805">
        <v>1</v>
      </c>
      <c r="G805" t="s">
        <v>48</v>
      </c>
    </row>
    <row r="806" spans="1:7" x14ac:dyDescent="0.25">
      <c r="A806">
        <v>1518</v>
      </c>
      <c r="B806">
        <v>9</v>
      </c>
      <c r="C806">
        <v>24</v>
      </c>
      <c r="E806" s="2">
        <v>0</v>
      </c>
      <c r="F806">
        <v>21</v>
      </c>
      <c r="G806" t="s">
        <v>29</v>
      </c>
    </row>
    <row r="807" spans="1:7" x14ac:dyDescent="0.25">
      <c r="A807">
        <v>1518</v>
      </c>
      <c r="B807">
        <v>6</v>
      </c>
      <c r="C807">
        <v>21</v>
      </c>
      <c r="E807" s="2">
        <v>23</v>
      </c>
      <c r="F807">
        <v>52</v>
      </c>
      <c r="G807" t="s">
        <v>36</v>
      </c>
    </row>
    <row r="808" spans="1:7" x14ac:dyDescent="0.25">
      <c r="A808">
        <v>1518</v>
      </c>
      <c r="B808">
        <v>6</v>
      </c>
      <c r="C808">
        <v>16</v>
      </c>
      <c r="E808" s="2">
        <v>0</v>
      </c>
      <c r="F808">
        <v>35</v>
      </c>
      <c r="G808" t="s">
        <v>29</v>
      </c>
    </row>
    <row r="809" spans="1:7" x14ac:dyDescent="0.25">
      <c r="A809">
        <v>1518</v>
      </c>
      <c r="B809">
        <v>10</v>
      </c>
      <c r="C809">
        <v>7</v>
      </c>
      <c r="E809" s="2">
        <v>23</v>
      </c>
      <c r="F809">
        <v>57</v>
      </c>
      <c r="G809" t="s">
        <v>45</v>
      </c>
    </row>
    <row r="810" spans="1:7" x14ac:dyDescent="0.25">
      <c r="A810">
        <v>1518</v>
      </c>
      <c r="B810">
        <v>4</v>
      </c>
      <c r="C810">
        <v>22</v>
      </c>
      <c r="E810" s="2">
        <v>0</v>
      </c>
      <c r="F810">
        <v>8</v>
      </c>
      <c r="G810" t="s">
        <v>29</v>
      </c>
    </row>
    <row r="811" spans="1:7" x14ac:dyDescent="0.25">
      <c r="A811">
        <v>1518</v>
      </c>
      <c r="B811">
        <v>9</v>
      </c>
      <c r="C811">
        <v>21</v>
      </c>
      <c r="E811" s="2">
        <v>0</v>
      </c>
      <c r="F811">
        <v>4</v>
      </c>
      <c r="G811" t="s">
        <v>39</v>
      </c>
    </row>
    <row r="812" spans="1:7" x14ac:dyDescent="0.25">
      <c r="A812">
        <v>1518</v>
      </c>
      <c r="B812">
        <v>10</v>
      </c>
      <c r="C812">
        <v>4</v>
      </c>
      <c r="E812" s="2">
        <v>0</v>
      </c>
      <c r="F812">
        <v>19</v>
      </c>
      <c r="G812" t="s">
        <v>29</v>
      </c>
    </row>
    <row r="813" spans="1:7" x14ac:dyDescent="0.25">
      <c r="A813">
        <v>1518</v>
      </c>
      <c r="B813">
        <v>4</v>
      </c>
      <c r="C813">
        <v>2</v>
      </c>
      <c r="E813" s="2">
        <v>0</v>
      </c>
      <c r="F813">
        <v>0</v>
      </c>
      <c r="G813" t="s">
        <v>43</v>
      </c>
    </row>
    <row r="814" spans="1:7" x14ac:dyDescent="0.25">
      <c r="A814">
        <v>1518</v>
      </c>
      <c r="B814">
        <v>8</v>
      </c>
      <c r="C814">
        <v>13</v>
      </c>
      <c r="E814" s="2">
        <v>0</v>
      </c>
      <c r="F814">
        <v>57</v>
      </c>
      <c r="G814" t="s">
        <v>29</v>
      </c>
    </row>
    <row r="815" spans="1:7" x14ac:dyDescent="0.25">
      <c r="A815">
        <v>1518</v>
      </c>
      <c r="B815">
        <v>8</v>
      </c>
      <c r="C815">
        <v>6</v>
      </c>
      <c r="E815" s="2">
        <v>0</v>
      </c>
      <c r="F815">
        <v>39</v>
      </c>
      <c r="G815" t="s">
        <v>29</v>
      </c>
    </row>
    <row r="816" spans="1:7" x14ac:dyDescent="0.25">
      <c r="A816">
        <v>1518</v>
      </c>
      <c r="B816">
        <v>3</v>
      </c>
      <c r="C816">
        <v>5</v>
      </c>
      <c r="E816" s="2">
        <v>23</v>
      </c>
      <c r="F816">
        <v>52</v>
      </c>
      <c r="G816" t="s">
        <v>43</v>
      </c>
    </row>
    <row r="817" spans="1:7" x14ac:dyDescent="0.25">
      <c r="A817">
        <v>1518</v>
      </c>
      <c r="B817">
        <v>6</v>
      </c>
      <c r="C817">
        <v>4</v>
      </c>
      <c r="E817" s="2">
        <v>0</v>
      </c>
      <c r="F817">
        <v>15</v>
      </c>
      <c r="G817" t="s">
        <v>29</v>
      </c>
    </row>
    <row r="818" spans="1:7" x14ac:dyDescent="0.25">
      <c r="A818">
        <v>1518</v>
      </c>
      <c r="B818">
        <v>4</v>
      </c>
      <c r="C818">
        <v>3</v>
      </c>
      <c r="E818" s="2">
        <v>0</v>
      </c>
      <c r="F818">
        <v>51</v>
      </c>
      <c r="G818" t="s">
        <v>29</v>
      </c>
    </row>
    <row r="819" spans="1:7" x14ac:dyDescent="0.25">
      <c r="A819">
        <v>1518</v>
      </c>
      <c r="B819">
        <v>9</v>
      </c>
      <c r="C819">
        <v>18</v>
      </c>
      <c r="E819" s="2">
        <v>23</v>
      </c>
      <c r="F819">
        <v>51</v>
      </c>
      <c r="G819" t="s">
        <v>32</v>
      </c>
    </row>
    <row r="820" spans="1:7" x14ac:dyDescent="0.25">
      <c r="A820">
        <v>1518</v>
      </c>
      <c r="B820">
        <v>10</v>
      </c>
      <c r="C820">
        <v>15</v>
      </c>
      <c r="E820" s="2">
        <v>0</v>
      </c>
      <c r="F820">
        <v>15</v>
      </c>
      <c r="G820" t="s">
        <v>29</v>
      </c>
    </row>
    <row r="821" spans="1:7" x14ac:dyDescent="0.25">
      <c r="A821">
        <v>1518</v>
      </c>
      <c r="B821">
        <v>9</v>
      </c>
      <c r="C821">
        <v>11</v>
      </c>
      <c r="E821" s="2">
        <v>0</v>
      </c>
      <c r="F821">
        <v>54</v>
      </c>
      <c r="G821" t="s">
        <v>30</v>
      </c>
    </row>
    <row r="822" spans="1:7" x14ac:dyDescent="0.25">
      <c r="A822">
        <v>1518</v>
      </c>
      <c r="B822">
        <v>3</v>
      </c>
      <c r="C822">
        <v>8</v>
      </c>
      <c r="E822" s="2">
        <v>0</v>
      </c>
      <c r="F822">
        <v>20</v>
      </c>
      <c r="G822" t="s">
        <v>29</v>
      </c>
    </row>
    <row r="823" spans="1:7" x14ac:dyDescent="0.25">
      <c r="A823">
        <v>1518</v>
      </c>
      <c r="B823">
        <v>11</v>
      </c>
      <c r="C823">
        <v>1</v>
      </c>
      <c r="E823" s="2">
        <v>0</v>
      </c>
      <c r="F823">
        <v>54</v>
      </c>
      <c r="G823" t="s">
        <v>29</v>
      </c>
    </row>
    <row r="824" spans="1:7" x14ac:dyDescent="0.25">
      <c r="A824">
        <v>1518</v>
      </c>
      <c r="B824">
        <v>2</v>
      </c>
      <c r="C824">
        <v>17</v>
      </c>
      <c r="E824" s="2">
        <v>0</v>
      </c>
      <c r="F824">
        <v>47</v>
      </c>
      <c r="G824" t="s">
        <v>30</v>
      </c>
    </row>
    <row r="825" spans="1:7" x14ac:dyDescent="0.25">
      <c r="A825">
        <v>1518</v>
      </c>
      <c r="B825">
        <v>6</v>
      </c>
      <c r="C825">
        <v>29</v>
      </c>
      <c r="E825" s="2">
        <v>0</v>
      </c>
      <c r="F825">
        <v>2</v>
      </c>
      <c r="G825" t="s">
        <v>29</v>
      </c>
    </row>
    <row r="826" spans="1:7" x14ac:dyDescent="0.25">
      <c r="A826">
        <v>1518</v>
      </c>
      <c r="B826">
        <v>10</v>
      </c>
      <c r="C826">
        <v>19</v>
      </c>
      <c r="E826" s="2">
        <v>0</v>
      </c>
      <c r="F826">
        <v>27</v>
      </c>
      <c r="G826" t="s">
        <v>29</v>
      </c>
    </row>
    <row r="827" spans="1:7" x14ac:dyDescent="0.25">
      <c r="A827">
        <v>1518</v>
      </c>
      <c r="B827">
        <v>9</v>
      </c>
      <c r="C827">
        <v>10</v>
      </c>
      <c r="E827" s="2">
        <v>23</v>
      </c>
      <c r="F827">
        <v>59</v>
      </c>
      <c r="G827" t="s">
        <v>51</v>
      </c>
    </row>
    <row r="828" spans="1:7" x14ac:dyDescent="0.25">
      <c r="A828">
        <v>1518</v>
      </c>
      <c r="B828">
        <v>11</v>
      </c>
      <c r="C828">
        <v>8</v>
      </c>
      <c r="E828" s="2">
        <v>0</v>
      </c>
      <c r="F828">
        <v>3</v>
      </c>
      <c r="G828" t="s">
        <v>53</v>
      </c>
    </row>
    <row r="829" spans="1:7" x14ac:dyDescent="0.25">
      <c r="A829">
        <v>1518</v>
      </c>
      <c r="B829">
        <v>7</v>
      </c>
      <c r="C829">
        <v>23</v>
      </c>
      <c r="E829" s="2">
        <v>0</v>
      </c>
      <c r="F829">
        <v>55</v>
      </c>
      <c r="G829" t="s">
        <v>30</v>
      </c>
    </row>
    <row r="830" spans="1:7" x14ac:dyDescent="0.25">
      <c r="A830">
        <v>1518</v>
      </c>
      <c r="B830">
        <v>9</v>
      </c>
      <c r="C830">
        <v>4</v>
      </c>
      <c r="E830" s="2">
        <v>0</v>
      </c>
      <c r="F830">
        <v>51</v>
      </c>
      <c r="G830" t="s">
        <v>30</v>
      </c>
    </row>
    <row r="831" spans="1:7" x14ac:dyDescent="0.25">
      <c r="A831">
        <v>1518</v>
      </c>
      <c r="B831">
        <v>10</v>
      </c>
      <c r="C831">
        <v>19</v>
      </c>
      <c r="E831" s="2">
        <v>0</v>
      </c>
      <c r="F831">
        <v>10</v>
      </c>
      <c r="G831" t="s">
        <v>29</v>
      </c>
    </row>
    <row r="832" spans="1:7" x14ac:dyDescent="0.25">
      <c r="A832">
        <v>1518</v>
      </c>
      <c r="B832">
        <v>4</v>
      </c>
      <c r="C832">
        <v>2</v>
      </c>
      <c r="E832" s="2">
        <v>23</v>
      </c>
      <c r="F832">
        <v>47</v>
      </c>
      <c r="G832" t="s">
        <v>46</v>
      </c>
    </row>
    <row r="833" spans="1:7" x14ac:dyDescent="0.25">
      <c r="A833">
        <v>1518</v>
      </c>
      <c r="B833">
        <v>3</v>
      </c>
      <c r="C833">
        <v>4</v>
      </c>
      <c r="E833" s="2">
        <v>0</v>
      </c>
      <c r="F833">
        <v>57</v>
      </c>
      <c r="G833" t="s">
        <v>30</v>
      </c>
    </row>
    <row r="834" spans="1:7" x14ac:dyDescent="0.25">
      <c r="A834">
        <v>1518</v>
      </c>
      <c r="B834">
        <v>9</v>
      </c>
      <c r="C834">
        <v>13</v>
      </c>
      <c r="E834" s="2">
        <v>0</v>
      </c>
      <c r="F834">
        <v>52</v>
      </c>
      <c r="G834" t="s">
        <v>30</v>
      </c>
    </row>
    <row r="835" spans="1:7" x14ac:dyDescent="0.25">
      <c r="A835">
        <v>1518</v>
      </c>
      <c r="B835">
        <v>10</v>
      </c>
      <c r="C835">
        <v>16</v>
      </c>
      <c r="E835" s="2">
        <v>23</v>
      </c>
      <c r="F835">
        <v>51</v>
      </c>
      <c r="G835" t="s">
        <v>40</v>
      </c>
    </row>
    <row r="836" spans="1:7" x14ac:dyDescent="0.25">
      <c r="A836">
        <v>1518</v>
      </c>
      <c r="B836">
        <v>10</v>
      </c>
      <c r="C836">
        <v>7</v>
      </c>
      <c r="E836" s="2">
        <v>0</v>
      </c>
      <c r="F836">
        <v>9</v>
      </c>
      <c r="G836" t="s">
        <v>29</v>
      </c>
    </row>
    <row r="837" spans="1:7" x14ac:dyDescent="0.25">
      <c r="A837">
        <v>1518</v>
      </c>
      <c r="B837">
        <v>5</v>
      </c>
      <c r="C837">
        <v>23</v>
      </c>
      <c r="E837" s="2">
        <v>0</v>
      </c>
      <c r="F837">
        <v>50</v>
      </c>
      <c r="G837" t="s">
        <v>29</v>
      </c>
    </row>
    <row r="838" spans="1:7" x14ac:dyDescent="0.25">
      <c r="A838">
        <v>1518</v>
      </c>
      <c r="B838">
        <v>4</v>
      </c>
      <c r="C838">
        <v>26</v>
      </c>
      <c r="E838" s="2">
        <v>23</v>
      </c>
      <c r="F838">
        <v>48</v>
      </c>
      <c r="G838" t="s">
        <v>33</v>
      </c>
    </row>
    <row r="839" spans="1:7" x14ac:dyDescent="0.25">
      <c r="A839">
        <v>1518</v>
      </c>
      <c r="B839">
        <v>10</v>
      </c>
      <c r="C839">
        <v>21</v>
      </c>
      <c r="E839" s="2">
        <v>0</v>
      </c>
      <c r="F839">
        <v>42</v>
      </c>
      <c r="G839" t="s">
        <v>29</v>
      </c>
    </row>
    <row r="840" spans="1:7" x14ac:dyDescent="0.25">
      <c r="A840">
        <v>1518</v>
      </c>
      <c r="B840">
        <v>7</v>
      </c>
      <c r="C840">
        <v>13</v>
      </c>
      <c r="E840" s="2">
        <v>0</v>
      </c>
      <c r="F840">
        <v>54</v>
      </c>
      <c r="G840" t="s">
        <v>30</v>
      </c>
    </row>
    <row r="841" spans="1:7" x14ac:dyDescent="0.25">
      <c r="A841">
        <v>1518</v>
      </c>
      <c r="B841">
        <v>8</v>
      </c>
      <c r="C841">
        <v>7</v>
      </c>
      <c r="E841" s="2">
        <v>0</v>
      </c>
      <c r="F841">
        <v>2</v>
      </c>
      <c r="G841" t="s">
        <v>48</v>
      </c>
    </row>
    <row r="842" spans="1:7" x14ac:dyDescent="0.25">
      <c r="A842">
        <v>1518</v>
      </c>
      <c r="B842">
        <v>3</v>
      </c>
      <c r="C842">
        <v>17</v>
      </c>
      <c r="E842" s="2">
        <v>0</v>
      </c>
      <c r="F842">
        <v>47</v>
      </c>
      <c r="G842" t="s">
        <v>30</v>
      </c>
    </row>
    <row r="843" spans="1:7" x14ac:dyDescent="0.25">
      <c r="A843">
        <v>1518</v>
      </c>
      <c r="B843">
        <v>7</v>
      </c>
      <c r="C843">
        <v>28</v>
      </c>
      <c r="E843" s="2">
        <v>0</v>
      </c>
      <c r="F843">
        <v>1</v>
      </c>
      <c r="G843" t="s">
        <v>43</v>
      </c>
    </row>
    <row r="844" spans="1:7" x14ac:dyDescent="0.25">
      <c r="A844">
        <v>1518</v>
      </c>
      <c r="B844">
        <v>8</v>
      </c>
      <c r="C844">
        <v>22</v>
      </c>
      <c r="E844" s="2">
        <v>0</v>
      </c>
      <c r="F844">
        <v>59</v>
      </c>
      <c r="G844" t="s">
        <v>30</v>
      </c>
    </row>
    <row r="845" spans="1:7" x14ac:dyDescent="0.25">
      <c r="A845">
        <v>1518</v>
      </c>
      <c r="B845">
        <v>7</v>
      </c>
      <c r="C845">
        <v>23</v>
      </c>
      <c r="E845" s="2">
        <v>0</v>
      </c>
      <c r="F845">
        <v>3</v>
      </c>
      <c r="G845" t="s">
        <v>29</v>
      </c>
    </row>
    <row r="846" spans="1:7" x14ac:dyDescent="0.25">
      <c r="A846">
        <v>1518</v>
      </c>
      <c r="B846">
        <v>11</v>
      </c>
      <c r="C846">
        <v>4</v>
      </c>
      <c r="E846" s="2">
        <v>23</v>
      </c>
      <c r="F846">
        <v>56</v>
      </c>
      <c r="G846" t="s">
        <v>45</v>
      </c>
    </row>
    <row r="847" spans="1:7" x14ac:dyDescent="0.25">
      <c r="A847">
        <v>1518</v>
      </c>
      <c r="B847">
        <v>3</v>
      </c>
      <c r="C847">
        <v>30</v>
      </c>
      <c r="E847" s="2">
        <v>0</v>
      </c>
      <c r="F847">
        <v>41</v>
      </c>
      <c r="G847" t="s">
        <v>29</v>
      </c>
    </row>
    <row r="848" spans="1:7" x14ac:dyDescent="0.25">
      <c r="A848">
        <v>1518</v>
      </c>
      <c r="B848">
        <v>2</v>
      </c>
      <c r="C848">
        <v>23</v>
      </c>
      <c r="E848" s="2">
        <v>0</v>
      </c>
      <c r="F848">
        <v>25</v>
      </c>
      <c r="G848" t="s">
        <v>29</v>
      </c>
    </row>
    <row r="849" spans="1:7" x14ac:dyDescent="0.25">
      <c r="A849">
        <v>1518</v>
      </c>
      <c r="B849">
        <v>10</v>
      </c>
      <c r="C849">
        <v>21</v>
      </c>
      <c r="E849" s="2">
        <v>0</v>
      </c>
      <c r="F849">
        <v>53</v>
      </c>
      <c r="G849" t="s">
        <v>30</v>
      </c>
    </row>
    <row r="850" spans="1:7" x14ac:dyDescent="0.25">
      <c r="A850">
        <v>1518</v>
      </c>
      <c r="B850">
        <v>7</v>
      </c>
      <c r="C850">
        <v>10</v>
      </c>
      <c r="E850" s="2">
        <v>23</v>
      </c>
      <c r="F850">
        <v>57</v>
      </c>
      <c r="G850" t="s">
        <v>40</v>
      </c>
    </row>
    <row r="851" spans="1:7" x14ac:dyDescent="0.25">
      <c r="A851">
        <v>1518</v>
      </c>
      <c r="B851">
        <v>7</v>
      </c>
      <c r="C851">
        <v>25</v>
      </c>
      <c r="E851" s="2">
        <v>0</v>
      </c>
      <c r="F851">
        <v>0</v>
      </c>
      <c r="G851" t="s">
        <v>29</v>
      </c>
    </row>
    <row r="852" spans="1:7" x14ac:dyDescent="0.25">
      <c r="A852">
        <v>1518</v>
      </c>
      <c r="B852">
        <v>4</v>
      </c>
      <c r="C852">
        <v>28</v>
      </c>
      <c r="E852" s="2">
        <v>23</v>
      </c>
      <c r="F852">
        <v>48</v>
      </c>
      <c r="G852" t="s">
        <v>37</v>
      </c>
    </row>
    <row r="853" spans="1:7" x14ac:dyDescent="0.25">
      <c r="A853">
        <v>1518</v>
      </c>
      <c r="B853">
        <v>5</v>
      </c>
      <c r="C853">
        <v>21</v>
      </c>
      <c r="E853" s="2">
        <v>0</v>
      </c>
      <c r="F853">
        <v>0</v>
      </c>
      <c r="G853" t="s">
        <v>40</v>
      </c>
    </row>
    <row r="854" spans="1:7" x14ac:dyDescent="0.25">
      <c r="A854">
        <v>1518</v>
      </c>
      <c r="B854">
        <v>9</v>
      </c>
      <c r="C854">
        <v>12</v>
      </c>
      <c r="E854" s="2">
        <v>23</v>
      </c>
      <c r="F854">
        <v>59</v>
      </c>
      <c r="G854" t="s">
        <v>46</v>
      </c>
    </row>
    <row r="855" spans="1:7" x14ac:dyDescent="0.25">
      <c r="A855">
        <v>1518</v>
      </c>
      <c r="B855">
        <v>11</v>
      </c>
      <c r="C855">
        <v>19</v>
      </c>
      <c r="E855" s="2">
        <v>0</v>
      </c>
      <c r="F855">
        <v>36</v>
      </c>
      <c r="G855" t="s">
        <v>29</v>
      </c>
    </row>
    <row r="856" spans="1:7" x14ac:dyDescent="0.25">
      <c r="A856">
        <v>1518</v>
      </c>
      <c r="B856">
        <v>5</v>
      </c>
      <c r="C856">
        <v>2</v>
      </c>
      <c r="E856" s="2">
        <v>0</v>
      </c>
      <c r="F856">
        <v>21</v>
      </c>
      <c r="G856" t="s">
        <v>29</v>
      </c>
    </row>
    <row r="857" spans="1:7" x14ac:dyDescent="0.25">
      <c r="A857">
        <v>1518</v>
      </c>
      <c r="B857">
        <v>4</v>
      </c>
      <c r="C857">
        <v>13</v>
      </c>
      <c r="E857" s="2">
        <v>0</v>
      </c>
      <c r="F857">
        <v>3</v>
      </c>
      <c r="G857" t="s">
        <v>31</v>
      </c>
    </row>
    <row r="858" spans="1:7" x14ac:dyDescent="0.25">
      <c r="A858">
        <v>1518</v>
      </c>
      <c r="B858">
        <v>11</v>
      </c>
      <c r="C858">
        <v>5</v>
      </c>
      <c r="E858" s="2">
        <v>0</v>
      </c>
      <c r="F858">
        <v>56</v>
      </c>
      <c r="G858" t="s">
        <v>30</v>
      </c>
    </row>
    <row r="859" spans="1:7" x14ac:dyDescent="0.25">
      <c r="A859">
        <v>1518</v>
      </c>
      <c r="B859">
        <v>8</v>
      </c>
      <c r="C859">
        <v>14</v>
      </c>
      <c r="E859" s="2">
        <v>0</v>
      </c>
      <c r="F859">
        <v>6</v>
      </c>
      <c r="G859" t="s">
        <v>29</v>
      </c>
    </row>
    <row r="860" spans="1:7" x14ac:dyDescent="0.25">
      <c r="A860">
        <v>1518</v>
      </c>
      <c r="B860">
        <v>9</v>
      </c>
      <c r="C860">
        <v>23</v>
      </c>
      <c r="E860" s="2">
        <v>0</v>
      </c>
      <c r="F860">
        <v>40</v>
      </c>
      <c r="G860" t="s">
        <v>29</v>
      </c>
    </row>
    <row r="861" spans="1:7" x14ac:dyDescent="0.25">
      <c r="A861">
        <v>1518</v>
      </c>
      <c r="B861">
        <v>11</v>
      </c>
      <c r="C861">
        <v>12</v>
      </c>
      <c r="E861" s="2">
        <v>0</v>
      </c>
      <c r="F861">
        <v>17</v>
      </c>
      <c r="G861" t="s">
        <v>29</v>
      </c>
    </row>
    <row r="862" spans="1:7" x14ac:dyDescent="0.25">
      <c r="A862">
        <v>1518</v>
      </c>
      <c r="B862">
        <v>4</v>
      </c>
      <c r="C862">
        <v>2</v>
      </c>
      <c r="E862" s="2">
        <v>0</v>
      </c>
      <c r="F862">
        <v>53</v>
      </c>
      <c r="G862" t="s">
        <v>30</v>
      </c>
    </row>
    <row r="863" spans="1:7" x14ac:dyDescent="0.25">
      <c r="A863">
        <v>1518</v>
      </c>
      <c r="B863">
        <v>5</v>
      </c>
      <c r="C863">
        <v>4</v>
      </c>
      <c r="E863" s="2">
        <v>0</v>
      </c>
      <c r="F863">
        <v>56</v>
      </c>
      <c r="G863" t="s">
        <v>30</v>
      </c>
    </row>
    <row r="864" spans="1:7" x14ac:dyDescent="0.25">
      <c r="A864">
        <v>1518</v>
      </c>
      <c r="B864">
        <v>4</v>
      </c>
      <c r="C864">
        <v>13</v>
      </c>
      <c r="E864" s="2">
        <v>0</v>
      </c>
      <c r="F864">
        <v>26</v>
      </c>
      <c r="G864" t="s">
        <v>29</v>
      </c>
    </row>
    <row r="865" spans="1:7" x14ac:dyDescent="0.25">
      <c r="A865">
        <v>1518</v>
      </c>
      <c r="B865">
        <v>10</v>
      </c>
      <c r="C865">
        <v>21</v>
      </c>
      <c r="E865" s="2">
        <v>23</v>
      </c>
      <c r="F865">
        <v>59</v>
      </c>
      <c r="G865" t="s">
        <v>51</v>
      </c>
    </row>
    <row r="866" spans="1:7" x14ac:dyDescent="0.25">
      <c r="A866">
        <v>1518</v>
      </c>
      <c r="B866">
        <v>4</v>
      </c>
      <c r="C866">
        <v>7</v>
      </c>
      <c r="E866" s="2">
        <v>0</v>
      </c>
      <c r="F866">
        <v>0</v>
      </c>
      <c r="G866" t="s">
        <v>36</v>
      </c>
    </row>
    <row r="867" spans="1:7" x14ac:dyDescent="0.25">
      <c r="A867">
        <v>1518</v>
      </c>
      <c r="B867">
        <v>10</v>
      </c>
      <c r="C867">
        <v>10</v>
      </c>
      <c r="E867" s="2">
        <v>0</v>
      </c>
      <c r="F867">
        <v>55</v>
      </c>
      <c r="G867" t="s">
        <v>30</v>
      </c>
    </row>
    <row r="868" spans="1:7" x14ac:dyDescent="0.25">
      <c r="A868">
        <v>1518</v>
      </c>
      <c r="B868">
        <v>5</v>
      </c>
      <c r="C868">
        <v>3</v>
      </c>
      <c r="E868" s="2">
        <v>0</v>
      </c>
      <c r="F868">
        <v>45</v>
      </c>
      <c r="G868" t="s">
        <v>30</v>
      </c>
    </row>
    <row r="869" spans="1:7" x14ac:dyDescent="0.25">
      <c r="A869">
        <v>1518</v>
      </c>
      <c r="B869">
        <v>3</v>
      </c>
      <c r="C869">
        <v>24</v>
      </c>
      <c r="E869" s="2">
        <v>0</v>
      </c>
      <c r="F869">
        <v>29</v>
      </c>
      <c r="G869" t="s">
        <v>29</v>
      </c>
    </row>
    <row r="870" spans="1:7" x14ac:dyDescent="0.25">
      <c r="A870">
        <v>1518</v>
      </c>
      <c r="B870">
        <v>6</v>
      </c>
      <c r="C870">
        <v>27</v>
      </c>
      <c r="E870" s="2">
        <v>0</v>
      </c>
      <c r="F870">
        <v>15</v>
      </c>
      <c r="G870" t="s">
        <v>29</v>
      </c>
    </row>
    <row r="871" spans="1:7" x14ac:dyDescent="0.25">
      <c r="A871">
        <v>1518</v>
      </c>
      <c r="B871">
        <v>11</v>
      </c>
      <c r="C871">
        <v>12</v>
      </c>
      <c r="E871" s="2">
        <v>0</v>
      </c>
      <c r="F871">
        <v>0</v>
      </c>
      <c r="G871" t="s">
        <v>46</v>
      </c>
    </row>
    <row r="872" spans="1:7" x14ac:dyDescent="0.25">
      <c r="A872">
        <v>1518</v>
      </c>
      <c r="B872">
        <v>4</v>
      </c>
      <c r="C872">
        <v>4</v>
      </c>
      <c r="E872" s="2">
        <v>23</v>
      </c>
      <c r="F872">
        <v>56</v>
      </c>
      <c r="G872" t="s">
        <v>36</v>
      </c>
    </row>
    <row r="873" spans="1:7" x14ac:dyDescent="0.25">
      <c r="A873">
        <v>1518</v>
      </c>
      <c r="B873">
        <v>4</v>
      </c>
      <c r="C873">
        <v>5</v>
      </c>
      <c r="E873" s="2">
        <v>0</v>
      </c>
      <c r="F873">
        <v>6</v>
      </c>
      <c r="G873" t="s">
        <v>29</v>
      </c>
    </row>
    <row r="874" spans="1:7" x14ac:dyDescent="0.25">
      <c r="A874">
        <v>1518</v>
      </c>
      <c r="B874">
        <v>10</v>
      </c>
      <c r="C874">
        <v>31</v>
      </c>
      <c r="E874" s="2">
        <v>0</v>
      </c>
      <c r="F874">
        <v>58</v>
      </c>
      <c r="G874" t="s">
        <v>30</v>
      </c>
    </row>
    <row r="875" spans="1:7" x14ac:dyDescent="0.25">
      <c r="A875">
        <v>1518</v>
      </c>
      <c r="B875">
        <v>4</v>
      </c>
      <c r="C875">
        <v>29</v>
      </c>
      <c r="E875" s="2">
        <v>0</v>
      </c>
      <c r="F875">
        <v>47</v>
      </c>
      <c r="G875" t="s">
        <v>30</v>
      </c>
    </row>
    <row r="876" spans="1:7" x14ac:dyDescent="0.25">
      <c r="A876">
        <v>1518</v>
      </c>
      <c r="B876">
        <v>9</v>
      </c>
      <c r="C876">
        <v>14</v>
      </c>
      <c r="E876" s="2">
        <v>0</v>
      </c>
      <c r="F876">
        <v>53</v>
      </c>
      <c r="G876" t="s">
        <v>30</v>
      </c>
    </row>
    <row r="877" spans="1:7" x14ac:dyDescent="0.25">
      <c r="A877">
        <v>1518</v>
      </c>
      <c r="B877">
        <v>11</v>
      </c>
      <c r="C877">
        <v>20</v>
      </c>
      <c r="E877" s="2">
        <v>0</v>
      </c>
      <c r="F877">
        <v>4</v>
      </c>
      <c r="G877" t="s">
        <v>51</v>
      </c>
    </row>
    <row r="878" spans="1:7" x14ac:dyDescent="0.25">
      <c r="A878">
        <v>1518</v>
      </c>
      <c r="B878">
        <v>7</v>
      </c>
      <c r="C878">
        <v>4</v>
      </c>
      <c r="E878" s="2">
        <v>23</v>
      </c>
      <c r="F878">
        <v>46</v>
      </c>
      <c r="G878" t="s">
        <v>42</v>
      </c>
    </row>
    <row r="879" spans="1:7" x14ac:dyDescent="0.25">
      <c r="A879">
        <v>1518</v>
      </c>
      <c r="B879">
        <v>6</v>
      </c>
      <c r="C879">
        <v>2</v>
      </c>
      <c r="E879" s="2">
        <v>0</v>
      </c>
      <c r="F879">
        <v>8</v>
      </c>
      <c r="G879" t="s">
        <v>29</v>
      </c>
    </row>
    <row r="880" spans="1:7" x14ac:dyDescent="0.25">
      <c r="A880">
        <v>1518</v>
      </c>
      <c r="B880">
        <v>3</v>
      </c>
      <c r="C880">
        <v>15</v>
      </c>
      <c r="E880" s="2">
        <v>23</v>
      </c>
      <c r="F880">
        <v>59</v>
      </c>
      <c r="G880" t="s">
        <v>49</v>
      </c>
    </row>
    <row r="881" spans="1:7" x14ac:dyDescent="0.25">
      <c r="A881">
        <v>1518</v>
      </c>
      <c r="B881">
        <v>8</v>
      </c>
      <c r="C881">
        <v>14</v>
      </c>
      <c r="E881" s="2">
        <v>0</v>
      </c>
      <c r="F881">
        <v>40</v>
      </c>
      <c r="G881" t="s">
        <v>30</v>
      </c>
    </row>
    <row r="882" spans="1:7" x14ac:dyDescent="0.25">
      <c r="A882">
        <v>1518</v>
      </c>
      <c r="B882">
        <v>5</v>
      </c>
      <c r="C882">
        <v>26</v>
      </c>
      <c r="E882" s="2">
        <v>23</v>
      </c>
      <c r="F882">
        <v>57</v>
      </c>
      <c r="G882" t="s">
        <v>31</v>
      </c>
    </row>
    <row r="883" spans="1:7" x14ac:dyDescent="0.25">
      <c r="A883">
        <v>1518</v>
      </c>
      <c r="B883">
        <v>7</v>
      </c>
      <c r="C883">
        <v>6</v>
      </c>
      <c r="E883" s="2">
        <v>0</v>
      </c>
      <c r="F883">
        <v>29</v>
      </c>
      <c r="G883" t="s">
        <v>29</v>
      </c>
    </row>
    <row r="884" spans="1:7" x14ac:dyDescent="0.25">
      <c r="A884">
        <v>1518</v>
      </c>
      <c r="B884">
        <v>4</v>
      </c>
      <c r="C884">
        <v>21</v>
      </c>
      <c r="E884" s="2">
        <v>0</v>
      </c>
      <c r="F884">
        <v>56</v>
      </c>
      <c r="G884" t="s">
        <v>30</v>
      </c>
    </row>
    <row r="885" spans="1:7" x14ac:dyDescent="0.25">
      <c r="A885">
        <v>1518</v>
      </c>
      <c r="B885">
        <v>2</v>
      </c>
      <c r="C885">
        <v>16</v>
      </c>
      <c r="E885" s="2">
        <v>0</v>
      </c>
      <c r="F885">
        <v>48</v>
      </c>
      <c r="G885" t="s">
        <v>30</v>
      </c>
    </row>
    <row r="886" spans="1:7" x14ac:dyDescent="0.25">
      <c r="A886">
        <v>1518</v>
      </c>
      <c r="B886">
        <v>4</v>
      </c>
      <c r="C886">
        <v>17</v>
      </c>
      <c r="E886" s="2">
        <v>0</v>
      </c>
      <c r="F886">
        <v>40</v>
      </c>
      <c r="G886" t="s">
        <v>30</v>
      </c>
    </row>
    <row r="887" spans="1:7" x14ac:dyDescent="0.25">
      <c r="A887">
        <v>1518</v>
      </c>
      <c r="B887">
        <v>8</v>
      </c>
      <c r="C887">
        <v>21</v>
      </c>
      <c r="E887" s="2">
        <v>0</v>
      </c>
      <c r="F887">
        <v>2</v>
      </c>
      <c r="G887" t="s">
        <v>39</v>
      </c>
    </row>
    <row r="888" spans="1:7" x14ac:dyDescent="0.25">
      <c r="A888">
        <v>1518</v>
      </c>
      <c r="B888">
        <v>5</v>
      </c>
      <c r="C888">
        <v>18</v>
      </c>
      <c r="E888" s="2">
        <v>0</v>
      </c>
      <c r="F888">
        <v>4</v>
      </c>
      <c r="G888" t="s">
        <v>32</v>
      </c>
    </row>
    <row r="889" spans="1:7" x14ac:dyDescent="0.25">
      <c r="A889">
        <v>1518</v>
      </c>
      <c r="B889">
        <v>5</v>
      </c>
      <c r="C889">
        <v>24</v>
      </c>
      <c r="E889" s="2">
        <v>0</v>
      </c>
      <c r="F889">
        <v>3</v>
      </c>
      <c r="G889" t="s">
        <v>48</v>
      </c>
    </row>
    <row r="890" spans="1:7" x14ac:dyDescent="0.25">
      <c r="A890">
        <v>1518</v>
      </c>
      <c r="B890">
        <v>9</v>
      </c>
      <c r="C890">
        <v>9</v>
      </c>
      <c r="E890" s="2">
        <v>0</v>
      </c>
      <c r="F890">
        <v>44</v>
      </c>
      <c r="G890" t="s">
        <v>30</v>
      </c>
    </row>
    <row r="891" spans="1:7" x14ac:dyDescent="0.25">
      <c r="A891">
        <v>1518</v>
      </c>
      <c r="B891">
        <v>2</v>
      </c>
      <c r="C891">
        <v>21</v>
      </c>
      <c r="E891" s="2">
        <v>0</v>
      </c>
      <c r="F891">
        <v>50</v>
      </c>
      <c r="G891" t="s">
        <v>30</v>
      </c>
    </row>
    <row r="892" spans="1:7" x14ac:dyDescent="0.25">
      <c r="A892">
        <v>1518</v>
      </c>
      <c r="B892">
        <v>7</v>
      </c>
      <c r="C892">
        <v>13</v>
      </c>
      <c r="E892" s="2">
        <v>0</v>
      </c>
      <c r="F892">
        <v>2</v>
      </c>
      <c r="G892" t="s">
        <v>49</v>
      </c>
    </row>
    <row r="893" spans="1:7" x14ac:dyDescent="0.25">
      <c r="A893">
        <v>1518</v>
      </c>
      <c r="B893">
        <v>3</v>
      </c>
      <c r="C893">
        <v>12</v>
      </c>
      <c r="E893" s="2">
        <v>0</v>
      </c>
      <c r="F893">
        <v>21</v>
      </c>
      <c r="G893" t="s">
        <v>30</v>
      </c>
    </row>
    <row r="894" spans="1:7" x14ac:dyDescent="0.25">
      <c r="A894">
        <v>1518</v>
      </c>
      <c r="B894">
        <v>9</v>
      </c>
      <c r="C894">
        <v>3</v>
      </c>
      <c r="E894" s="2">
        <v>23</v>
      </c>
      <c r="F894">
        <v>58</v>
      </c>
      <c r="G894" t="s">
        <v>37</v>
      </c>
    </row>
    <row r="895" spans="1:7" x14ac:dyDescent="0.25">
      <c r="A895">
        <v>1518</v>
      </c>
      <c r="B895">
        <v>9</v>
      </c>
      <c r="C895">
        <v>14</v>
      </c>
      <c r="E895" s="2">
        <v>0</v>
      </c>
      <c r="F895">
        <v>10</v>
      </c>
      <c r="G895" t="s">
        <v>30</v>
      </c>
    </row>
    <row r="896" spans="1:7" x14ac:dyDescent="0.25">
      <c r="A896">
        <v>1518</v>
      </c>
      <c r="B896">
        <v>10</v>
      </c>
      <c r="C896">
        <v>31</v>
      </c>
      <c r="E896" s="2">
        <v>0</v>
      </c>
      <c r="F896">
        <v>13</v>
      </c>
      <c r="G896" t="s">
        <v>29</v>
      </c>
    </row>
    <row r="897" spans="1:7" x14ac:dyDescent="0.25">
      <c r="A897">
        <v>1518</v>
      </c>
      <c r="B897">
        <v>4</v>
      </c>
      <c r="C897">
        <v>15</v>
      </c>
      <c r="E897" s="2">
        <v>0</v>
      </c>
      <c r="F897">
        <v>0</v>
      </c>
      <c r="G897" t="s">
        <v>35</v>
      </c>
    </row>
    <row r="898" spans="1:7" x14ac:dyDescent="0.25">
      <c r="A898">
        <v>1518</v>
      </c>
      <c r="B898">
        <v>7</v>
      </c>
      <c r="C898">
        <v>14</v>
      </c>
      <c r="E898" s="2">
        <v>0</v>
      </c>
      <c r="F898">
        <v>0</v>
      </c>
      <c r="G898" t="s">
        <v>29</v>
      </c>
    </row>
    <row r="899" spans="1:7" x14ac:dyDescent="0.25">
      <c r="A899">
        <v>1518</v>
      </c>
      <c r="B899">
        <v>2</v>
      </c>
      <c r="C899">
        <v>22</v>
      </c>
      <c r="E899" s="2">
        <v>0</v>
      </c>
      <c r="F899">
        <v>33</v>
      </c>
      <c r="G899" t="s">
        <v>30</v>
      </c>
    </row>
    <row r="900" spans="1:7" x14ac:dyDescent="0.25">
      <c r="A900">
        <v>1518</v>
      </c>
      <c r="B900">
        <v>9</v>
      </c>
      <c r="C900">
        <v>28</v>
      </c>
      <c r="E900" s="2">
        <v>0</v>
      </c>
      <c r="F900">
        <v>58</v>
      </c>
      <c r="G900" t="s">
        <v>30</v>
      </c>
    </row>
    <row r="901" spans="1:7" x14ac:dyDescent="0.25">
      <c r="A901">
        <v>1518</v>
      </c>
      <c r="B901">
        <v>4</v>
      </c>
      <c r="C901">
        <v>25</v>
      </c>
      <c r="E901" s="2">
        <v>0</v>
      </c>
      <c r="F901">
        <v>3</v>
      </c>
      <c r="G901" t="s">
        <v>46</v>
      </c>
    </row>
    <row r="902" spans="1:7" x14ac:dyDescent="0.25">
      <c r="A902">
        <v>1518</v>
      </c>
      <c r="B902">
        <v>4</v>
      </c>
      <c r="C902">
        <v>13</v>
      </c>
      <c r="E902" s="2">
        <v>0</v>
      </c>
      <c r="F902">
        <v>39</v>
      </c>
      <c r="G902" t="s">
        <v>30</v>
      </c>
    </row>
    <row r="903" spans="1:7" x14ac:dyDescent="0.25">
      <c r="A903">
        <v>1518</v>
      </c>
      <c r="B903">
        <v>7</v>
      </c>
      <c r="C903">
        <v>31</v>
      </c>
      <c r="E903" s="2">
        <v>0</v>
      </c>
      <c r="F903">
        <v>4</v>
      </c>
      <c r="G903" t="s">
        <v>45</v>
      </c>
    </row>
    <row r="904" spans="1:7" x14ac:dyDescent="0.25">
      <c r="A904">
        <v>1518</v>
      </c>
      <c r="B904">
        <v>6</v>
      </c>
      <c r="C904">
        <v>30</v>
      </c>
      <c r="E904" s="2">
        <v>0</v>
      </c>
      <c r="F904">
        <v>59</v>
      </c>
      <c r="G904" t="s">
        <v>30</v>
      </c>
    </row>
    <row r="905" spans="1:7" x14ac:dyDescent="0.25">
      <c r="A905">
        <v>1518</v>
      </c>
      <c r="B905">
        <v>6</v>
      </c>
      <c r="C905">
        <v>1</v>
      </c>
      <c r="E905" s="2">
        <v>0</v>
      </c>
      <c r="F905">
        <v>53</v>
      </c>
      <c r="G905" t="s">
        <v>29</v>
      </c>
    </row>
    <row r="906" spans="1:7" x14ac:dyDescent="0.25">
      <c r="A906">
        <v>1518</v>
      </c>
      <c r="B906">
        <v>10</v>
      </c>
      <c r="C906">
        <v>28</v>
      </c>
      <c r="E906" s="2">
        <v>0</v>
      </c>
      <c r="F906">
        <v>49</v>
      </c>
      <c r="G906" t="s">
        <v>30</v>
      </c>
    </row>
    <row r="907" spans="1:7" x14ac:dyDescent="0.25">
      <c r="A907">
        <v>1518</v>
      </c>
      <c r="B907">
        <v>7</v>
      </c>
      <c r="C907">
        <v>1</v>
      </c>
      <c r="E907" s="2">
        <v>23</v>
      </c>
      <c r="F907">
        <v>57</v>
      </c>
      <c r="G907" t="s">
        <v>34</v>
      </c>
    </row>
    <row r="908" spans="1:7" x14ac:dyDescent="0.25">
      <c r="A908">
        <v>1518</v>
      </c>
      <c r="B908">
        <v>4</v>
      </c>
      <c r="C908">
        <v>29</v>
      </c>
      <c r="E908" s="2">
        <v>0</v>
      </c>
      <c r="F908">
        <v>52</v>
      </c>
      <c r="G908" t="s">
        <v>29</v>
      </c>
    </row>
    <row r="909" spans="1:7" x14ac:dyDescent="0.25">
      <c r="A909">
        <v>1518</v>
      </c>
      <c r="B909">
        <v>2</v>
      </c>
      <c r="C909">
        <v>17</v>
      </c>
      <c r="E909" s="2">
        <v>0</v>
      </c>
      <c r="F909">
        <v>36</v>
      </c>
      <c r="G909" t="s">
        <v>29</v>
      </c>
    </row>
    <row r="910" spans="1:7" x14ac:dyDescent="0.25">
      <c r="A910">
        <v>1518</v>
      </c>
      <c r="B910">
        <v>3</v>
      </c>
      <c r="C910">
        <v>23</v>
      </c>
      <c r="E910" s="2">
        <v>0</v>
      </c>
      <c r="F910">
        <v>51</v>
      </c>
      <c r="G910" t="s">
        <v>30</v>
      </c>
    </row>
    <row r="911" spans="1:7" x14ac:dyDescent="0.25">
      <c r="A911">
        <v>1518</v>
      </c>
      <c r="B911">
        <v>9</v>
      </c>
      <c r="C911">
        <v>7</v>
      </c>
      <c r="E911" s="2">
        <v>0</v>
      </c>
      <c r="F911">
        <v>0</v>
      </c>
      <c r="G911" t="s">
        <v>29</v>
      </c>
    </row>
    <row r="912" spans="1:7" x14ac:dyDescent="0.25">
      <c r="A912">
        <v>1518</v>
      </c>
      <c r="B912">
        <v>11</v>
      </c>
      <c r="C912">
        <v>2</v>
      </c>
      <c r="E912" s="2">
        <v>0</v>
      </c>
      <c r="F912">
        <v>52</v>
      </c>
      <c r="G912" t="s">
        <v>30</v>
      </c>
    </row>
    <row r="913" spans="1:7" x14ac:dyDescent="0.25">
      <c r="A913">
        <v>1518</v>
      </c>
      <c r="B913">
        <v>9</v>
      </c>
      <c r="C913">
        <v>1</v>
      </c>
      <c r="E913" s="2">
        <v>0</v>
      </c>
      <c r="F913">
        <v>1</v>
      </c>
      <c r="G913" t="s">
        <v>29</v>
      </c>
    </row>
    <row r="914" spans="1:7" x14ac:dyDescent="0.25">
      <c r="A914">
        <v>1518</v>
      </c>
      <c r="B914">
        <v>7</v>
      </c>
      <c r="C914">
        <v>17</v>
      </c>
      <c r="E914" s="2">
        <v>0</v>
      </c>
      <c r="F914">
        <v>14</v>
      </c>
      <c r="G914" t="s">
        <v>29</v>
      </c>
    </row>
    <row r="915" spans="1:7" x14ac:dyDescent="0.25">
      <c r="A915">
        <v>1518</v>
      </c>
      <c r="B915">
        <v>5</v>
      </c>
      <c r="C915">
        <v>11</v>
      </c>
      <c r="E915" s="2">
        <v>0</v>
      </c>
      <c r="F915">
        <v>36</v>
      </c>
      <c r="G915" t="s">
        <v>30</v>
      </c>
    </row>
    <row r="916" spans="1:7" x14ac:dyDescent="0.25">
      <c r="A916">
        <v>1518</v>
      </c>
      <c r="B916">
        <v>8</v>
      </c>
      <c r="C916">
        <v>3</v>
      </c>
      <c r="E916" s="2">
        <v>0</v>
      </c>
      <c r="F916">
        <v>2</v>
      </c>
      <c r="G916" t="s">
        <v>29</v>
      </c>
    </row>
    <row r="917" spans="1:7" x14ac:dyDescent="0.25">
      <c r="A917">
        <v>1518</v>
      </c>
      <c r="B917">
        <v>10</v>
      </c>
      <c r="C917">
        <v>3</v>
      </c>
      <c r="E917" s="2">
        <v>23</v>
      </c>
      <c r="F917">
        <v>59</v>
      </c>
      <c r="G917" t="s">
        <v>34</v>
      </c>
    </row>
    <row r="918" spans="1:7" x14ac:dyDescent="0.25">
      <c r="A918">
        <v>1518</v>
      </c>
      <c r="B918">
        <v>3</v>
      </c>
      <c r="C918">
        <v>15</v>
      </c>
      <c r="E918" s="2">
        <v>0</v>
      </c>
      <c r="F918">
        <v>41</v>
      </c>
      <c r="G918" t="s">
        <v>30</v>
      </c>
    </row>
    <row r="919" spans="1:7" x14ac:dyDescent="0.25">
      <c r="A919">
        <v>1518</v>
      </c>
      <c r="B919">
        <v>7</v>
      </c>
      <c r="C919">
        <v>12</v>
      </c>
      <c r="E919" s="2">
        <v>0</v>
      </c>
      <c r="F919">
        <v>50</v>
      </c>
      <c r="G919" t="s">
        <v>30</v>
      </c>
    </row>
    <row r="920" spans="1:7" x14ac:dyDescent="0.25">
      <c r="A920">
        <v>1518</v>
      </c>
      <c r="B920">
        <v>8</v>
      </c>
      <c r="C920">
        <v>21</v>
      </c>
      <c r="E920" s="2">
        <v>0</v>
      </c>
      <c r="F920">
        <v>58</v>
      </c>
      <c r="G920" t="s">
        <v>30</v>
      </c>
    </row>
    <row r="921" spans="1:7" x14ac:dyDescent="0.25">
      <c r="A921">
        <v>1518</v>
      </c>
      <c r="B921">
        <v>7</v>
      </c>
      <c r="C921">
        <v>10</v>
      </c>
      <c r="E921" s="2">
        <v>0</v>
      </c>
      <c r="F921">
        <v>49</v>
      </c>
      <c r="G921" t="s">
        <v>30</v>
      </c>
    </row>
    <row r="922" spans="1:7" x14ac:dyDescent="0.25">
      <c r="A922">
        <v>1518</v>
      </c>
      <c r="B922">
        <v>6</v>
      </c>
      <c r="C922">
        <v>19</v>
      </c>
      <c r="E922" s="2">
        <v>0</v>
      </c>
      <c r="F922">
        <v>5</v>
      </c>
      <c r="G922" t="s">
        <v>29</v>
      </c>
    </row>
    <row r="923" spans="1:7" x14ac:dyDescent="0.25">
      <c r="A923">
        <v>1518</v>
      </c>
      <c r="B923">
        <v>5</v>
      </c>
      <c r="C923">
        <v>30</v>
      </c>
      <c r="E923" s="2">
        <v>0</v>
      </c>
      <c r="F923">
        <v>29</v>
      </c>
      <c r="G923" t="s">
        <v>30</v>
      </c>
    </row>
    <row r="924" spans="1:7" x14ac:dyDescent="0.25">
      <c r="A924">
        <v>1518</v>
      </c>
      <c r="B924">
        <v>10</v>
      </c>
      <c r="C924">
        <v>15</v>
      </c>
      <c r="E924" s="2">
        <v>0</v>
      </c>
      <c r="F924">
        <v>27</v>
      </c>
      <c r="G924" t="s">
        <v>30</v>
      </c>
    </row>
    <row r="925" spans="1:7" x14ac:dyDescent="0.25">
      <c r="A925">
        <v>1518</v>
      </c>
      <c r="B925">
        <v>2</v>
      </c>
      <c r="C925">
        <v>13</v>
      </c>
      <c r="E925" s="2">
        <v>0</v>
      </c>
      <c r="F925">
        <v>55</v>
      </c>
      <c r="G925" t="s">
        <v>30</v>
      </c>
    </row>
    <row r="926" spans="1:7" x14ac:dyDescent="0.25">
      <c r="A926">
        <v>1518</v>
      </c>
      <c r="B926">
        <v>5</v>
      </c>
      <c r="C926">
        <v>17</v>
      </c>
      <c r="E926" s="2">
        <v>0</v>
      </c>
      <c r="F926">
        <v>51</v>
      </c>
      <c r="G926" t="s">
        <v>30</v>
      </c>
    </row>
    <row r="927" spans="1:7" x14ac:dyDescent="0.25">
      <c r="A927">
        <v>1518</v>
      </c>
      <c r="B927">
        <v>6</v>
      </c>
      <c r="C927">
        <v>9</v>
      </c>
      <c r="E927" s="2">
        <v>0</v>
      </c>
      <c r="F927">
        <v>58</v>
      </c>
      <c r="G927" t="s">
        <v>30</v>
      </c>
    </row>
    <row r="928" spans="1:7" x14ac:dyDescent="0.25">
      <c r="A928">
        <v>1518</v>
      </c>
      <c r="B928">
        <v>8</v>
      </c>
      <c r="C928">
        <v>23</v>
      </c>
      <c r="E928" s="2">
        <v>23</v>
      </c>
      <c r="F928">
        <v>59</v>
      </c>
      <c r="G928" t="s">
        <v>47</v>
      </c>
    </row>
    <row r="929" spans="1:7" x14ac:dyDescent="0.25">
      <c r="A929">
        <v>1518</v>
      </c>
      <c r="B929">
        <v>5</v>
      </c>
      <c r="C929">
        <v>31</v>
      </c>
      <c r="E929" s="2">
        <v>23</v>
      </c>
      <c r="F929">
        <v>59</v>
      </c>
      <c r="G929" t="s">
        <v>51</v>
      </c>
    </row>
    <row r="930" spans="1:7" x14ac:dyDescent="0.25">
      <c r="A930">
        <v>1518</v>
      </c>
      <c r="B930">
        <v>8</v>
      </c>
      <c r="C930">
        <v>20</v>
      </c>
      <c r="E930" s="2">
        <v>0</v>
      </c>
      <c r="F930">
        <v>34</v>
      </c>
      <c r="G930" t="s">
        <v>29</v>
      </c>
    </row>
    <row r="931" spans="1:7" x14ac:dyDescent="0.25">
      <c r="A931">
        <v>1518</v>
      </c>
      <c r="B931">
        <v>7</v>
      </c>
      <c r="C931">
        <v>20</v>
      </c>
      <c r="E931" s="2">
        <v>0</v>
      </c>
      <c r="F931">
        <v>37</v>
      </c>
      <c r="G931" t="s">
        <v>30</v>
      </c>
    </row>
    <row r="932" spans="1:7" x14ac:dyDescent="0.25">
      <c r="A932">
        <v>1518</v>
      </c>
      <c r="B932">
        <v>2</v>
      </c>
      <c r="C932">
        <v>23</v>
      </c>
      <c r="E932" s="2">
        <v>0</v>
      </c>
      <c r="F932">
        <v>19</v>
      </c>
      <c r="G932" t="s">
        <v>30</v>
      </c>
    </row>
    <row r="933" spans="1:7" x14ac:dyDescent="0.25">
      <c r="A933">
        <v>1518</v>
      </c>
      <c r="B933">
        <v>4</v>
      </c>
      <c r="C933">
        <v>21</v>
      </c>
      <c r="E933" s="2">
        <v>0</v>
      </c>
      <c r="F933">
        <v>32</v>
      </c>
      <c r="G933" t="s">
        <v>30</v>
      </c>
    </row>
    <row r="934" spans="1:7" x14ac:dyDescent="0.25">
      <c r="A934">
        <v>1518</v>
      </c>
      <c r="B934">
        <v>6</v>
      </c>
      <c r="C934">
        <v>7</v>
      </c>
      <c r="E934" s="2">
        <v>0</v>
      </c>
      <c r="F934">
        <v>50</v>
      </c>
      <c r="G934" t="s">
        <v>30</v>
      </c>
    </row>
    <row r="935" spans="1:7" x14ac:dyDescent="0.25">
      <c r="A935">
        <v>1518</v>
      </c>
      <c r="B935">
        <v>7</v>
      </c>
      <c r="C935">
        <v>9</v>
      </c>
      <c r="E935" s="2">
        <v>0</v>
      </c>
      <c r="F935">
        <v>24</v>
      </c>
      <c r="G935" t="s">
        <v>29</v>
      </c>
    </row>
    <row r="936" spans="1:7" x14ac:dyDescent="0.25">
      <c r="A936">
        <v>1518</v>
      </c>
      <c r="B936">
        <v>10</v>
      </c>
      <c r="C936">
        <v>28</v>
      </c>
      <c r="E936" s="2">
        <v>23</v>
      </c>
      <c r="F936">
        <v>59</v>
      </c>
      <c r="G936" t="s">
        <v>40</v>
      </c>
    </row>
    <row r="937" spans="1:7" x14ac:dyDescent="0.25">
      <c r="A937">
        <v>1518</v>
      </c>
      <c r="B937">
        <v>3</v>
      </c>
      <c r="C937">
        <v>2</v>
      </c>
      <c r="E937" s="2">
        <v>0</v>
      </c>
      <c r="F937">
        <v>2</v>
      </c>
      <c r="G937" t="s">
        <v>29</v>
      </c>
    </row>
    <row r="938" spans="1:7" x14ac:dyDescent="0.25">
      <c r="A938">
        <v>1518</v>
      </c>
      <c r="B938">
        <v>3</v>
      </c>
      <c r="C938">
        <v>19</v>
      </c>
      <c r="E938" s="2">
        <v>0</v>
      </c>
      <c r="F938">
        <v>56</v>
      </c>
      <c r="G938" t="s">
        <v>29</v>
      </c>
    </row>
    <row r="939" spans="1:7" x14ac:dyDescent="0.25">
      <c r="A939">
        <v>1518</v>
      </c>
      <c r="B939">
        <v>2</v>
      </c>
      <c r="C939">
        <v>20</v>
      </c>
      <c r="E939" s="2">
        <v>0</v>
      </c>
      <c r="F939">
        <v>17</v>
      </c>
      <c r="G939" t="s">
        <v>29</v>
      </c>
    </row>
    <row r="940" spans="1:7" x14ac:dyDescent="0.25">
      <c r="A940">
        <v>1518</v>
      </c>
      <c r="B940">
        <v>2</v>
      </c>
      <c r="C940">
        <v>16</v>
      </c>
      <c r="E940" s="2">
        <v>23</v>
      </c>
      <c r="F940">
        <v>56</v>
      </c>
      <c r="G940" t="s">
        <v>45</v>
      </c>
    </row>
    <row r="941" spans="1:7" x14ac:dyDescent="0.25">
      <c r="A941">
        <v>1518</v>
      </c>
      <c r="B941">
        <v>6</v>
      </c>
      <c r="C941">
        <v>14</v>
      </c>
      <c r="E941" s="2">
        <v>0</v>
      </c>
      <c r="F941">
        <v>23</v>
      </c>
      <c r="G941" t="s">
        <v>30</v>
      </c>
    </row>
    <row r="942" spans="1:7" x14ac:dyDescent="0.25">
      <c r="A942">
        <v>1518</v>
      </c>
      <c r="B942">
        <v>3</v>
      </c>
      <c r="C942">
        <v>22</v>
      </c>
      <c r="E942" s="2">
        <v>0</v>
      </c>
      <c r="F942">
        <v>55</v>
      </c>
      <c r="G942" t="s">
        <v>29</v>
      </c>
    </row>
    <row r="943" spans="1:7" x14ac:dyDescent="0.25">
      <c r="A943">
        <v>1518</v>
      </c>
      <c r="B943">
        <v>10</v>
      </c>
      <c r="C943">
        <v>19</v>
      </c>
      <c r="E943" s="2">
        <v>23</v>
      </c>
      <c r="F943">
        <v>48</v>
      </c>
      <c r="G943" t="s">
        <v>44</v>
      </c>
    </row>
    <row r="944" spans="1:7" x14ac:dyDescent="0.25">
      <c r="A944">
        <v>1518</v>
      </c>
      <c r="B944">
        <v>3</v>
      </c>
      <c r="C944">
        <v>9</v>
      </c>
      <c r="E944" s="2">
        <v>23</v>
      </c>
      <c r="F944">
        <v>56</v>
      </c>
      <c r="G944" t="s">
        <v>42</v>
      </c>
    </row>
    <row r="945" spans="1:7" x14ac:dyDescent="0.25">
      <c r="A945">
        <v>1518</v>
      </c>
      <c r="B945">
        <v>11</v>
      </c>
      <c r="C945">
        <v>12</v>
      </c>
      <c r="E945" s="2">
        <v>0</v>
      </c>
      <c r="F945">
        <v>38</v>
      </c>
      <c r="G945" t="s">
        <v>30</v>
      </c>
    </row>
    <row r="946" spans="1:7" x14ac:dyDescent="0.25">
      <c r="A946">
        <v>1518</v>
      </c>
      <c r="B946">
        <v>7</v>
      </c>
      <c r="C946">
        <v>28</v>
      </c>
      <c r="E946" s="2">
        <v>0</v>
      </c>
      <c r="F946">
        <v>36</v>
      </c>
      <c r="G946" t="s">
        <v>29</v>
      </c>
    </row>
    <row r="947" spans="1:7" x14ac:dyDescent="0.25">
      <c r="A947">
        <v>1518</v>
      </c>
      <c r="B947">
        <v>9</v>
      </c>
      <c r="C947">
        <v>26</v>
      </c>
      <c r="E947" s="2">
        <v>0</v>
      </c>
      <c r="F947">
        <v>25</v>
      </c>
      <c r="G947" t="s">
        <v>29</v>
      </c>
    </row>
    <row r="948" spans="1:7" x14ac:dyDescent="0.25">
      <c r="A948">
        <v>1518</v>
      </c>
      <c r="B948">
        <v>7</v>
      </c>
      <c r="C948">
        <v>21</v>
      </c>
      <c r="E948" s="2">
        <v>0</v>
      </c>
      <c r="F948">
        <v>56</v>
      </c>
      <c r="G948" t="s">
        <v>29</v>
      </c>
    </row>
    <row r="949" spans="1:7" x14ac:dyDescent="0.25">
      <c r="A949">
        <v>1518</v>
      </c>
      <c r="B949">
        <v>7</v>
      </c>
      <c r="C949">
        <v>12</v>
      </c>
      <c r="E949" s="2">
        <v>0</v>
      </c>
      <c r="F949">
        <v>46</v>
      </c>
      <c r="G949" t="s">
        <v>29</v>
      </c>
    </row>
    <row r="950" spans="1:7" x14ac:dyDescent="0.25">
      <c r="A950">
        <v>1518</v>
      </c>
      <c r="B950">
        <v>5</v>
      </c>
      <c r="C950">
        <v>4</v>
      </c>
      <c r="E950" s="2">
        <v>0</v>
      </c>
      <c r="F950">
        <v>48</v>
      </c>
      <c r="G950" t="s">
        <v>29</v>
      </c>
    </row>
    <row r="951" spans="1:7" x14ac:dyDescent="0.25">
      <c r="A951">
        <v>1518</v>
      </c>
      <c r="B951">
        <v>9</v>
      </c>
      <c r="C951">
        <v>10</v>
      </c>
      <c r="E951" s="2">
        <v>0</v>
      </c>
      <c r="F951">
        <v>59</v>
      </c>
      <c r="G951" t="s">
        <v>30</v>
      </c>
    </row>
    <row r="952" spans="1:7" x14ac:dyDescent="0.25">
      <c r="A952">
        <v>1518</v>
      </c>
      <c r="B952">
        <v>6</v>
      </c>
      <c r="C952">
        <v>23</v>
      </c>
      <c r="E952" s="2">
        <v>0</v>
      </c>
      <c r="F952">
        <v>40</v>
      </c>
      <c r="G952" t="s">
        <v>29</v>
      </c>
    </row>
    <row r="953" spans="1:7" x14ac:dyDescent="0.25">
      <c r="A953">
        <v>1518</v>
      </c>
      <c r="B953">
        <v>7</v>
      </c>
      <c r="C953">
        <v>26</v>
      </c>
      <c r="E953" s="2">
        <v>0</v>
      </c>
      <c r="F953">
        <v>48</v>
      </c>
      <c r="G953" t="s">
        <v>30</v>
      </c>
    </row>
    <row r="954" spans="1:7" x14ac:dyDescent="0.25">
      <c r="A954">
        <v>1518</v>
      </c>
      <c r="B954">
        <v>8</v>
      </c>
      <c r="C954">
        <v>2</v>
      </c>
      <c r="E954" s="2">
        <v>0</v>
      </c>
      <c r="F954">
        <v>53</v>
      </c>
      <c r="G954" t="s">
        <v>29</v>
      </c>
    </row>
    <row r="955" spans="1:7" x14ac:dyDescent="0.25">
      <c r="A955">
        <v>1518</v>
      </c>
      <c r="B955">
        <v>6</v>
      </c>
      <c r="C955">
        <v>17</v>
      </c>
      <c r="E955" s="2">
        <v>0</v>
      </c>
      <c r="F955">
        <v>58</v>
      </c>
      <c r="G955" t="s">
        <v>30</v>
      </c>
    </row>
    <row r="956" spans="1:7" x14ac:dyDescent="0.25">
      <c r="A956">
        <v>1518</v>
      </c>
      <c r="B956">
        <v>5</v>
      </c>
      <c r="C956">
        <v>13</v>
      </c>
      <c r="E956" s="2">
        <v>0</v>
      </c>
      <c r="F956">
        <v>29</v>
      </c>
      <c r="G956" t="s">
        <v>29</v>
      </c>
    </row>
    <row r="957" spans="1:7" x14ac:dyDescent="0.25">
      <c r="A957">
        <v>1518</v>
      </c>
      <c r="B957">
        <v>3</v>
      </c>
      <c r="C957">
        <v>31</v>
      </c>
      <c r="E957" s="2">
        <v>0</v>
      </c>
      <c r="F957">
        <v>44</v>
      </c>
      <c r="G957" t="s">
        <v>29</v>
      </c>
    </row>
    <row r="958" spans="1:7" x14ac:dyDescent="0.25">
      <c r="A958">
        <v>1518</v>
      </c>
      <c r="B958">
        <v>3</v>
      </c>
      <c r="C958">
        <v>4</v>
      </c>
      <c r="E958" s="2">
        <v>0</v>
      </c>
      <c r="F958">
        <v>38</v>
      </c>
      <c r="G958" t="s">
        <v>30</v>
      </c>
    </row>
    <row r="959" spans="1:7" x14ac:dyDescent="0.25">
      <c r="A959">
        <v>1518</v>
      </c>
      <c r="B959">
        <v>9</v>
      </c>
      <c r="C959">
        <v>5</v>
      </c>
      <c r="E959" s="2">
        <v>0</v>
      </c>
      <c r="F959">
        <v>3</v>
      </c>
      <c r="G959" t="s">
        <v>29</v>
      </c>
    </row>
    <row r="960" spans="1:7" x14ac:dyDescent="0.25">
      <c r="A960">
        <v>1518</v>
      </c>
      <c r="B960">
        <v>9</v>
      </c>
      <c r="C960">
        <v>16</v>
      </c>
      <c r="E960" s="2">
        <v>0</v>
      </c>
      <c r="F960">
        <v>31</v>
      </c>
      <c r="G960" t="s">
        <v>30</v>
      </c>
    </row>
    <row r="961" spans="1:7" x14ac:dyDescent="0.25">
      <c r="A961">
        <v>1518</v>
      </c>
      <c r="B961">
        <v>7</v>
      </c>
      <c r="C961">
        <v>19</v>
      </c>
      <c r="E961" s="2">
        <v>0</v>
      </c>
      <c r="F961">
        <v>41</v>
      </c>
      <c r="G961" t="s">
        <v>29</v>
      </c>
    </row>
    <row r="962" spans="1:7" x14ac:dyDescent="0.25">
      <c r="A962">
        <v>1518</v>
      </c>
      <c r="B962">
        <v>8</v>
      </c>
      <c r="C962">
        <v>25</v>
      </c>
      <c r="E962" s="2">
        <v>0</v>
      </c>
      <c r="F962">
        <v>59</v>
      </c>
      <c r="G962" t="s">
        <v>30</v>
      </c>
    </row>
    <row r="963" spans="1:7" x14ac:dyDescent="0.25">
      <c r="A963">
        <v>1518</v>
      </c>
      <c r="B963">
        <v>6</v>
      </c>
      <c r="C963">
        <v>22</v>
      </c>
      <c r="E963" s="2">
        <v>0</v>
      </c>
      <c r="F963">
        <v>27</v>
      </c>
      <c r="G963" t="s">
        <v>30</v>
      </c>
    </row>
    <row r="964" spans="1:7" x14ac:dyDescent="0.25">
      <c r="A964">
        <v>1518</v>
      </c>
      <c r="B964">
        <v>3</v>
      </c>
      <c r="C964">
        <v>17</v>
      </c>
      <c r="E964" s="2">
        <v>0</v>
      </c>
      <c r="F964">
        <v>3</v>
      </c>
      <c r="G964" t="s">
        <v>38</v>
      </c>
    </row>
    <row r="965" spans="1:7" x14ac:dyDescent="0.25">
      <c r="A965">
        <v>1518</v>
      </c>
      <c r="B965">
        <v>10</v>
      </c>
      <c r="C965">
        <v>22</v>
      </c>
      <c r="E965" s="2">
        <v>23</v>
      </c>
      <c r="F965">
        <v>59</v>
      </c>
      <c r="G965" t="s">
        <v>40</v>
      </c>
    </row>
    <row r="966" spans="1:7" x14ac:dyDescent="0.25">
      <c r="A966">
        <v>1518</v>
      </c>
      <c r="B966">
        <v>10</v>
      </c>
      <c r="C966">
        <v>24</v>
      </c>
      <c r="E966" s="2">
        <v>0</v>
      </c>
      <c r="F966">
        <v>24</v>
      </c>
      <c r="G966" t="s">
        <v>29</v>
      </c>
    </row>
    <row r="967" spans="1:7" x14ac:dyDescent="0.25">
      <c r="A967">
        <v>1518</v>
      </c>
      <c r="B967">
        <v>7</v>
      </c>
      <c r="C967">
        <v>17</v>
      </c>
      <c r="E967" s="2">
        <v>0</v>
      </c>
      <c r="F967">
        <v>55</v>
      </c>
      <c r="G967" t="s">
        <v>30</v>
      </c>
    </row>
    <row r="968" spans="1:7" x14ac:dyDescent="0.25">
      <c r="A968">
        <v>1518</v>
      </c>
      <c r="B968">
        <v>11</v>
      </c>
      <c r="C968">
        <v>16</v>
      </c>
      <c r="E968" s="2">
        <v>0</v>
      </c>
      <c r="F968">
        <v>0</v>
      </c>
      <c r="G968" t="s">
        <v>46</v>
      </c>
    </row>
    <row r="969" spans="1:7" x14ac:dyDescent="0.25">
      <c r="A969">
        <v>1518</v>
      </c>
      <c r="B969">
        <v>3</v>
      </c>
      <c r="C969">
        <v>31</v>
      </c>
      <c r="E969" s="2">
        <v>0</v>
      </c>
      <c r="F969">
        <v>46</v>
      </c>
      <c r="G969" t="s">
        <v>30</v>
      </c>
    </row>
    <row r="970" spans="1:7" x14ac:dyDescent="0.25">
      <c r="A970">
        <v>1518</v>
      </c>
      <c r="B970">
        <v>3</v>
      </c>
      <c r="C970">
        <v>9</v>
      </c>
      <c r="E970" s="2">
        <v>0</v>
      </c>
      <c r="F970">
        <v>7</v>
      </c>
      <c r="G970" t="s">
        <v>29</v>
      </c>
    </row>
    <row r="971" spans="1:7" x14ac:dyDescent="0.25">
      <c r="A971">
        <v>1518</v>
      </c>
      <c r="B971">
        <v>5</v>
      </c>
      <c r="C971">
        <v>21</v>
      </c>
      <c r="E971" s="2">
        <v>0</v>
      </c>
      <c r="F971">
        <v>42</v>
      </c>
      <c r="G971" t="s">
        <v>30</v>
      </c>
    </row>
    <row r="972" spans="1:7" x14ac:dyDescent="0.25">
      <c r="A972">
        <v>1518</v>
      </c>
      <c r="B972">
        <v>6</v>
      </c>
      <c r="C972">
        <v>16</v>
      </c>
      <c r="E972" s="2">
        <v>0</v>
      </c>
      <c r="F972">
        <v>3</v>
      </c>
      <c r="G972" t="s">
        <v>38</v>
      </c>
    </row>
    <row r="973" spans="1:7" x14ac:dyDescent="0.25">
      <c r="A973">
        <v>1518</v>
      </c>
      <c r="B973">
        <v>7</v>
      </c>
      <c r="C973">
        <v>30</v>
      </c>
      <c r="E973" s="2">
        <v>0</v>
      </c>
      <c r="F973">
        <v>55</v>
      </c>
      <c r="G973" t="s">
        <v>30</v>
      </c>
    </row>
    <row r="974" spans="1:7" x14ac:dyDescent="0.25">
      <c r="A974">
        <v>1518</v>
      </c>
      <c r="B974">
        <v>5</v>
      </c>
      <c r="C974">
        <v>18</v>
      </c>
      <c r="E974" s="2">
        <v>0</v>
      </c>
      <c r="F974">
        <v>36</v>
      </c>
      <c r="G974" t="s">
        <v>30</v>
      </c>
    </row>
    <row r="975" spans="1:7" x14ac:dyDescent="0.25">
      <c r="A975">
        <v>1518</v>
      </c>
      <c r="B975">
        <v>11</v>
      </c>
      <c r="C975">
        <v>15</v>
      </c>
      <c r="E975" s="2">
        <v>0</v>
      </c>
      <c r="F975">
        <v>4</v>
      </c>
      <c r="G975" t="s">
        <v>33</v>
      </c>
    </row>
    <row r="976" spans="1:7" x14ac:dyDescent="0.25">
      <c r="A976">
        <v>1518</v>
      </c>
      <c r="B976">
        <v>9</v>
      </c>
      <c r="C976">
        <v>20</v>
      </c>
      <c r="E976" s="2">
        <v>0</v>
      </c>
      <c r="F976">
        <v>53</v>
      </c>
      <c r="G976" t="s">
        <v>29</v>
      </c>
    </row>
    <row r="977" spans="1:7" x14ac:dyDescent="0.25">
      <c r="A977">
        <v>1518</v>
      </c>
      <c r="B977">
        <v>9</v>
      </c>
      <c r="C977">
        <v>22</v>
      </c>
      <c r="E977" s="2">
        <v>0</v>
      </c>
      <c r="F977">
        <v>2</v>
      </c>
      <c r="G977" t="s">
        <v>53</v>
      </c>
    </row>
    <row r="978" spans="1:7" x14ac:dyDescent="0.25">
      <c r="A978">
        <v>1518</v>
      </c>
      <c r="B978">
        <v>4</v>
      </c>
      <c r="C978">
        <v>28</v>
      </c>
      <c r="E978" s="2">
        <v>0</v>
      </c>
      <c r="F978">
        <v>9</v>
      </c>
      <c r="G978" t="s">
        <v>29</v>
      </c>
    </row>
    <row r="979" spans="1:7" x14ac:dyDescent="0.25">
      <c r="A979">
        <v>1518</v>
      </c>
      <c r="B979">
        <v>8</v>
      </c>
      <c r="C979">
        <v>18</v>
      </c>
      <c r="E979" s="2">
        <v>0</v>
      </c>
      <c r="F979">
        <v>12</v>
      </c>
      <c r="G979" t="s">
        <v>30</v>
      </c>
    </row>
    <row r="980" spans="1:7" x14ac:dyDescent="0.25">
      <c r="A980">
        <v>1518</v>
      </c>
      <c r="B980">
        <v>4</v>
      </c>
      <c r="C980">
        <v>25</v>
      </c>
      <c r="E980" s="2">
        <v>0</v>
      </c>
      <c r="F980">
        <v>52</v>
      </c>
      <c r="G980" t="s">
        <v>30</v>
      </c>
    </row>
    <row r="981" spans="1:7" x14ac:dyDescent="0.25">
      <c r="A981">
        <v>1518</v>
      </c>
      <c r="B981">
        <v>8</v>
      </c>
      <c r="C981">
        <v>14</v>
      </c>
      <c r="E981" s="2">
        <v>23</v>
      </c>
      <c r="F981">
        <v>49</v>
      </c>
      <c r="G981" t="s">
        <v>50</v>
      </c>
    </row>
    <row r="982" spans="1:7" x14ac:dyDescent="0.25">
      <c r="A982">
        <v>1518</v>
      </c>
      <c r="B982">
        <v>11</v>
      </c>
      <c r="C982">
        <v>23</v>
      </c>
      <c r="E982" s="2">
        <v>0</v>
      </c>
      <c r="F982">
        <v>16</v>
      </c>
      <c r="G982" t="s">
        <v>29</v>
      </c>
    </row>
    <row r="983" spans="1:7" x14ac:dyDescent="0.25">
      <c r="A983">
        <v>1518</v>
      </c>
      <c r="B983">
        <v>10</v>
      </c>
      <c r="C983">
        <v>8</v>
      </c>
      <c r="E983" s="2">
        <v>0</v>
      </c>
      <c r="F983">
        <v>24</v>
      </c>
      <c r="G983" t="s">
        <v>29</v>
      </c>
    </row>
    <row r="984" spans="1:7" x14ac:dyDescent="0.25">
      <c r="A984">
        <v>1518</v>
      </c>
      <c r="B984">
        <v>10</v>
      </c>
      <c r="C984">
        <v>20</v>
      </c>
      <c r="E984" s="2">
        <v>0</v>
      </c>
      <c r="F984">
        <v>0</v>
      </c>
      <c r="G984" t="s">
        <v>29</v>
      </c>
    </row>
    <row r="985" spans="1:7" x14ac:dyDescent="0.25">
      <c r="A985">
        <v>1518</v>
      </c>
      <c r="B985">
        <v>6</v>
      </c>
      <c r="C985">
        <v>7</v>
      </c>
      <c r="E985" s="2">
        <v>0</v>
      </c>
      <c r="F985">
        <v>44</v>
      </c>
      <c r="G985" t="s">
        <v>29</v>
      </c>
    </row>
    <row r="986" spans="1:7" x14ac:dyDescent="0.25">
      <c r="A986">
        <v>1518</v>
      </c>
      <c r="B986">
        <v>6</v>
      </c>
      <c r="C986">
        <v>25</v>
      </c>
      <c r="E986" s="2">
        <v>0</v>
      </c>
      <c r="F986">
        <v>18</v>
      </c>
      <c r="G986" t="s">
        <v>29</v>
      </c>
    </row>
    <row r="987" spans="1:7" x14ac:dyDescent="0.25">
      <c r="A987">
        <v>1518</v>
      </c>
      <c r="B987">
        <v>10</v>
      </c>
      <c r="C987">
        <v>11</v>
      </c>
      <c r="E987" s="2">
        <v>0</v>
      </c>
      <c r="F987">
        <v>35</v>
      </c>
      <c r="G987" t="s">
        <v>30</v>
      </c>
    </row>
    <row r="988" spans="1:7" x14ac:dyDescent="0.25">
      <c r="A988">
        <v>1518</v>
      </c>
      <c r="B988">
        <v>11</v>
      </c>
      <c r="C988">
        <v>9</v>
      </c>
      <c r="E988" s="2">
        <v>0</v>
      </c>
      <c r="F988">
        <v>37</v>
      </c>
      <c r="G988" t="s">
        <v>29</v>
      </c>
    </row>
    <row r="989" spans="1:7" x14ac:dyDescent="0.25">
      <c r="A989">
        <v>1518</v>
      </c>
      <c r="B989">
        <v>6</v>
      </c>
      <c r="C989">
        <v>28</v>
      </c>
      <c r="E989" s="2">
        <v>23</v>
      </c>
      <c r="F989">
        <v>53</v>
      </c>
      <c r="G989" t="s">
        <v>36</v>
      </c>
    </row>
    <row r="990" spans="1:7" x14ac:dyDescent="0.25">
      <c r="A990">
        <v>1518</v>
      </c>
      <c r="B990">
        <v>8</v>
      </c>
      <c r="C990">
        <v>22</v>
      </c>
      <c r="E990" s="2">
        <v>0</v>
      </c>
      <c r="F990">
        <v>4</v>
      </c>
      <c r="G990" t="s">
        <v>30</v>
      </c>
    </row>
    <row r="991" spans="1:7" x14ac:dyDescent="0.25">
      <c r="A991">
        <v>1518</v>
      </c>
      <c r="B991">
        <v>7</v>
      </c>
      <c r="C991">
        <v>8</v>
      </c>
      <c r="E991" s="2">
        <v>0</v>
      </c>
      <c r="F991">
        <v>43</v>
      </c>
      <c r="G991" t="s">
        <v>29</v>
      </c>
    </row>
    <row r="992" spans="1:7" x14ac:dyDescent="0.25">
      <c r="A992">
        <v>1518</v>
      </c>
      <c r="B992">
        <v>3</v>
      </c>
      <c r="C992">
        <v>12</v>
      </c>
      <c r="E992" s="2">
        <v>0</v>
      </c>
      <c r="F992">
        <v>17</v>
      </c>
      <c r="G992" t="s">
        <v>29</v>
      </c>
    </row>
    <row r="993" spans="1:7" x14ac:dyDescent="0.25">
      <c r="A993">
        <v>1518</v>
      </c>
      <c r="B993">
        <v>10</v>
      </c>
      <c r="C993">
        <v>15</v>
      </c>
      <c r="E993" s="2">
        <v>0</v>
      </c>
      <c r="F993">
        <v>56</v>
      </c>
      <c r="G993" t="s">
        <v>29</v>
      </c>
    </row>
    <row r="994" spans="1:7" x14ac:dyDescent="0.25">
      <c r="A994">
        <v>1518</v>
      </c>
      <c r="B994">
        <v>11</v>
      </c>
      <c r="C994">
        <v>10</v>
      </c>
      <c r="E994" s="2">
        <v>0</v>
      </c>
      <c r="F994">
        <v>38</v>
      </c>
      <c r="G994" t="s">
        <v>29</v>
      </c>
    </row>
    <row r="995" spans="1:7" x14ac:dyDescent="0.25">
      <c r="A995">
        <v>1518</v>
      </c>
      <c r="B995">
        <v>2</v>
      </c>
      <c r="C995">
        <v>12</v>
      </c>
      <c r="E995" s="2">
        <v>0</v>
      </c>
      <c r="F995">
        <v>48</v>
      </c>
      <c r="G995" t="s">
        <v>30</v>
      </c>
    </row>
    <row r="996" spans="1:7" x14ac:dyDescent="0.25">
      <c r="A996">
        <v>1518</v>
      </c>
      <c r="B996">
        <v>10</v>
      </c>
      <c r="C996">
        <v>8</v>
      </c>
      <c r="E996" s="2">
        <v>0</v>
      </c>
      <c r="F996">
        <v>14</v>
      </c>
      <c r="G996" t="s">
        <v>29</v>
      </c>
    </row>
    <row r="997" spans="1:7" x14ac:dyDescent="0.25">
      <c r="A997">
        <v>1518</v>
      </c>
      <c r="B997">
        <v>11</v>
      </c>
      <c r="C997">
        <v>17</v>
      </c>
      <c r="E997" s="2">
        <v>0</v>
      </c>
      <c r="F997">
        <v>29</v>
      </c>
      <c r="G997" t="s">
        <v>29</v>
      </c>
    </row>
    <row r="998" spans="1:7" x14ac:dyDescent="0.25">
      <c r="A998">
        <v>1518</v>
      </c>
      <c r="B998">
        <v>8</v>
      </c>
      <c r="C998">
        <v>4</v>
      </c>
      <c r="E998" s="2">
        <v>0</v>
      </c>
      <c r="F998">
        <v>37</v>
      </c>
      <c r="G998" t="s">
        <v>29</v>
      </c>
    </row>
    <row r="999" spans="1:7" x14ac:dyDescent="0.25">
      <c r="A999">
        <v>1518</v>
      </c>
      <c r="B999">
        <v>10</v>
      </c>
      <c r="C999">
        <v>12</v>
      </c>
      <c r="E999" s="2">
        <v>0</v>
      </c>
      <c r="F999">
        <v>34</v>
      </c>
      <c r="G999" t="s">
        <v>30</v>
      </c>
    </row>
    <row r="1000" spans="1:7" x14ac:dyDescent="0.25">
      <c r="A1000">
        <v>1518</v>
      </c>
      <c r="B1000">
        <v>8</v>
      </c>
      <c r="C1000">
        <v>8</v>
      </c>
      <c r="E1000" s="2">
        <v>0</v>
      </c>
      <c r="F1000">
        <v>4</v>
      </c>
      <c r="G1000" t="s">
        <v>29</v>
      </c>
    </row>
    <row r="1001" spans="1:7" x14ac:dyDescent="0.25">
      <c r="A1001">
        <v>1518</v>
      </c>
      <c r="B1001">
        <v>8</v>
      </c>
      <c r="C1001">
        <v>1</v>
      </c>
      <c r="E1001" s="2">
        <v>0</v>
      </c>
      <c r="F1001">
        <v>42</v>
      </c>
      <c r="G1001" t="s">
        <v>30</v>
      </c>
    </row>
    <row r="1002" spans="1:7" x14ac:dyDescent="0.25">
      <c r="A1002">
        <v>1518</v>
      </c>
      <c r="B1002">
        <v>9</v>
      </c>
      <c r="C1002">
        <v>11</v>
      </c>
      <c r="E1002" s="2">
        <v>0</v>
      </c>
      <c r="F1002">
        <v>46</v>
      </c>
      <c r="G1002" t="s">
        <v>29</v>
      </c>
    </row>
    <row r="1003" spans="1:7" x14ac:dyDescent="0.25">
      <c r="A1003">
        <v>1518</v>
      </c>
      <c r="B1003">
        <v>9</v>
      </c>
      <c r="C1003">
        <v>25</v>
      </c>
      <c r="E1003" s="2">
        <v>0</v>
      </c>
      <c r="F1003">
        <v>18</v>
      </c>
      <c r="G1003" t="s">
        <v>30</v>
      </c>
    </row>
    <row r="1004" spans="1:7" x14ac:dyDescent="0.25">
      <c r="A1004">
        <v>1518</v>
      </c>
      <c r="B1004">
        <v>2</v>
      </c>
      <c r="C1004">
        <v>11</v>
      </c>
      <c r="E1004" s="2">
        <v>0</v>
      </c>
      <c r="F1004">
        <v>19</v>
      </c>
      <c r="G1004" t="s">
        <v>30</v>
      </c>
    </row>
    <row r="1005" spans="1:7" x14ac:dyDescent="0.25">
      <c r="A1005">
        <v>1518</v>
      </c>
      <c r="B1005">
        <v>3</v>
      </c>
      <c r="C1005">
        <v>20</v>
      </c>
      <c r="E1005" s="2">
        <v>0</v>
      </c>
      <c r="F1005">
        <v>4</v>
      </c>
      <c r="G1005" t="s">
        <v>29</v>
      </c>
    </row>
    <row r="1006" spans="1:7" x14ac:dyDescent="0.25">
      <c r="A1006">
        <v>1518</v>
      </c>
      <c r="B1006">
        <v>5</v>
      </c>
      <c r="C1006">
        <v>25</v>
      </c>
      <c r="E1006" s="2">
        <v>0</v>
      </c>
      <c r="F1006">
        <v>56</v>
      </c>
      <c r="G1006" t="s">
        <v>29</v>
      </c>
    </row>
    <row r="1007" spans="1:7" x14ac:dyDescent="0.25">
      <c r="A1007">
        <v>1518</v>
      </c>
      <c r="B1007">
        <v>4</v>
      </c>
      <c r="C1007">
        <v>6</v>
      </c>
      <c r="E1007" s="2">
        <v>0</v>
      </c>
      <c r="F1007">
        <v>21</v>
      </c>
      <c r="G1007" t="s">
        <v>29</v>
      </c>
    </row>
    <row r="1008" spans="1:7" x14ac:dyDescent="0.25">
      <c r="A1008">
        <v>1518</v>
      </c>
      <c r="B1008">
        <v>6</v>
      </c>
      <c r="C1008">
        <v>20</v>
      </c>
      <c r="E1008" s="2">
        <v>0</v>
      </c>
      <c r="F1008">
        <v>52</v>
      </c>
      <c r="G1008" t="s">
        <v>30</v>
      </c>
    </row>
    <row r="1009" spans="1:7" x14ac:dyDescent="0.25">
      <c r="A1009">
        <v>1518</v>
      </c>
      <c r="B1009">
        <v>5</v>
      </c>
      <c r="C1009">
        <v>28</v>
      </c>
      <c r="E1009" s="2">
        <v>0</v>
      </c>
      <c r="F1009">
        <v>43</v>
      </c>
      <c r="G1009" t="s">
        <v>30</v>
      </c>
    </row>
    <row r="1010" spans="1:7" x14ac:dyDescent="0.25">
      <c r="A1010">
        <v>1518</v>
      </c>
      <c r="B1010">
        <v>3</v>
      </c>
      <c r="C1010">
        <v>23</v>
      </c>
      <c r="E1010" s="2">
        <v>23</v>
      </c>
      <c r="F1010">
        <v>58</v>
      </c>
      <c r="G1010" t="s">
        <v>33</v>
      </c>
    </row>
    <row r="1011" spans="1:7" x14ac:dyDescent="0.25">
      <c r="A1011">
        <v>1518</v>
      </c>
      <c r="B1011">
        <v>8</v>
      </c>
      <c r="C1011">
        <v>15</v>
      </c>
      <c r="E1011" s="2">
        <v>0</v>
      </c>
      <c r="F1011">
        <v>50</v>
      </c>
      <c r="G1011" t="s">
        <v>30</v>
      </c>
    </row>
    <row r="1012" spans="1:7" x14ac:dyDescent="0.25">
      <c r="A1012">
        <v>1518</v>
      </c>
      <c r="B1012">
        <v>3</v>
      </c>
      <c r="C1012">
        <v>7</v>
      </c>
      <c r="E1012" s="2">
        <v>23</v>
      </c>
      <c r="F1012">
        <v>57</v>
      </c>
      <c r="G1012" t="s">
        <v>33</v>
      </c>
    </row>
    <row r="1013" spans="1:7" x14ac:dyDescent="0.25">
      <c r="A1013">
        <v>1518</v>
      </c>
      <c r="B1013">
        <v>7</v>
      </c>
      <c r="C1013">
        <v>25</v>
      </c>
      <c r="E1013" s="2">
        <v>23</v>
      </c>
      <c r="F1013">
        <v>59</v>
      </c>
      <c r="G1013" t="s">
        <v>32</v>
      </c>
    </row>
    <row r="1014" spans="1:7" x14ac:dyDescent="0.25">
      <c r="A1014">
        <v>1518</v>
      </c>
      <c r="B1014">
        <v>8</v>
      </c>
      <c r="C1014">
        <v>2</v>
      </c>
      <c r="E1014" s="2">
        <v>23</v>
      </c>
      <c r="F1014">
        <v>52</v>
      </c>
      <c r="G1014" t="s">
        <v>33</v>
      </c>
    </row>
    <row r="1015" spans="1:7" x14ac:dyDescent="0.25">
      <c r="A1015">
        <v>1518</v>
      </c>
      <c r="B1015">
        <v>7</v>
      </c>
      <c r="C1015">
        <v>23</v>
      </c>
      <c r="E1015" s="2">
        <v>23</v>
      </c>
      <c r="F1015">
        <v>49</v>
      </c>
      <c r="G1015" t="s">
        <v>36</v>
      </c>
    </row>
    <row r="1016" spans="1:7" x14ac:dyDescent="0.25">
      <c r="A1016">
        <v>1518</v>
      </c>
      <c r="B1016">
        <v>10</v>
      </c>
      <c r="C1016">
        <v>18</v>
      </c>
      <c r="E1016" s="2">
        <v>0</v>
      </c>
      <c r="F1016">
        <v>48</v>
      </c>
      <c r="G1016" t="s">
        <v>30</v>
      </c>
    </row>
    <row r="1017" spans="1:7" x14ac:dyDescent="0.25">
      <c r="A1017">
        <v>1518</v>
      </c>
      <c r="B1017">
        <v>4</v>
      </c>
      <c r="C1017">
        <v>23</v>
      </c>
      <c r="E1017" s="2">
        <v>0</v>
      </c>
      <c r="F1017">
        <v>55</v>
      </c>
      <c r="G1017" t="s">
        <v>30</v>
      </c>
    </row>
    <row r="1018" spans="1:7" x14ac:dyDescent="0.25">
      <c r="A1018">
        <v>1518</v>
      </c>
      <c r="B1018">
        <v>4</v>
      </c>
      <c r="C1018">
        <v>2</v>
      </c>
      <c r="E1018" s="2">
        <v>0</v>
      </c>
      <c r="F1018">
        <v>21</v>
      </c>
      <c r="G1018" t="s">
        <v>29</v>
      </c>
    </row>
    <row r="1019" spans="1:7" x14ac:dyDescent="0.25">
      <c r="A1019">
        <v>1518</v>
      </c>
      <c r="B1019">
        <v>6</v>
      </c>
      <c r="C1019">
        <v>11</v>
      </c>
      <c r="E1019" s="2">
        <v>0</v>
      </c>
      <c r="F1019">
        <v>2</v>
      </c>
      <c r="G1019" t="s">
        <v>45</v>
      </c>
    </row>
    <row r="1020" spans="1:7" x14ac:dyDescent="0.25">
      <c r="A1020">
        <v>1518</v>
      </c>
      <c r="B1020">
        <v>6</v>
      </c>
      <c r="C1020">
        <v>24</v>
      </c>
      <c r="E1020" s="2">
        <v>0</v>
      </c>
      <c r="F1020">
        <v>34</v>
      </c>
      <c r="G1020" t="s">
        <v>29</v>
      </c>
    </row>
    <row r="1021" spans="1:7" x14ac:dyDescent="0.25">
      <c r="A1021">
        <v>1518</v>
      </c>
      <c r="B1021">
        <v>4</v>
      </c>
      <c r="C1021">
        <v>4</v>
      </c>
      <c r="E1021" s="2">
        <v>0</v>
      </c>
      <c r="F1021">
        <v>53</v>
      </c>
      <c r="G1021" t="s">
        <v>30</v>
      </c>
    </row>
    <row r="1022" spans="1:7" x14ac:dyDescent="0.25">
      <c r="A1022">
        <v>1518</v>
      </c>
      <c r="B1022">
        <v>4</v>
      </c>
      <c r="C1022">
        <v>9</v>
      </c>
      <c r="E1022" s="2">
        <v>0</v>
      </c>
      <c r="F1022">
        <v>33</v>
      </c>
      <c r="G1022" t="s">
        <v>30</v>
      </c>
    </row>
    <row r="1023" spans="1:7" x14ac:dyDescent="0.25">
      <c r="A1023">
        <v>1518</v>
      </c>
      <c r="B1023">
        <v>6</v>
      </c>
      <c r="C1023">
        <v>29</v>
      </c>
      <c r="E1023" s="2">
        <v>0</v>
      </c>
      <c r="F1023">
        <v>52</v>
      </c>
      <c r="G1023" t="s">
        <v>30</v>
      </c>
    </row>
    <row r="1024" spans="1:7" x14ac:dyDescent="0.25">
      <c r="A1024">
        <v>1518</v>
      </c>
      <c r="B1024">
        <v>5</v>
      </c>
      <c r="C1024">
        <v>12</v>
      </c>
      <c r="E1024" s="2">
        <v>0</v>
      </c>
      <c r="F1024">
        <v>20</v>
      </c>
      <c r="G1024" t="s">
        <v>29</v>
      </c>
    </row>
    <row r="1025" spans="1:7" x14ac:dyDescent="0.25">
      <c r="A1025">
        <v>1518</v>
      </c>
      <c r="B1025">
        <v>5</v>
      </c>
      <c r="C1025">
        <v>27</v>
      </c>
      <c r="E1025" s="2">
        <v>0</v>
      </c>
      <c r="F1025">
        <v>59</v>
      </c>
      <c r="G1025" t="s">
        <v>30</v>
      </c>
    </row>
    <row r="1026" spans="1:7" x14ac:dyDescent="0.25">
      <c r="A1026">
        <v>1518</v>
      </c>
      <c r="B1026">
        <v>4</v>
      </c>
      <c r="C1026">
        <v>11</v>
      </c>
      <c r="E1026" s="2">
        <v>0</v>
      </c>
      <c r="F1026">
        <v>42</v>
      </c>
      <c r="G1026" t="s">
        <v>30</v>
      </c>
    </row>
    <row r="1027" spans="1:7" x14ac:dyDescent="0.25">
      <c r="A1027">
        <v>1518</v>
      </c>
      <c r="B1027">
        <v>9</v>
      </c>
      <c r="C1027">
        <v>1</v>
      </c>
      <c r="E1027" s="2">
        <v>0</v>
      </c>
      <c r="F1027">
        <v>58</v>
      </c>
      <c r="G1027" t="s">
        <v>30</v>
      </c>
    </row>
    <row r="1028" spans="1:7" x14ac:dyDescent="0.25">
      <c r="A1028">
        <v>1518</v>
      </c>
      <c r="B1028">
        <v>10</v>
      </c>
      <c r="C1028">
        <v>7</v>
      </c>
      <c r="E1028" s="2">
        <v>0</v>
      </c>
      <c r="F1028">
        <v>37</v>
      </c>
      <c r="G1028" t="s">
        <v>30</v>
      </c>
    </row>
    <row r="1029" spans="1:7" x14ac:dyDescent="0.25">
      <c r="A1029">
        <v>1518</v>
      </c>
      <c r="B1029">
        <v>4</v>
      </c>
      <c r="C1029">
        <v>11</v>
      </c>
      <c r="E1029" s="2">
        <v>23</v>
      </c>
      <c r="F1029">
        <v>58</v>
      </c>
      <c r="G1029" t="s">
        <v>31</v>
      </c>
    </row>
    <row r="1030" spans="1:7" x14ac:dyDescent="0.25">
      <c r="A1030">
        <v>1518</v>
      </c>
      <c r="B1030">
        <v>11</v>
      </c>
      <c r="C1030">
        <v>20</v>
      </c>
      <c r="E1030" s="2">
        <v>0</v>
      </c>
      <c r="F1030">
        <v>57</v>
      </c>
      <c r="G1030" t="s">
        <v>29</v>
      </c>
    </row>
    <row r="1031" spans="1:7" x14ac:dyDescent="0.25">
      <c r="A1031">
        <v>1518</v>
      </c>
      <c r="B1031">
        <v>3</v>
      </c>
      <c r="C1031">
        <v>30</v>
      </c>
      <c r="E1031" s="2">
        <v>0</v>
      </c>
      <c r="F1031">
        <v>29</v>
      </c>
      <c r="G1031" t="s">
        <v>29</v>
      </c>
    </row>
    <row r="1032" spans="1:7" x14ac:dyDescent="0.25">
      <c r="A1032">
        <v>1518</v>
      </c>
      <c r="B1032">
        <v>4</v>
      </c>
      <c r="C1032">
        <v>14</v>
      </c>
      <c r="E1032" s="2">
        <v>0</v>
      </c>
      <c r="F1032">
        <v>46</v>
      </c>
      <c r="G1032" t="s">
        <v>30</v>
      </c>
    </row>
    <row r="1033" spans="1:7" x14ac:dyDescent="0.25">
      <c r="A1033">
        <v>1518</v>
      </c>
      <c r="B1033">
        <v>7</v>
      </c>
      <c r="C1033">
        <v>16</v>
      </c>
      <c r="E1033" s="2">
        <v>0</v>
      </c>
      <c r="F1033">
        <v>33</v>
      </c>
      <c r="G1033" t="s">
        <v>29</v>
      </c>
    </row>
    <row r="1034" spans="1:7" x14ac:dyDescent="0.25">
      <c r="A1034">
        <v>1518</v>
      </c>
      <c r="B1034">
        <v>4</v>
      </c>
      <c r="C1034">
        <v>30</v>
      </c>
      <c r="E1034" s="2">
        <v>0</v>
      </c>
      <c r="F1034">
        <v>59</v>
      </c>
      <c r="G1034" t="s">
        <v>30</v>
      </c>
    </row>
    <row r="1035" spans="1:7" x14ac:dyDescent="0.25">
      <c r="A1035">
        <v>1518</v>
      </c>
      <c r="B1035">
        <v>3</v>
      </c>
      <c r="C1035">
        <v>1</v>
      </c>
      <c r="E1035" s="2">
        <v>0</v>
      </c>
      <c r="F1035">
        <v>44</v>
      </c>
      <c r="G1035" t="s">
        <v>30</v>
      </c>
    </row>
    <row r="1036" spans="1:7" x14ac:dyDescent="0.25">
      <c r="A1036">
        <v>1518</v>
      </c>
      <c r="B1036">
        <v>10</v>
      </c>
      <c r="C1036">
        <v>6</v>
      </c>
      <c r="E1036" s="2">
        <v>0</v>
      </c>
      <c r="F1036">
        <v>59</v>
      </c>
      <c r="G1036" t="s">
        <v>30</v>
      </c>
    </row>
    <row r="1037" spans="1:7" x14ac:dyDescent="0.25">
      <c r="A1037">
        <v>1518</v>
      </c>
      <c r="B1037">
        <v>5</v>
      </c>
      <c r="C1037">
        <v>2</v>
      </c>
      <c r="E1037" s="2">
        <v>0</v>
      </c>
      <c r="F1037">
        <v>0</v>
      </c>
      <c r="G1037" t="s">
        <v>46</v>
      </c>
    </row>
    <row r="1038" spans="1:7" x14ac:dyDescent="0.25">
      <c r="A1038">
        <v>1518</v>
      </c>
      <c r="B1038">
        <v>6</v>
      </c>
      <c r="C1038">
        <v>8</v>
      </c>
      <c r="E1038" s="2">
        <v>0</v>
      </c>
      <c r="F1038">
        <v>53</v>
      </c>
      <c r="G1038" t="s">
        <v>30</v>
      </c>
    </row>
    <row r="1039" spans="1:7" x14ac:dyDescent="0.25">
      <c r="A1039">
        <v>1518</v>
      </c>
      <c r="B1039">
        <v>7</v>
      </c>
      <c r="C1039">
        <v>16</v>
      </c>
      <c r="E1039" s="2">
        <v>0</v>
      </c>
      <c r="F1039">
        <v>59</v>
      </c>
      <c r="G1039" t="s">
        <v>30</v>
      </c>
    </row>
    <row r="1040" spans="1:7" x14ac:dyDescent="0.25">
      <c r="A1040">
        <v>1518</v>
      </c>
      <c r="B1040">
        <v>5</v>
      </c>
      <c r="C1040">
        <v>6</v>
      </c>
      <c r="E1040" s="2">
        <v>0</v>
      </c>
      <c r="F1040">
        <v>39</v>
      </c>
      <c r="G1040" t="s">
        <v>30</v>
      </c>
    </row>
    <row r="1041" spans="1:7" x14ac:dyDescent="0.25">
      <c r="A1041">
        <v>1518</v>
      </c>
      <c r="B1041">
        <v>6</v>
      </c>
      <c r="C1041">
        <v>29</v>
      </c>
      <c r="E1041" s="2">
        <v>0</v>
      </c>
      <c r="F1041">
        <v>42</v>
      </c>
      <c r="G1041" t="s">
        <v>30</v>
      </c>
    </row>
    <row r="1042" spans="1:7" x14ac:dyDescent="0.25">
      <c r="A1042">
        <v>1518</v>
      </c>
      <c r="B1042">
        <v>2</v>
      </c>
      <c r="C1042">
        <v>18</v>
      </c>
      <c r="E1042" s="2">
        <v>0</v>
      </c>
      <c r="F1042">
        <v>51</v>
      </c>
      <c r="G1042" t="s">
        <v>30</v>
      </c>
    </row>
    <row r="1043" spans="1:7" x14ac:dyDescent="0.25">
      <c r="A1043">
        <v>1518</v>
      </c>
      <c r="B1043">
        <v>3</v>
      </c>
      <c r="C1043">
        <v>3</v>
      </c>
      <c r="E1043" s="2">
        <v>0</v>
      </c>
      <c r="F1043">
        <v>24</v>
      </c>
      <c r="G1043" t="s">
        <v>29</v>
      </c>
    </row>
    <row r="1044" spans="1:7" x14ac:dyDescent="0.25">
      <c r="A1044">
        <v>1518</v>
      </c>
      <c r="B1044">
        <v>8</v>
      </c>
      <c r="C1044">
        <v>4</v>
      </c>
      <c r="E1044" s="2">
        <v>0</v>
      </c>
      <c r="F1044">
        <v>58</v>
      </c>
      <c r="G1044" t="s">
        <v>30</v>
      </c>
    </row>
    <row r="1045" spans="1:7" x14ac:dyDescent="0.25">
      <c r="A1045">
        <v>1518</v>
      </c>
      <c r="B1045">
        <v>8</v>
      </c>
      <c r="C1045">
        <v>12</v>
      </c>
      <c r="E1045" s="2">
        <v>0</v>
      </c>
      <c r="F1045">
        <v>35</v>
      </c>
      <c r="G1045" t="s">
        <v>29</v>
      </c>
    </row>
    <row r="1046" spans="1:7" x14ac:dyDescent="0.25">
      <c r="A1046">
        <v>1518</v>
      </c>
      <c r="B1046">
        <v>3</v>
      </c>
      <c r="C1046">
        <v>27</v>
      </c>
      <c r="E1046" s="2">
        <v>0</v>
      </c>
      <c r="F1046">
        <v>36</v>
      </c>
      <c r="G1046" t="s">
        <v>29</v>
      </c>
    </row>
    <row r="1047" spans="1:7" x14ac:dyDescent="0.25">
      <c r="A1047">
        <v>1518</v>
      </c>
      <c r="B1047">
        <v>5</v>
      </c>
      <c r="C1047">
        <v>4</v>
      </c>
      <c r="E1047" s="2">
        <v>23</v>
      </c>
      <c r="F1047">
        <v>58</v>
      </c>
      <c r="G1047" t="s">
        <v>42</v>
      </c>
    </row>
    <row r="1048" spans="1:7" x14ac:dyDescent="0.25">
      <c r="A1048">
        <v>1518</v>
      </c>
      <c r="B1048">
        <v>3</v>
      </c>
      <c r="C1048">
        <v>25</v>
      </c>
      <c r="E1048" s="2">
        <v>0</v>
      </c>
      <c r="F1048">
        <v>10</v>
      </c>
      <c r="G1048" t="s">
        <v>29</v>
      </c>
    </row>
    <row r="1049" spans="1:7" x14ac:dyDescent="0.25">
      <c r="A1049">
        <v>1518</v>
      </c>
      <c r="B1049">
        <v>6</v>
      </c>
      <c r="C1049">
        <v>19</v>
      </c>
      <c r="E1049" s="2">
        <v>23</v>
      </c>
      <c r="F1049">
        <v>57</v>
      </c>
      <c r="G1049" t="s">
        <v>40</v>
      </c>
    </row>
    <row r="1050" spans="1:7" x14ac:dyDescent="0.25">
      <c r="A1050">
        <v>1518</v>
      </c>
      <c r="B1050">
        <v>2</v>
      </c>
      <c r="C1050">
        <v>24</v>
      </c>
      <c r="E1050" s="2">
        <v>0</v>
      </c>
      <c r="F1050">
        <v>44</v>
      </c>
      <c r="G1050" t="s">
        <v>29</v>
      </c>
    </row>
    <row r="1051" spans="1:7" x14ac:dyDescent="0.25">
      <c r="A1051">
        <v>1518</v>
      </c>
      <c r="B1051">
        <v>10</v>
      </c>
      <c r="C1051">
        <v>26</v>
      </c>
      <c r="E1051" s="2">
        <v>0</v>
      </c>
      <c r="F1051">
        <v>57</v>
      </c>
      <c r="G1051" t="s">
        <v>30</v>
      </c>
    </row>
    <row r="1052" spans="1:7" x14ac:dyDescent="0.25">
      <c r="A1052">
        <v>1518</v>
      </c>
      <c r="B1052">
        <v>3</v>
      </c>
      <c r="C1052">
        <v>14</v>
      </c>
      <c r="E1052" s="2">
        <v>0</v>
      </c>
      <c r="F1052">
        <v>44</v>
      </c>
      <c r="G1052" t="s">
        <v>30</v>
      </c>
    </row>
    <row r="1053" spans="1:7" x14ac:dyDescent="0.25">
      <c r="A1053">
        <v>1518</v>
      </c>
      <c r="B1053">
        <v>11</v>
      </c>
      <c r="C1053">
        <v>6</v>
      </c>
      <c r="E1053" s="2">
        <v>0</v>
      </c>
      <c r="F1053">
        <v>31</v>
      </c>
      <c r="G1053" t="s">
        <v>29</v>
      </c>
    </row>
    <row r="1054" spans="1:7" x14ac:dyDescent="0.25">
      <c r="A1054">
        <v>1518</v>
      </c>
      <c r="B1054">
        <v>11</v>
      </c>
      <c r="C1054">
        <v>22</v>
      </c>
      <c r="E1054" s="2">
        <v>0</v>
      </c>
      <c r="F1054">
        <v>52</v>
      </c>
      <c r="G1054" t="s">
        <v>29</v>
      </c>
    </row>
    <row r="1055" spans="1:7" x14ac:dyDescent="0.25">
      <c r="A1055">
        <v>1518</v>
      </c>
      <c r="B1055">
        <v>9</v>
      </c>
      <c r="C1055">
        <v>11</v>
      </c>
      <c r="E1055" s="2">
        <v>0</v>
      </c>
      <c r="F1055">
        <v>32</v>
      </c>
      <c r="G1055" t="s">
        <v>29</v>
      </c>
    </row>
    <row r="1056" spans="1:7" x14ac:dyDescent="0.25">
      <c r="A1056">
        <v>1518</v>
      </c>
      <c r="B1056">
        <v>6</v>
      </c>
      <c r="C1056">
        <v>20</v>
      </c>
      <c r="E1056" s="2">
        <v>0</v>
      </c>
      <c r="F1056">
        <v>49</v>
      </c>
      <c r="G1056" t="s">
        <v>29</v>
      </c>
    </row>
    <row r="1057" spans="1:7" x14ac:dyDescent="0.25">
      <c r="A1057">
        <v>1518</v>
      </c>
      <c r="B1057">
        <v>7</v>
      </c>
      <c r="C1057">
        <v>3</v>
      </c>
      <c r="E1057" s="2">
        <v>23</v>
      </c>
      <c r="F1057">
        <v>51</v>
      </c>
      <c r="G1057" t="s">
        <v>36</v>
      </c>
    </row>
    <row r="1058" spans="1:7" x14ac:dyDescent="0.25">
      <c r="A1058">
        <v>1518</v>
      </c>
      <c r="B1058">
        <v>9</v>
      </c>
      <c r="C1058">
        <v>18</v>
      </c>
      <c r="E1058" s="2">
        <v>0</v>
      </c>
      <c r="F1058">
        <v>45</v>
      </c>
      <c r="G1058" t="s">
        <v>29</v>
      </c>
    </row>
    <row r="1059" spans="1:7" x14ac:dyDescent="0.25">
      <c r="A1059">
        <v>1518</v>
      </c>
      <c r="B1059">
        <v>6</v>
      </c>
      <c r="C1059">
        <v>24</v>
      </c>
      <c r="E1059" s="2">
        <v>23</v>
      </c>
      <c r="F1059">
        <v>57</v>
      </c>
      <c r="G1059" t="s">
        <v>36</v>
      </c>
    </row>
    <row r="1060" spans="1:7" x14ac:dyDescent="0.25">
      <c r="A1060">
        <v>1518</v>
      </c>
      <c r="B1060">
        <v>3</v>
      </c>
      <c r="C1060">
        <v>30</v>
      </c>
      <c r="E1060" s="2">
        <v>0</v>
      </c>
      <c r="F1060">
        <v>34</v>
      </c>
      <c r="G1060" t="s">
        <v>30</v>
      </c>
    </row>
    <row r="1061" spans="1:7" x14ac:dyDescent="0.25">
      <c r="A1061">
        <v>1518</v>
      </c>
      <c r="B1061">
        <v>3</v>
      </c>
      <c r="C1061">
        <v>7</v>
      </c>
      <c r="E1061" s="2">
        <v>0</v>
      </c>
      <c r="F1061">
        <v>45</v>
      </c>
      <c r="G1061" t="s">
        <v>30</v>
      </c>
    </row>
    <row r="1062" spans="1:7" x14ac:dyDescent="0.25">
      <c r="A1062">
        <v>1518</v>
      </c>
      <c r="B1062">
        <v>10</v>
      </c>
      <c r="C1062">
        <v>24</v>
      </c>
      <c r="E1062" s="2">
        <v>23</v>
      </c>
      <c r="F1062">
        <v>58</v>
      </c>
      <c r="G1062" t="s">
        <v>45</v>
      </c>
    </row>
    <row r="1063" spans="1:7" x14ac:dyDescent="0.25">
      <c r="A1063">
        <v>1518</v>
      </c>
      <c r="B1063">
        <v>11</v>
      </c>
      <c r="C1063">
        <v>18</v>
      </c>
      <c r="E1063" s="2">
        <v>0</v>
      </c>
      <c r="F1063">
        <v>41</v>
      </c>
      <c r="G1063" t="s">
        <v>30</v>
      </c>
    </row>
    <row r="1064" spans="1:7" x14ac:dyDescent="0.25">
      <c r="A1064">
        <v>1518</v>
      </c>
      <c r="B1064">
        <v>2</v>
      </c>
      <c r="C1064">
        <v>20</v>
      </c>
      <c r="E1064" s="2">
        <v>0</v>
      </c>
      <c r="F1064">
        <v>37</v>
      </c>
      <c r="G1064" t="s">
        <v>30</v>
      </c>
    </row>
    <row r="1065" spans="1:7" x14ac:dyDescent="0.25">
      <c r="A1065">
        <v>1518</v>
      </c>
      <c r="B1065">
        <v>8</v>
      </c>
      <c r="C1065">
        <v>16</v>
      </c>
      <c r="E1065" s="2">
        <v>23</v>
      </c>
      <c r="F1065">
        <v>59</v>
      </c>
      <c r="G1065" t="s">
        <v>43</v>
      </c>
    </row>
    <row r="1066" spans="1:7" x14ac:dyDescent="0.25">
      <c r="A1066">
        <v>1518</v>
      </c>
      <c r="B1066">
        <v>3</v>
      </c>
      <c r="C1066">
        <v>18</v>
      </c>
      <c r="E1066" s="2">
        <v>23</v>
      </c>
      <c r="F1066">
        <v>58</v>
      </c>
      <c r="G1066" t="s">
        <v>41</v>
      </c>
    </row>
    <row r="1067" spans="1:7" x14ac:dyDescent="0.25">
      <c r="A1067">
        <v>1518</v>
      </c>
      <c r="B1067">
        <v>7</v>
      </c>
      <c r="C1067">
        <v>1</v>
      </c>
      <c r="E1067" s="2">
        <v>0</v>
      </c>
      <c r="F1067">
        <v>42</v>
      </c>
      <c r="G1067" t="s">
        <v>30</v>
      </c>
    </row>
    <row r="1068" spans="1:7" x14ac:dyDescent="0.25">
      <c r="A1068">
        <v>1518</v>
      </c>
      <c r="B1068">
        <v>4</v>
      </c>
      <c r="C1068">
        <v>5</v>
      </c>
      <c r="E1068" s="2">
        <v>0</v>
      </c>
      <c r="F1068">
        <v>54</v>
      </c>
      <c r="G1068" t="s">
        <v>30</v>
      </c>
    </row>
    <row r="1069" spans="1:7" x14ac:dyDescent="0.25">
      <c r="A1069">
        <v>1518</v>
      </c>
      <c r="B1069">
        <v>2</v>
      </c>
      <c r="C1069">
        <v>12</v>
      </c>
      <c r="E1069" s="2">
        <v>0</v>
      </c>
      <c r="F1069">
        <v>9</v>
      </c>
      <c r="G1069" t="s">
        <v>29</v>
      </c>
    </row>
    <row r="1070" spans="1:7" x14ac:dyDescent="0.25">
      <c r="A1070">
        <v>1518</v>
      </c>
      <c r="B1070">
        <v>6</v>
      </c>
      <c r="C1070">
        <v>26</v>
      </c>
      <c r="E1070" s="2">
        <v>0</v>
      </c>
      <c r="F1070">
        <v>31</v>
      </c>
      <c r="G1070" t="s">
        <v>30</v>
      </c>
    </row>
    <row r="1071" spans="1:7" x14ac:dyDescent="0.25">
      <c r="A1071">
        <v>1518</v>
      </c>
      <c r="B1071">
        <v>5</v>
      </c>
      <c r="C1071">
        <v>1</v>
      </c>
      <c r="E1071" s="2">
        <v>0</v>
      </c>
      <c r="F1071">
        <v>0</v>
      </c>
      <c r="G1071" t="s">
        <v>53</v>
      </c>
    </row>
    <row r="1072" spans="1:7" x14ac:dyDescent="0.25">
      <c r="A1072">
        <v>1518</v>
      </c>
      <c r="B1072">
        <v>8</v>
      </c>
      <c r="C1072">
        <v>8</v>
      </c>
      <c r="E1072" s="2">
        <v>0</v>
      </c>
      <c r="F1072">
        <v>59</v>
      </c>
      <c r="G1072" t="s">
        <v>30</v>
      </c>
    </row>
    <row r="1073" spans="1:7" x14ac:dyDescent="0.25">
      <c r="A1073">
        <v>1518</v>
      </c>
      <c r="B1073">
        <v>10</v>
      </c>
      <c r="C1073">
        <v>9</v>
      </c>
      <c r="E1073" s="2">
        <v>0</v>
      </c>
      <c r="F1073">
        <v>52</v>
      </c>
      <c r="G1073" t="s">
        <v>29</v>
      </c>
    </row>
    <row r="1074" spans="1:7" x14ac:dyDescent="0.25">
      <c r="A1074">
        <v>1518</v>
      </c>
      <c r="B1074">
        <v>6</v>
      </c>
      <c r="C1074">
        <v>9</v>
      </c>
      <c r="E1074" s="2">
        <v>0</v>
      </c>
      <c r="F1074">
        <v>22</v>
      </c>
      <c r="G1074" t="s">
        <v>29</v>
      </c>
    </row>
    <row r="1075" spans="1:7" x14ac:dyDescent="0.25">
      <c r="A1075">
        <v>1518</v>
      </c>
      <c r="B1075">
        <v>7</v>
      </c>
      <c r="C1075">
        <v>20</v>
      </c>
      <c r="E1075" s="2">
        <v>0</v>
      </c>
      <c r="F1075">
        <v>52</v>
      </c>
      <c r="G1075" t="s">
        <v>30</v>
      </c>
    </row>
    <row r="1076" spans="1:7" x14ac:dyDescent="0.25">
      <c r="A1076">
        <v>1518</v>
      </c>
      <c r="B1076">
        <v>9</v>
      </c>
      <c r="C1076">
        <v>30</v>
      </c>
      <c r="E1076" s="2">
        <v>23</v>
      </c>
      <c r="F1076">
        <v>50</v>
      </c>
      <c r="G1076" t="s">
        <v>33</v>
      </c>
    </row>
    <row r="1077" spans="1:7" x14ac:dyDescent="0.25">
      <c r="A1077">
        <v>1518</v>
      </c>
      <c r="B1077">
        <v>11</v>
      </c>
      <c r="C1077">
        <v>11</v>
      </c>
      <c r="E1077" s="2">
        <v>0</v>
      </c>
      <c r="F1077">
        <v>33</v>
      </c>
      <c r="G1077" t="s">
        <v>30</v>
      </c>
    </row>
    <row r="1078" spans="1:7" x14ac:dyDescent="0.25">
      <c r="A1078">
        <v>1518</v>
      </c>
      <c r="B1078">
        <v>4</v>
      </c>
      <c r="C1078">
        <v>4</v>
      </c>
      <c r="E1078" s="2">
        <v>0</v>
      </c>
      <c r="F1078">
        <v>46</v>
      </c>
      <c r="G1078" t="s">
        <v>29</v>
      </c>
    </row>
    <row r="1079" spans="1:7" x14ac:dyDescent="0.25">
      <c r="A1079">
        <v>1518</v>
      </c>
      <c r="B1079">
        <v>8</v>
      </c>
      <c r="C1079">
        <v>25</v>
      </c>
      <c r="E1079" s="2">
        <v>0</v>
      </c>
      <c r="F1079">
        <v>22</v>
      </c>
      <c r="G1079" t="s">
        <v>29</v>
      </c>
    </row>
    <row r="1080" spans="1:7" x14ac:dyDescent="0.25">
      <c r="A1080">
        <v>1518</v>
      </c>
      <c r="B1080">
        <v>4</v>
      </c>
      <c r="C1080">
        <v>19</v>
      </c>
      <c r="E1080" s="2">
        <v>23</v>
      </c>
      <c r="F1080">
        <v>58</v>
      </c>
      <c r="G1080" t="s">
        <v>52</v>
      </c>
    </row>
    <row r="1081" spans="1:7" x14ac:dyDescent="0.25">
      <c r="A1081">
        <v>1518</v>
      </c>
      <c r="B1081">
        <v>7</v>
      </c>
      <c r="C1081">
        <v>15</v>
      </c>
      <c r="E1081" s="2">
        <v>0</v>
      </c>
      <c r="F1081">
        <v>2</v>
      </c>
      <c r="G1081" t="s">
        <v>53</v>
      </c>
    </row>
    <row r="1082" spans="1:7" x14ac:dyDescent="0.25">
      <c r="A1082">
        <v>1518</v>
      </c>
      <c r="B1082">
        <v>5</v>
      </c>
      <c r="C1082">
        <v>30</v>
      </c>
      <c r="E1082" s="2">
        <v>0</v>
      </c>
      <c r="F1082">
        <v>54</v>
      </c>
      <c r="G1082" t="s">
        <v>29</v>
      </c>
    </row>
    <row r="1083" spans="1:7" x14ac:dyDescent="0.25">
      <c r="A1083">
        <v>1518</v>
      </c>
      <c r="B1083">
        <v>5</v>
      </c>
      <c r="C1083">
        <v>29</v>
      </c>
      <c r="E1083" s="2">
        <v>0</v>
      </c>
      <c r="F1083">
        <v>42</v>
      </c>
      <c r="G1083" t="s">
        <v>30</v>
      </c>
    </row>
    <row r="1084" spans="1:7" x14ac:dyDescent="0.25">
      <c r="A1084">
        <v>1518</v>
      </c>
      <c r="B1084">
        <v>4</v>
      </c>
      <c r="C1084">
        <v>17</v>
      </c>
      <c r="E1084" s="2">
        <v>0</v>
      </c>
      <c r="F1084">
        <v>1</v>
      </c>
      <c r="G1084" t="s">
        <v>39</v>
      </c>
    </row>
    <row r="1085" spans="1:7" x14ac:dyDescent="0.25">
      <c r="A1085">
        <v>1518</v>
      </c>
      <c r="B1085">
        <v>3</v>
      </c>
      <c r="C1085">
        <v>19</v>
      </c>
      <c r="E1085" s="2">
        <v>0</v>
      </c>
      <c r="F1085">
        <v>35</v>
      </c>
      <c r="G1085" t="s">
        <v>30</v>
      </c>
    </row>
    <row r="1086" spans="1:7" x14ac:dyDescent="0.25">
      <c r="A1086">
        <v>1518</v>
      </c>
      <c r="B1086">
        <v>11</v>
      </c>
      <c r="C1086">
        <v>1</v>
      </c>
      <c r="E1086" s="2">
        <v>0</v>
      </c>
      <c r="F1086">
        <v>51</v>
      </c>
      <c r="G1086" t="s">
        <v>30</v>
      </c>
    </row>
    <row r="1087" spans="1:7" x14ac:dyDescent="0.25">
      <c r="A1087">
        <v>1518</v>
      </c>
      <c r="B1087">
        <v>2</v>
      </c>
      <c r="C1087">
        <v>26</v>
      </c>
      <c r="E1087" s="2">
        <v>0</v>
      </c>
      <c r="F1087">
        <v>55</v>
      </c>
      <c r="G1087" t="s">
        <v>30</v>
      </c>
    </row>
    <row r="1088" spans="1:7" x14ac:dyDescent="0.25">
      <c r="A1088">
        <v>1518</v>
      </c>
      <c r="B1088">
        <v>3</v>
      </c>
      <c r="C1088">
        <v>26</v>
      </c>
      <c r="E1088" s="2">
        <v>0</v>
      </c>
      <c r="F1088">
        <v>36</v>
      </c>
      <c r="G1088" t="s">
        <v>30</v>
      </c>
    </row>
    <row r="1089" spans="1:7" x14ac:dyDescent="0.25">
      <c r="A1089">
        <v>1518</v>
      </c>
      <c r="B1089">
        <v>10</v>
      </c>
      <c r="C1089">
        <v>18</v>
      </c>
      <c r="E1089" s="2">
        <v>0</v>
      </c>
      <c r="F1089">
        <v>39</v>
      </c>
      <c r="G1089" t="s">
        <v>29</v>
      </c>
    </row>
    <row r="1090" spans="1:7" x14ac:dyDescent="0.25">
      <c r="A1090">
        <v>1518</v>
      </c>
      <c r="B1090">
        <v>3</v>
      </c>
      <c r="C1090">
        <v>4</v>
      </c>
      <c r="E1090" s="2">
        <v>0</v>
      </c>
      <c r="F1090">
        <v>43</v>
      </c>
      <c r="G1090" t="s">
        <v>29</v>
      </c>
    </row>
    <row r="1091" spans="1:7" x14ac:dyDescent="0.25">
      <c r="A1091">
        <v>1518</v>
      </c>
      <c r="B1091">
        <v>6</v>
      </c>
      <c r="C1091">
        <v>15</v>
      </c>
      <c r="E1091" s="2">
        <v>0</v>
      </c>
      <c r="F1091">
        <v>52</v>
      </c>
      <c r="G1091" t="s">
        <v>29</v>
      </c>
    </row>
    <row r="1092" spans="1:7" x14ac:dyDescent="0.25">
      <c r="A1092">
        <v>1518</v>
      </c>
      <c r="B1092">
        <v>10</v>
      </c>
      <c r="C1092">
        <v>16</v>
      </c>
      <c r="E1092" s="2">
        <v>0</v>
      </c>
      <c r="F1092">
        <v>2</v>
      </c>
      <c r="G1092" t="s">
        <v>50</v>
      </c>
    </row>
    <row r="1093" spans="1:7" x14ac:dyDescent="0.25">
      <c r="A1093">
        <v>1518</v>
      </c>
      <c r="B1093">
        <v>6</v>
      </c>
      <c r="C1093">
        <v>1</v>
      </c>
      <c r="E1093" s="2">
        <v>0</v>
      </c>
      <c r="F1093">
        <v>30</v>
      </c>
      <c r="G1093" t="s">
        <v>30</v>
      </c>
    </row>
    <row r="1094" spans="1:7" x14ac:dyDescent="0.25">
      <c r="A1094">
        <v>1518</v>
      </c>
      <c r="B1094">
        <v>10</v>
      </c>
      <c r="C1094">
        <v>28</v>
      </c>
      <c r="E1094" s="2">
        <v>0</v>
      </c>
      <c r="F1094">
        <v>42</v>
      </c>
      <c r="G1094" t="s">
        <v>29</v>
      </c>
    </row>
    <row r="1095" spans="1:7" x14ac:dyDescent="0.25">
      <c r="A1095">
        <v>1518</v>
      </c>
      <c r="B1095">
        <v>3</v>
      </c>
      <c r="C1095">
        <v>29</v>
      </c>
      <c r="E1095" s="2">
        <v>0</v>
      </c>
      <c r="F1095">
        <v>36</v>
      </c>
      <c r="G1095" t="s">
        <v>29</v>
      </c>
    </row>
    <row r="1096" spans="1:7" x14ac:dyDescent="0.25">
      <c r="A1096">
        <v>1518</v>
      </c>
      <c r="B1096">
        <v>4</v>
      </c>
      <c r="C1096">
        <v>15</v>
      </c>
      <c r="E1096" s="2">
        <v>0</v>
      </c>
      <c r="F1096">
        <v>14</v>
      </c>
      <c r="G1096" t="s">
        <v>29</v>
      </c>
    </row>
    <row r="1097" spans="1:7" x14ac:dyDescent="0.25">
      <c r="A1097">
        <v>1518</v>
      </c>
      <c r="B1097">
        <v>4</v>
      </c>
      <c r="C1097">
        <v>15</v>
      </c>
      <c r="E1097" s="2">
        <v>0</v>
      </c>
      <c r="F1097">
        <v>48</v>
      </c>
      <c r="G1097" t="s">
        <v>30</v>
      </c>
    </row>
    <row r="1098" spans="1:7" x14ac:dyDescent="0.25">
      <c r="A1098">
        <v>1518</v>
      </c>
      <c r="B1098">
        <v>8</v>
      </c>
      <c r="C1098">
        <v>17</v>
      </c>
      <c r="E1098" s="2">
        <v>0</v>
      </c>
      <c r="F1098">
        <v>30</v>
      </c>
      <c r="G1098" t="s">
        <v>30</v>
      </c>
    </row>
    <row r="1099" spans="1:7" x14ac:dyDescent="0.25">
      <c r="A1099">
        <v>1518</v>
      </c>
      <c r="B1099">
        <v>5</v>
      </c>
      <c r="C1099">
        <v>28</v>
      </c>
      <c r="E1099" s="2">
        <v>0</v>
      </c>
      <c r="F1099">
        <v>20</v>
      </c>
      <c r="G1099" t="s">
        <v>29</v>
      </c>
    </row>
    <row r="1100" spans="1:7" x14ac:dyDescent="0.25">
      <c r="A1100">
        <v>1518</v>
      </c>
      <c r="B1100">
        <v>5</v>
      </c>
      <c r="C1100">
        <v>20</v>
      </c>
      <c r="E1100" s="2">
        <v>0</v>
      </c>
      <c r="F1100">
        <v>3</v>
      </c>
      <c r="G1100" t="s">
        <v>35</v>
      </c>
    </row>
    <row r="1101" spans="1:7" x14ac:dyDescent="0.25">
      <c r="A1101">
        <v>1518</v>
      </c>
      <c r="B1101">
        <v>9</v>
      </c>
      <c r="C1101">
        <v>6</v>
      </c>
      <c r="E1101" s="2">
        <v>0</v>
      </c>
      <c r="F1101">
        <v>16</v>
      </c>
      <c r="G1101" t="s">
        <v>29</v>
      </c>
    </row>
    <row r="1102" spans="1:7" x14ac:dyDescent="0.25">
      <c r="A1102">
        <v>1518</v>
      </c>
      <c r="B1102">
        <v>11</v>
      </c>
      <c r="C1102">
        <v>12</v>
      </c>
      <c r="E1102" s="2">
        <v>23</v>
      </c>
      <c r="F1102">
        <v>57</v>
      </c>
      <c r="G1102" t="s">
        <v>42</v>
      </c>
    </row>
    <row r="1103" spans="1:7" x14ac:dyDescent="0.25">
      <c r="A1103">
        <v>1518</v>
      </c>
      <c r="B1103">
        <v>8</v>
      </c>
      <c r="C1103">
        <v>10</v>
      </c>
      <c r="E1103" s="2">
        <v>0</v>
      </c>
      <c r="F1103">
        <v>46</v>
      </c>
      <c r="G1103" t="s">
        <v>30</v>
      </c>
    </row>
    <row r="1104" spans="1:7" x14ac:dyDescent="0.25">
      <c r="A1104">
        <v>1518</v>
      </c>
      <c r="B1104">
        <v>8</v>
      </c>
      <c r="C1104">
        <v>2</v>
      </c>
      <c r="E1104" s="2">
        <v>0</v>
      </c>
      <c r="F1104">
        <v>56</v>
      </c>
      <c r="G1104" t="s">
        <v>30</v>
      </c>
    </row>
    <row r="1105" spans="1:7" x14ac:dyDescent="0.25">
      <c r="A1105">
        <v>1518</v>
      </c>
      <c r="B1105">
        <v>10</v>
      </c>
      <c r="C1105">
        <v>10</v>
      </c>
      <c r="E1105" s="2">
        <v>0</v>
      </c>
      <c r="F1105">
        <v>2</v>
      </c>
      <c r="G1105" t="s">
        <v>36</v>
      </c>
    </row>
    <row r="1106" spans="1:7" x14ac:dyDescent="0.25">
      <c r="A1106">
        <v>1518</v>
      </c>
      <c r="B1106">
        <v>11</v>
      </c>
      <c r="C1106">
        <v>17</v>
      </c>
      <c r="E1106" s="2">
        <v>0</v>
      </c>
      <c r="F1106">
        <v>44</v>
      </c>
      <c r="G1106" t="s">
        <v>29</v>
      </c>
    </row>
    <row r="1107" spans="1:7" x14ac:dyDescent="0.25">
      <c r="A1107">
        <v>1518</v>
      </c>
      <c r="B1107">
        <v>9</v>
      </c>
      <c r="C1107">
        <v>5</v>
      </c>
      <c r="E1107" s="2">
        <v>0</v>
      </c>
      <c r="F1107">
        <v>37</v>
      </c>
      <c r="G1107" t="s">
        <v>30</v>
      </c>
    </row>
    <row r="1108" spans="1:7" x14ac:dyDescent="0.25">
      <c r="A1108">
        <v>1518</v>
      </c>
      <c r="B1108">
        <v>8</v>
      </c>
      <c r="C1108">
        <v>13</v>
      </c>
      <c r="E1108" s="2">
        <v>0</v>
      </c>
      <c r="F1108">
        <v>58</v>
      </c>
      <c r="G1108" t="s">
        <v>30</v>
      </c>
    </row>
    <row r="1109" spans="1:7" x14ac:dyDescent="0.25">
      <c r="A1109">
        <v>1518</v>
      </c>
      <c r="B1109">
        <v>2</v>
      </c>
      <c r="C1109">
        <v>18</v>
      </c>
      <c r="E1109" s="2">
        <v>0</v>
      </c>
      <c r="F1109">
        <v>12</v>
      </c>
      <c r="G1109" t="s">
        <v>29</v>
      </c>
    </row>
    <row r="1110" spans="1:7" x14ac:dyDescent="0.25">
      <c r="A1110">
        <v>1518</v>
      </c>
      <c r="B1110">
        <v>6</v>
      </c>
      <c r="C1110">
        <v>17</v>
      </c>
      <c r="E1110" s="2">
        <v>0</v>
      </c>
      <c r="F1110">
        <v>1</v>
      </c>
      <c r="G1110" t="s">
        <v>29</v>
      </c>
    </row>
    <row r="1111" spans="1:7" x14ac:dyDescent="0.25">
      <c r="A1111">
        <v>1518</v>
      </c>
      <c r="B1111">
        <v>4</v>
      </c>
      <c r="C1111">
        <v>29</v>
      </c>
      <c r="E1111" s="2">
        <v>0</v>
      </c>
      <c r="F1111">
        <v>56</v>
      </c>
      <c r="G1111" t="s">
        <v>30</v>
      </c>
    </row>
    <row r="1112" spans="1:7" x14ac:dyDescent="0.25">
      <c r="A1112">
        <v>1518</v>
      </c>
      <c r="B1112">
        <v>7</v>
      </c>
      <c r="C1112">
        <v>1</v>
      </c>
      <c r="E1112" s="2">
        <v>0</v>
      </c>
      <c r="F1112">
        <v>3</v>
      </c>
      <c r="G1112" t="s">
        <v>45</v>
      </c>
    </row>
    <row r="1113" spans="1:7" x14ac:dyDescent="0.25">
      <c r="A1113">
        <v>1518</v>
      </c>
      <c r="B1113">
        <v>8</v>
      </c>
      <c r="C1113">
        <v>6</v>
      </c>
      <c r="E1113" s="2">
        <v>0</v>
      </c>
      <c r="F1113">
        <v>47</v>
      </c>
      <c r="G1113" t="s">
        <v>29</v>
      </c>
    </row>
    <row r="1114" spans="1:7" x14ac:dyDescent="0.25">
      <c r="A1114">
        <v>1518</v>
      </c>
      <c r="B1114">
        <v>5</v>
      </c>
      <c r="C1114">
        <v>29</v>
      </c>
      <c r="E1114" s="2">
        <v>0</v>
      </c>
      <c r="F1114">
        <v>0</v>
      </c>
      <c r="G1114" t="s">
        <v>51</v>
      </c>
    </row>
    <row r="1115" spans="1:7" x14ac:dyDescent="0.25">
      <c r="A1115">
        <v>1518</v>
      </c>
      <c r="B1115">
        <v>11</v>
      </c>
      <c r="C1115">
        <v>1</v>
      </c>
      <c r="E1115" s="2">
        <v>0</v>
      </c>
      <c r="F1115">
        <v>0</v>
      </c>
      <c r="G1115" t="s">
        <v>51</v>
      </c>
    </row>
    <row r="1116" spans="1:7" x14ac:dyDescent="0.25">
      <c r="A1116">
        <v>1518</v>
      </c>
      <c r="B1116">
        <v>3</v>
      </c>
      <c r="C1116">
        <v>4</v>
      </c>
      <c r="E1116" s="2">
        <v>23</v>
      </c>
      <c r="F1116">
        <v>58</v>
      </c>
      <c r="G1116" t="s">
        <v>46</v>
      </c>
    </row>
    <row r="1117" spans="1:7" x14ac:dyDescent="0.25">
      <c r="A1117">
        <v>1518</v>
      </c>
      <c r="B1117">
        <v>6</v>
      </c>
      <c r="C1117">
        <v>4</v>
      </c>
      <c r="E1117" s="2">
        <v>0</v>
      </c>
      <c r="F1117">
        <v>1</v>
      </c>
      <c r="G1117" t="s">
        <v>45</v>
      </c>
    </row>
    <row r="1118" spans="1:7" x14ac:dyDescent="0.25">
      <c r="A1118">
        <v>1518</v>
      </c>
      <c r="B1118">
        <v>7</v>
      </c>
      <c r="C1118">
        <v>5</v>
      </c>
      <c r="E1118" s="2">
        <v>0</v>
      </c>
      <c r="F1118">
        <v>13</v>
      </c>
      <c r="G1118" t="s">
        <v>30</v>
      </c>
    </row>
    <row r="1119" spans="1:7" x14ac:dyDescent="0.25">
      <c r="A1119">
        <v>1518</v>
      </c>
      <c r="B1119">
        <v>7</v>
      </c>
      <c r="C1119">
        <v>24</v>
      </c>
      <c r="E1119" s="2">
        <v>23</v>
      </c>
      <c r="F1119">
        <v>47</v>
      </c>
      <c r="G1119" t="s">
        <v>49</v>
      </c>
    </row>
  </sheetData>
  <mergeCells count="1">
    <mergeCell ref="K5:Q1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19"/>
  <sheetViews>
    <sheetView workbookViewId="0">
      <selection activeCell="R6" sqref="R6"/>
    </sheetView>
  </sheetViews>
  <sheetFormatPr defaultRowHeight="15" x14ac:dyDescent="0.25"/>
  <cols>
    <col min="1" max="1" width="5" bestFit="1" customWidth="1"/>
    <col min="2" max="2" width="3.7109375" bestFit="1" customWidth="1"/>
    <col min="3" max="3" width="3.28515625" bestFit="1" customWidth="1"/>
    <col min="4" max="4" width="3.28515625" customWidth="1"/>
    <col min="5" max="5" width="3.42578125" style="2" bestFit="1" customWidth="1"/>
    <col min="6" max="6" width="4.7109375" bestFit="1" customWidth="1"/>
    <col min="7" max="7" width="23.28515625" bestFit="1" customWidth="1"/>
  </cols>
  <sheetData>
    <row r="1" spans="1:16" x14ac:dyDescent="0.25">
      <c r="A1" s="3" t="s">
        <v>54</v>
      </c>
      <c r="B1" s="3" t="s">
        <v>55</v>
      </c>
      <c r="C1" s="3" t="s">
        <v>56</v>
      </c>
      <c r="D1" s="3"/>
      <c r="E1" s="4" t="s">
        <v>57</v>
      </c>
      <c r="F1" s="4" t="s">
        <v>58</v>
      </c>
      <c r="G1" s="4" t="s">
        <v>59</v>
      </c>
    </row>
    <row r="2" spans="1:16" x14ac:dyDescent="0.25">
      <c r="A2">
        <v>1518</v>
      </c>
      <c r="B2">
        <v>2</v>
      </c>
      <c r="C2">
        <v>10</v>
      </c>
      <c r="E2" s="2">
        <v>23</v>
      </c>
      <c r="F2">
        <v>47</v>
      </c>
      <c r="G2" t="s">
        <v>40</v>
      </c>
      <c r="K2" s="69" t="s">
        <v>70</v>
      </c>
      <c r="L2" s="69"/>
      <c r="M2" s="69"/>
      <c r="N2" s="69"/>
      <c r="O2" s="69"/>
      <c r="P2" s="69"/>
    </row>
    <row r="3" spans="1:16" x14ac:dyDescent="0.25">
      <c r="A3">
        <v>1518</v>
      </c>
      <c r="B3">
        <v>2</v>
      </c>
      <c r="C3">
        <v>11</v>
      </c>
      <c r="E3" s="2">
        <v>0</v>
      </c>
      <c r="F3">
        <v>3</v>
      </c>
      <c r="G3" t="s">
        <v>29</v>
      </c>
      <c r="K3" s="69"/>
      <c r="L3" s="69"/>
      <c r="M3" s="69"/>
      <c r="N3" s="69"/>
      <c r="O3" s="69"/>
      <c r="P3" s="69"/>
    </row>
    <row r="4" spans="1:16" x14ac:dyDescent="0.25">
      <c r="A4">
        <v>1518</v>
      </c>
      <c r="B4">
        <v>2</v>
      </c>
      <c r="C4">
        <v>11</v>
      </c>
      <c r="E4" s="2">
        <v>0</v>
      </c>
      <c r="F4">
        <v>19</v>
      </c>
      <c r="G4" t="s">
        <v>30</v>
      </c>
      <c r="K4" s="69"/>
      <c r="L4" s="69"/>
      <c r="M4" s="69"/>
      <c r="N4" s="69"/>
      <c r="O4" s="69"/>
      <c r="P4" s="69"/>
    </row>
    <row r="5" spans="1:16" x14ac:dyDescent="0.25">
      <c r="A5">
        <v>1518</v>
      </c>
      <c r="B5">
        <v>2</v>
      </c>
      <c r="C5">
        <v>12</v>
      </c>
      <c r="E5" s="2">
        <v>0</v>
      </c>
      <c r="F5">
        <v>3</v>
      </c>
      <c r="G5" t="s">
        <v>37</v>
      </c>
      <c r="K5" s="69"/>
      <c r="L5" s="69"/>
      <c r="M5" s="69"/>
      <c r="N5" s="69"/>
      <c r="O5" s="69"/>
      <c r="P5" s="69"/>
    </row>
    <row r="6" spans="1:16" x14ac:dyDescent="0.25">
      <c r="A6">
        <v>1518</v>
      </c>
      <c r="B6">
        <v>2</v>
      </c>
      <c r="C6">
        <v>12</v>
      </c>
      <c r="E6" s="2">
        <v>0</v>
      </c>
      <c r="F6">
        <v>9</v>
      </c>
      <c r="G6" t="s">
        <v>29</v>
      </c>
      <c r="K6" s="69"/>
      <c r="L6" s="69"/>
      <c r="M6" s="69"/>
      <c r="N6" s="69"/>
      <c r="O6" s="69"/>
      <c r="P6" s="69"/>
    </row>
    <row r="7" spans="1:16" x14ac:dyDescent="0.25">
      <c r="A7">
        <v>1518</v>
      </c>
      <c r="B7">
        <v>2</v>
      </c>
      <c r="C7">
        <v>12</v>
      </c>
      <c r="E7" s="2">
        <v>0</v>
      </c>
      <c r="F7">
        <v>48</v>
      </c>
      <c r="G7" t="s">
        <v>30</v>
      </c>
    </row>
    <row r="8" spans="1:16" x14ac:dyDescent="0.25">
      <c r="A8">
        <v>1518</v>
      </c>
      <c r="B8">
        <v>2</v>
      </c>
      <c r="C8">
        <v>12</v>
      </c>
      <c r="E8" s="2">
        <v>23</v>
      </c>
      <c r="F8">
        <v>59</v>
      </c>
      <c r="G8" t="s">
        <v>46</v>
      </c>
    </row>
    <row r="9" spans="1:16" x14ac:dyDescent="0.25">
      <c r="A9">
        <v>1518</v>
      </c>
      <c r="B9">
        <v>2</v>
      </c>
      <c r="C9">
        <v>13</v>
      </c>
      <c r="E9" s="2">
        <v>0</v>
      </c>
      <c r="F9">
        <v>43</v>
      </c>
      <c r="G9" t="s">
        <v>29</v>
      </c>
    </row>
    <row r="10" spans="1:16" x14ac:dyDescent="0.25">
      <c r="A10">
        <v>1518</v>
      </c>
      <c r="B10">
        <v>2</v>
      </c>
      <c r="C10">
        <v>13</v>
      </c>
      <c r="E10" s="2">
        <v>0</v>
      </c>
      <c r="F10">
        <v>55</v>
      </c>
      <c r="G10" t="s">
        <v>30</v>
      </c>
    </row>
    <row r="11" spans="1:16" x14ac:dyDescent="0.25">
      <c r="A11">
        <v>1518</v>
      </c>
      <c r="B11">
        <v>2</v>
      </c>
      <c r="C11">
        <v>13</v>
      </c>
      <c r="E11" s="2">
        <v>23</v>
      </c>
      <c r="F11">
        <v>57</v>
      </c>
      <c r="G11" t="s">
        <v>44</v>
      </c>
    </row>
    <row r="12" spans="1:16" x14ac:dyDescent="0.25">
      <c r="A12">
        <v>1518</v>
      </c>
      <c r="B12">
        <v>2</v>
      </c>
      <c r="C12">
        <v>14</v>
      </c>
      <c r="E12" s="2">
        <v>0</v>
      </c>
      <c r="F12">
        <v>36</v>
      </c>
      <c r="G12" t="s">
        <v>29</v>
      </c>
    </row>
    <row r="13" spans="1:16" x14ac:dyDescent="0.25">
      <c r="A13">
        <v>1518</v>
      </c>
      <c r="B13">
        <v>2</v>
      </c>
      <c r="C13">
        <v>14</v>
      </c>
      <c r="E13" s="2">
        <v>0</v>
      </c>
      <c r="F13">
        <v>54</v>
      </c>
      <c r="G13" t="s">
        <v>30</v>
      </c>
    </row>
    <row r="14" spans="1:16" x14ac:dyDescent="0.25">
      <c r="A14">
        <v>1518</v>
      </c>
      <c r="B14">
        <v>2</v>
      </c>
      <c r="C14">
        <v>15</v>
      </c>
      <c r="E14" s="2">
        <v>0</v>
      </c>
      <c r="F14">
        <v>3</v>
      </c>
      <c r="G14" t="s">
        <v>42</v>
      </c>
    </row>
    <row r="15" spans="1:16" x14ac:dyDescent="0.25">
      <c r="A15">
        <v>1518</v>
      </c>
      <c r="B15">
        <v>2</v>
      </c>
      <c r="C15">
        <v>15</v>
      </c>
      <c r="E15" s="2">
        <v>0</v>
      </c>
      <c r="F15">
        <v>37</v>
      </c>
      <c r="G15" t="s">
        <v>29</v>
      </c>
    </row>
    <row r="16" spans="1:16" x14ac:dyDescent="0.25">
      <c r="A16">
        <v>1518</v>
      </c>
      <c r="B16">
        <v>2</v>
      </c>
      <c r="C16">
        <v>15</v>
      </c>
      <c r="E16" s="2">
        <v>0</v>
      </c>
      <c r="F16">
        <v>49</v>
      </c>
      <c r="G16" t="s">
        <v>30</v>
      </c>
    </row>
    <row r="17" spans="1:7" x14ac:dyDescent="0.25">
      <c r="A17">
        <v>1518</v>
      </c>
      <c r="B17">
        <v>2</v>
      </c>
      <c r="C17">
        <v>16</v>
      </c>
      <c r="E17" s="2">
        <v>0</v>
      </c>
      <c r="F17">
        <v>3</v>
      </c>
      <c r="G17" t="s">
        <v>31</v>
      </c>
    </row>
    <row r="18" spans="1:7" x14ac:dyDescent="0.25">
      <c r="A18">
        <v>1518</v>
      </c>
      <c r="B18">
        <v>2</v>
      </c>
      <c r="C18">
        <v>16</v>
      </c>
      <c r="E18" s="2">
        <v>0</v>
      </c>
      <c r="F18">
        <v>7</v>
      </c>
      <c r="G18" t="s">
        <v>29</v>
      </c>
    </row>
    <row r="19" spans="1:7" x14ac:dyDescent="0.25">
      <c r="A19">
        <v>1518</v>
      </c>
      <c r="B19">
        <v>2</v>
      </c>
      <c r="C19">
        <v>16</v>
      </c>
      <c r="E19" s="2">
        <v>0</v>
      </c>
      <c r="F19">
        <v>48</v>
      </c>
      <c r="G19" t="s">
        <v>30</v>
      </c>
    </row>
    <row r="20" spans="1:7" x14ac:dyDescent="0.25">
      <c r="A20">
        <v>1518</v>
      </c>
      <c r="B20">
        <v>2</v>
      </c>
      <c r="C20">
        <v>16</v>
      </c>
      <c r="E20" s="2">
        <v>0</v>
      </c>
      <c r="F20">
        <v>54</v>
      </c>
      <c r="G20" t="s">
        <v>29</v>
      </c>
    </row>
    <row r="21" spans="1:7" x14ac:dyDescent="0.25">
      <c r="A21">
        <v>1518</v>
      </c>
      <c r="B21">
        <v>2</v>
      </c>
      <c r="C21">
        <v>16</v>
      </c>
      <c r="E21" s="2">
        <v>0</v>
      </c>
      <c r="F21">
        <v>58</v>
      </c>
      <c r="G21" t="s">
        <v>30</v>
      </c>
    </row>
    <row r="22" spans="1:7" x14ac:dyDescent="0.25">
      <c r="A22">
        <v>1518</v>
      </c>
      <c r="B22">
        <v>2</v>
      </c>
      <c r="C22">
        <v>16</v>
      </c>
      <c r="E22" s="2">
        <v>23</v>
      </c>
      <c r="F22">
        <v>56</v>
      </c>
      <c r="G22" t="s">
        <v>45</v>
      </c>
    </row>
    <row r="23" spans="1:7" x14ac:dyDescent="0.25">
      <c r="A23">
        <v>1518</v>
      </c>
      <c r="B23">
        <v>2</v>
      </c>
      <c r="C23">
        <v>17</v>
      </c>
      <c r="E23" s="2">
        <v>0</v>
      </c>
      <c r="F23">
        <v>36</v>
      </c>
      <c r="G23" t="s">
        <v>29</v>
      </c>
    </row>
    <row r="24" spans="1:7" x14ac:dyDescent="0.25">
      <c r="A24">
        <v>1518</v>
      </c>
      <c r="B24">
        <v>2</v>
      </c>
      <c r="C24">
        <v>17</v>
      </c>
      <c r="E24" s="2">
        <v>0</v>
      </c>
      <c r="F24">
        <v>47</v>
      </c>
      <c r="G24" t="s">
        <v>30</v>
      </c>
    </row>
    <row r="25" spans="1:7" x14ac:dyDescent="0.25">
      <c r="A25">
        <v>1518</v>
      </c>
      <c r="B25">
        <v>2</v>
      </c>
      <c r="C25">
        <v>18</v>
      </c>
      <c r="E25" s="2">
        <v>0</v>
      </c>
      <c r="F25">
        <v>2</v>
      </c>
      <c r="G25" t="s">
        <v>50</v>
      </c>
    </row>
    <row r="26" spans="1:7" x14ac:dyDescent="0.25">
      <c r="A26">
        <v>1518</v>
      </c>
      <c r="B26">
        <v>2</v>
      </c>
      <c r="C26">
        <v>18</v>
      </c>
      <c r="E26" s="2">
        <v>0</v>
      </c>
      <c r="F26">
        <v>12</v>
      </c>
      <c r="G26" t="s">
        <v>29</v>
      </c>
    </row>
    <row r="27" spans="1:7" x14ac:dyDescent="0.25">
      <c r="A27">
        <v>1518</v>
      </c>
      <c r="B27">
        <v>2</v>
      </c>
      <c r="C27">
        <v>18</v>
      </c>
      <c r="E27" s="2">
        <v>0</v>
      </c>
      <c r="F27">
        <v>41</v>
      </c>
      <c r="G27" t="s">
        <v>30</v>
      </c>
    </row>
    <row r="28" spans="1:7" x14ac:dyDescent="0.25">
      <c r="A28">
        <v>1518</v>
      </c>
      <c r="B28">
        <v>2</v>
      </c>
      <c r="C28">
        <v>18</v>
      </c>
      <c r="E28" s="2">
        <v>0</v>
      </c>
      <c r="F28">
        <v>47</v>
      </c>
      <c r="G28" t="s">
        <v>29</v>
      </c>
    </row>
    <row r="29" spans="1:7" x14ac:dyDescent="0.25">
      <c r="A29">
        <v>1518</v>
      </c>
      <c r="B29">
        <v>2</v>
      </c>
      <c r="C29">
        <v>18</v>
      </c>
      <c r="E29" s="2">
        <v>0</v>
      </c>
      <c r="F29">
        <v>51</v>
      </c>
      <c r="G29" t="s">
        <v>30</v>
      </c>
    </row>
    <row r="30" spans="1:7" x14ac:dyDescent="0.25">
      <c r="A30">
        <v>1518</v>
      </c>
      <c r="B30">
        <v>2</v>
      </c>
      <c r="C30">
        <v>19</v>
      </c>
      <c r="E30" s="2">
        <v>0</v>
      </c>
      <c r="F30">
        <v>1</v>
      </c>
      <c r="G30" t="s">
        <v>37</v>
      </c>
    </row>
    <row r="31" spans="1:7" x14ac:dyDescent="0.25">
      <c r="A31">
        <v>1518</v>
      </c>
      <c r="B31">
        <v>2</v>
      </c>
      <c r="C31">
        <v>19</v>
      </c>
      <c r="E31" s="2">
        <v>0</v>
      </c>
      <c r="F31">
        <v>24</v>
      </c>
      <c r="G31" t="s">
        <v>29</v>
      </c>
    </row>
    <row r="32" spans="1:7" x14ac:dyDescent="0.25">
      <c r="A32">
        <v>1518</v>
      </c>
      <c r="B32">
        <v>2</v>
      </c>
      <c r="C32">
        <v>19</v>
      </c>
      <c r="E32" s="2">
        <v>0</v>
      </c>
      <c r="F32">
        <v>55</v>
      </c>
      <c r="G32" t="s">
        <v>30</v>
      </c>
    </row>
    <row r="33" spans="1:7" x14ac:dyDescent="0.25">
      <c r="A33">
        <v>1518</v>
      </c>
      <c r="B33">
        <v>2</v>
      </c>
      <c r="C33">
        <v>19</v>
      </c>
      <c r="E33" s="2">
        <v>23</v>
      </c>
      <c r="F33">
        <v>59</v>
      </c>
      <c r="G33" t="s">
        <v>36</v>
      </c>
    </row>
    <row r="34" spans="1:7" x14ac:dyDescent="0.25">
      <c r="A34">
        <v>1518</v>
      </c>
      <c r="B34">
        <v>2</v>
      </c>
      <c r="C34">
        <v>20</v>
      </c>
      <c r="E34" s="2">
        <v>0</v>
      </c>
      <c r="F34">
        <v>17</v>
      </c>
      <c r="G34" t="s">
        <v>29</v>
      </c>
    </row>
    <row r="35" spans="1:7" x14ac:dyDescent="0.25">
      <c r="A35">
        <v>1518</v>
      </c>
      <c r="B35">
        <v>2</v>
      </c>
      <c r="C35">
        <v>20</v>
      </c>
      <c r="E35" s="2">
        <v>0</v>
      </c>
      <c r="F35">
        <v>37</v>
      </c>
      <c r="G35" t="s">
        <v>30</v>
      </c>
    </row>
    <row r="36" spans="1:7" x14ac:dyDescent="0.25">
      <c r="A36">
        <v>1518</v>
      </c>
      <c r="B36">
        <v>2</v>
      </c>
      <c r="C36">
        <v>20</v>
      </c>
      <c r="E36" s="2">
        <v>0</v>
      </c>
      <c r="F36">
        <v>44</v>
      </c>
      <c r="G36" t="s">
        <v>29</v>
      </c>
    </row>
    <row r="37" spans="1:7" x14ac:dyDescent="0.25">
      <c r="A37">
        <v>1518</v>
      </c>
      <c r="B37">
        <v>2</v>
      </c>
      <c r="C37">
        <v>20</v>
      </c>
      <c r="E37" s="2">
        <v>0</v>
      </c>
      <c r="F37">
        <v>52</v>
      </c>
      <c r="G37" t="s">
        <v>30</v>
      </c>
    </row>
    <row r="38" spans="1:7" x14ac:dyDescent="0.25">
      <c r="A38">
        <v>1518</v>
      </c>
      <c r="B38">
        <v>2</v>
      </c>
      <c r="C38">
        <v>20</v>
      </c>
      <c r="E38" s="2">
        <v>23</v>
      </c>
      <c r="F38">
        <v>53</v>
      </c>
      <c r="G38" t="s">
        <v>42</v>
      </c>
    </row>
    <row r="39" spans="1:7" x14ac:dyDescent="0.25">
      <c r="A39">
        <v>1518</v>
      </c>
      <c r="B39">
        <v>2</v>
      </c>
      <c r="C39">
        <v>21</v>
      </c>
      <c r="E39" s="2">
        <v>0</v>
      </c>
      <c r="F39">
        <v>3</v>
      </c>
      <c r="G39" t="s">
        <v>29</v>
      </c>
    </row>
    <row r="40" spans="1:7" x14ac:dyDescent="0.25">
      <c r="A40">
        <v>1518</v>
      </c>
      <c r="B40">
        <v>2</v>
      </c>
      <c r="C40">
        <v>21</v>
      </c>
      <c r="E40" s="2">
        <v>0</v>
      </c>
      <c r="F40">
        <v>23</v>
      </c>
      <c r="G40" t="s">
        <v>30</v>
      </c>
    </row>
    <row r="41" spans="1:7" x14ac:dyDescent="0.25">
      <c r="A41">
        <v>1518</v>
      </c>
      <c r="B41">
        <v>2</v>
      </c>
      <c r="C41">
        <v>21</v>
      </c>
      <c r="E41" s="2">
        <v>0</v>
      </c>
      <c r="F41">
        <v>33</v>
      </c>
      <c r="G41" t="s">
        <v>29</v>
      </c>
    </row>
    <row r="42" spans="1:7" x14ac:dyDescent="0.25">
      <c r="A42">
        <v>1518</v>
      </c>
      <c r="B42">
        <v>2</v>
      </c>
      <c r="C42">
        <v>21</v>
      </c>
      <c r="E42" s="2">
        <v>0</v>
      </c>
      <c r="F42">
        <v>50</v>
      </c>
      <c r="G42" t="s">
        <v>30</v>
      </c>
    </row>
    <row r="43" spans="1:7" x14ac:dyDescent="0.25">
      <c r="A43">
        <v>1518</v>
      </c>
      <c r="B43">
        <v>2</v>
      </c>
      <c r="C43">
        <v>22</v>
      </c>
      <c r="E43" s="2">
        <v>0</v>
      </c>
      <c r="F43">
        <v>3</v>
      </c>
      <c r="G43" t="s">
        <v>36</v>
      </c>
    </row>
    <row r="44" spans="1:7" x14ac:dyDescent="0.25">
      <c r="A44">
        <v>1518</v>
      </c>
      <c r="B44">
        <v>2</v>
      </c>
      <c r="C44">
        <v>22</v>
      </c>
      <c r="E44" s="2">
        <v>0</v>
      </c>
      <c r="F44">
        <v>12</v>
      </c>
      <c r="G44" t="s">
        <v>29</v>
      </c>
    </row>
    <row r="45" spans="1:7" x14ac:dyDescent="0.25">
      <c r="A45">
        <v>1518</v>
      </c>
      <c r="B45">
        <v>2</v>
      </c>
      <c r="C45">
        <v>22</v>
      </c>
      <c r="E45" s="2">
        <v>0</v>
      </c>
      <c r="F45">
        <v>33</v>
      </c>
      <c r="G45" t="s">
        <v>30</v>
      </c>
    </row>
    <row r="46" spans="1:7" x14ac:dyDescent="0.25">
      <c r="A46">
        <v>1518</v>
      </c>
      <c r="B46">
        <v>2</v>
      </c>
      <c r="C46">
        <v>22</v>
      </c>
      <c r="E46" s="2">
        <v>0</v>
      </c>
      <c r="F46">
        <v>47</v>
      </c>
      <c r="G46" t="s">
        <v>29</v>
      </c>
    </row>
    <row r="47" spans="1:7" x14ac:dyDescent="0.25">
      <c r="A47">
        <v>1518</v>
      </c>
      <c r="B47">
        <v>2</v>
      </c>
      <c r="C47">
        <v>22</v>
      </c>
      <c r="E47" s="2">
        <v>0</v>
      </c>
      <c r="F47">
        <v>57</v>
      </c>
      <c r="G47" t="s">
        <v>30</v>
      </c>
    </row>
    <row r="48" spans="1:7" x14ac:dyDescent="0.25">
      <c r="A48">
        <v>1518</v>
      </c>
      <c r="B48">
        <v>2</v>
      </c>
      <c r="C48">
        <v>22</v>
      </c>
      <c r="E48" s="2">
        <v>23</v>
      </c>
      <c r="F48">
        <v>49</v>
      </c>
      <c r="G48" t="s">
        <v>43</v>
      </c>
    </row>
    <row r="49" spans="1:7" x14ac:dyDescent="0.25">
      <c r="A49">
        <v>1518</v>
      </c>
      <c r="B49">
        <v>2</v>
      </c>
      <c r="C49">
        <v>23</v>
      </c>
      <c r="E49" s="2">
        <v>0</v>
      </c>
      <c r="F49">
        <v>2</v>
      </c>
      <c r="G49" t="s">
        <v>29</v>
      </c>
    </row>
    <row r="50" spans="1:7" x14ac:dyDescent="0.25">
      <c r="A50">
        <v>1518</v>
      </c>
      <c r="B50">
        <v>2</v>
      </c>
      <c r="C50">
        <v>23</v>
      </c>
      <c r="E50" s="2">
        <v>0</v>
      </c>
      <c r="F50">
        <v>19</v>
      </c>
      <c r="G50" t="s">
        <v>30</v>
      </c>
    </row>
    <row r="51" spans="1:7" x14ac:dyDescent="0.25">
      <c r="A51">
        <v>1518</v>
      </c>
      <c r="B51">
        <v>2</v>
      </c>
      <c r="C51">
        <v>23</v>
      </c>
      <c r="E51" s="2">
        <v>0</v>
      </c>
      <c r="F51">
        <v>25</v>
      </c>
      <c r="G51" t="s">
        <v>29</v>
      </c>
    </row>
    <row r="52" spans="1:7" x14ac:dyDescent="0.25">
      <c r="A52">
        <v>1518</v>
      </c>
      <c r="B52">
        <v>2</v>
      </c>
      <c r="C52">
        <v>23</v>
      </c>
      <c r="E52" s="2">
        <v>0</v>
      </c>
      <c r="F52">
        <v>28</v>
      </c>
      <c r="G52" t="s">
        <v>30</v>
      </c>
    </row>
    <row r="53" spans="1:7" x14ac:dyDescent="0.25">
      <c r="A53">
        <v>1518</v>
      </c>
      <c r="B53">
        <v>2</v>
      </c>
      <c r="C53">
        <v>23</v>
      </c>
      <c r="E53" s="2">
        <v>0</v>
      </c>
      <c r="F53">
        <v>35</v>
      </c>
      <c r="G53" t="s">
        <v>29</v>
      </c>
    </row>
    <row r="54" spans="1:7" x14ac:dyDescent="0.25">
      <c r="A54">
        <v>1518</v>
      </c>
      <c r="B54">
        <v>2</v>
      </c>
      <c r="C54">
        <v>23</v>
      </c>
      <c r="E54" s="2">
        <v>0</v>
      </c>
      <c r="F54">
        <v>41</v>
      </c>
      <c r="G54" t="s">
        <v>30</v>
      </c>
    </row>
    <row r="55" spans="1:7" x14ac:dyDescent="0.25">
      <c r="A55">
        <v>1518</v>
      </c>
      <c r="B55">
        <v>2</v>
      </c>
      <c r="C55">
        <v>24</v>
      </c>
      <c r="E55" s="2">
        <v>0</v>
      </c>
      <c r="F55">
        <v>1</v>
      </c>
      <c r="G55" t="s">
        <v>44</v>
      </c>
    </row>
    <row r="56" spans="1:7" x14ac:dyDescent="0.25">
      <c r="A56">
        <v>1518</v>
      </c>
      <c r="B56">
        <v>2</v>
      </c>
      <c r="C56">
        <v>24</v>
      </c>
      <c r="E56" s="2">
        <v>0</v>
      </c>
      <c r="F56">
        <v>12</v>
      </c>
      <c r="G56" t="s">
        <v>29</v>
      </c>
    </row>
    <row r="57" spans="1:7" x14ac:dyDescent="0.25">
      <c r="A57">
        <v>1518</v>
      </c>
      <c r="B57">
        <v>2</v>
      </c>
      <c r="C57">
        <v>24</v>
      </c>
      <c r="E57" s="2">
        <v>0</v>
      </c>
      <c r="F57">
        <v>39</v>
      </c>
      <c r="G57" t="s">
        <v>30</v>
      </c>
    </row>
    <row r="58" spans="1:7" x14ac:dyDescent="0.25">
      <c r="A58">
        <v>1518</v>
      </c>
      <c r="B58">
        <v>2</v>
      </c>
      <c r="C58">
        <v>24</v>
      </c>
      <c r="E58" s="2">
        <v>0</v>
      </c>
      <c r="F58">
        <v>44</v>
      </c>
      <c r="G58" t="s">
        <v>29</v>
      </c>
    </row>
    <row r="59" spans="1:7" x14ac:dyDescent="0.25">
      <c r="A59">
        <v>1518</v>
      </c>
      <c r="B59">
        <v>2</v>
      </c>
      <c r="C59">
        <v>24</v>
      </c>
      <c r="E59" s="2">
        <v>0</v>
      </c>
      <c r="F59">
        <v>50</v>
      </c>
      <c r="G59" t="s">
        <v>30</v>
      </c>
    </row>
    <row r="60" spans="1:7" x14ac:dyDescent="0.25">
      <c r="A60">
        <v>1518</v>
      </c>
      <c r="B60">
        <v>2</v>
      </c>
      <c r="C60">
        <v>25</v>
      </c>
      <c r="E60" s="2">
        <v>0</v>
      </c>
      <c r="F60">
        <v>2</v>
      </c>
      <c r="G60" t="s">
        <v>34</v>
      </c>
    </row>
    <row r="61" spans="1:7" x14ac:dyDescent="0.25">
      <c r="A61">
        <v>1518</v>
      </c>
      <c r="B61">
        <v>2</v>
      </c>
      <c r="C61">
        <v>25</v>
      </c>
      <c r="E61" s="2">
        <v>0</v>
      </c>
      <c r="F61">
        <v>26</v>
      </c>
      <c r="G61" t="s">
        <v>29</v>
      </c>
    </row>
    <row r="62" spans="1:7" x14ac:dyDescent="0.25">
      <c r="A62">
        <v>1518</v>
      </c>
      <c r="B62">
        <v>2</v>
      </c>
      <c r="C62">
        <v>25</v>
      </c>
      <c r="E62" s="2">
        <v>0</v>
      </c>
      <c r="F62">
        <v>42</v>
      </c>
      <c r="G62" t="s">
        <v>30</v>
      </c>
    </row>
    <row r="63" spans="1:7" x14ac:dyDescent="0.25">
      <c r="A63">
        <v>1518</v>
      </c>
      <c r="B63">
        <v>2</v>
      </c>
      <c r="C63">
        <v>26</v>
      </c>
      <c r="E63" s="2">
        <v>0</v>
      </c>
      <c r="F63">
        <v>0</v>
      </c>
      <c r="G63" t="s">
        <v>40</v>
      </c>
    </row>
    <row r="64" spans="1:7" x14ac:dyDescent="0.25">
      <c r="A64">
        <v>1518</v>
      </c>
      <c r="B64">
        <v>2</v>
      </c>
      <c r="C64">
        <v>26</v>
      </c>
      <c r="E64" s="2">
        <v>0</v>
      </c>
      <c r="F64">
        <v>30</v>
      </c>
      <c r="G64" t="s">
        <v>29</v>
      </c>
    </row>
    <row r="65" spans="1:7" x14ac:dyDescent="0.25">
      <c r="A65">
        <v>1518</v>
      </c>
      <c r="B65">
        <v>2</v>
      </c>
      <c r="C65">
        <v>26</v>
      </c>
      <c r="E65" s="2">
        <v>0</v>
      </c>
      <c r="F65">
        <v>55</v>
      </c>
      <c r="G65" t="s">
        <v>30</v>
      </c>
    </row>
    <row r="66" spans="1:7" x14ac:dyDescent="0.25">
      <c r="A66">
        <v>1518</v>
      </c>
      <c r="B66">
        <v>2</v>
      </c>
      <c r="C66">
        <v>27</v>
      </c>
      <c r="E66" s="2">
        <v>0</v>
      </c>
      <c r="F66">
        <v>0</v>
      </c>
      <c r="G66" t="s">
        <v>41</v>
      </c>
    </row>
    <row r="67" spans="1:7" x14ac:dyDescent="0.25">
      <c r="A67">
        <v>1518</v>
      </c>
      <c r="B67">
        <v>2</v>
      </c>
      <c r="C67">
        <v>27</v>
      </c>
      <c r="E67" s="2">
        <v>0</v>
      </c>
      <c r="F67">
        <v>6</v>
      </c>
      <c r="G67" t="s">
        <v>29</v>
      </c>
    </row>
    <row r="68" spans="1:7" x14ac:dyDescent="0.25">
      <c r="A68">
        <v>1518</v>
      </c>
      <c r="B68">
        <v>2</v>
      </c>
      <c r="C68">
        <v>27</v>
      </c>
      <c r="E68" s="2">
        <v>0</v>
      </c>
      <c r="F68">
        <v>9</v>
      </c>
      <c r="G68" t="s">
        <v>30</v>
      </c>
    </row>
    <row r="69" spans="1:7" x14ac:dyDescent="0.25">
      <c r="A69">
        <v>1518</v>
      </c>
      <c r="B69">
        <v>2</v>
      </c>
      <c r="C69">
        <v>27</v>
      </c>
      <c r="E69" s="2">
        <v>0</v>
      </c>
      <c r="F69">
        <v>21</v>
      </c>
      <c r="G69" t="s">
        <v>29</v>
      </c>
    </row>
    <row r="70" spans="1:7" x14ac:dyDescent="0.25">
      <c r="A70">
        <v>1518</v>
      </c>
      <c r="B70">
        <v>2</v>
      </c>
      <c r="C70">
        <v>27</v>
      </c>
      <c r="E70" s="2">
        <v>0</v>
      </c>
      <c r="F70">
        <v>39</v>
      </c>
      <c r="G70" t="s">
        <v>30</v>
      </c>
    </row>
    <row r="71" spans="1:7" x14ac:dyDescent="0.25">
      <c r="A71">
        <v>1518</v>
      </c>
      <c r="B71">
        <v>2</v>
      </c>
      <c r="C71">
        <v>28</v>
      </c>
      <c r="E71" s="2">
        <v>0</v>
      </c>
      <c r="F71">
        <v>4</v>
      </c>
      <c r="G71" t="s">
        <v>50</v>
      </c>
    </row>
    <row r="72" spans="1:7" x14ac:dyDescent="0.25">
      <c r="A72">
        <v>1518</v>
      </c>
      <c r="B72">
        <v>2</v>
      </c>
      <c r="C72">
        <v>28</v>
      </c>
      <c r="E72" s="2">
        <v>0</v>
      </c>
      <c r="F72">
        <v>35</v>
      </c>
      <c r="G72" t="s">
        <v>29</v>
      </c>
    </row>
    <row r="73" spans="1:7" x14ac:dyDescent="0.25">
      <c r="A73">
        <v>1518</v>
      </c>
      <c r="B73">
        <v>2</v>
      </c>
      <c r="C73">
        <v>28</v>
      </c>
      <c r="E73" s="2">
        <v>0</v>
      </c>
      <c r="F73">
        <v>53</v>
      </c>
      <c r="G73" t="s">
        <v>30</v>
      </c>
    </row>
    <row r="74" spans="1:7" x14ac:dyDescent="0.25">
      <c r="A74">
        <v>1518</v>
      </c>
      <c r="B74">
        <v>2</v>
      </c>
      <c r="C74">
        <v>28</v>
      </c>
      <c r="E74" s="2">
        <v>23</v>
      </c>
      <c r="F74">
        <v>59</v>
      </c>
      <c r="G74" t="s">
        <v>33</v>
      </c>
    </row>
    <row r="75" spans="1:7" x14ac:dyDescent="0.25">
      <c r="A75">
        <v>1518</v>
      </c>
      <c r="B75">
        <v>3</v>
      </c>
      <c r="C75">
        <v>1</v>
      </c>
      <c r="E75" s="2">
        <v>0</v>
      </c>
      <c r="F75">
        <v>27</v>
      </c>
      <c r="G75" t="s">
        <v>29</v>
      </c>
    </row>
    <row r="76" spans="1:7" x14ac:dyDescent="0.25">
      <c r="A76">
        <v>1518</v>
      </c>
      <c r="B76">
        <v>3</v>
      </c>
      <c r="C76">
        <v>1</v>
      </c>
      <c r="E76" s="2">
        <v>0</v>
      </c>
      <c r="F76">
        <v>44</v>
      </c>
      <c r="G76" t="s">
        <v>30</v>
      </c>
    </row>
    <row r="77" spans="1:7" x14ac:dyDescent="0.25">
      <c r="A77">
        <v>1518</v>
      </c>
      <c r="B77">
        <v>3</v>
      </c>
      <c r="C77">
        <v>1</v>
      </c>
      <c r="E77" s="2">
        <v>23</v>
      </c>
      <c r="F77">
        <v>53</v>
      </c>
      <c r="G77" t="s">
        <v>46</v>
      </c>
    </row>
    <row r="78" spans="1:7" x14ac:dyDescent="0.25">
      <c r="A78">
        <v>1518</v>
      </c>
      <c r="B78">
        <v>3</v>
      </c>
      <c r="C78">
        <v>2</v>
      </c>
      <c r="E78" s="2">
        <v>0</v>
      </c>
      <c r="F78">
        <v>2</v>
      </c>
      <c r="G78" t="s">
        <v>29</v>
      </c>
    </row>
    <row r="79" spans="1:7" x14ac:dyDescent="0.25">
      <c r="A79">
        <v>1518</v>
      </c>
      <c r="B79">
        <v>3</v>
      </c>
      <c r="C79">
        <v>2</v>
      </c>
      <c r="E79" s="2">
        <v>0</v>
      </c>
      <c r="F79">
        <v>54</v>
      </c>
      <c r="G79" t="s">
        <v>30</v>
      </c>
    </row>
    <row r="80" spans="1:7" x14ac:dyDescent="0.25">
      <c r="A80">
        <v>1518</v>
      </c>
      <c r="B80">
        <v>3</v>
      </c>
      <c r="C80">
        <v>3</v>
      </c>
      <c r="E80" s="2">
        <v>0</v>
      </c>
      <c r="F80">
        <v>4</v>
      </c>
      <c r="G80" t="s">
        <v>51</v>
      </c>
    </row>
    <row r="81" spans="1:7" x14ac:dyDescent="0.25">
      <c r="A81">
        <v>1518</v>
      </c>
      <c r="B81">
        <v>3</v>
      </c>
      <c r="C81">
        <v>3</v>
      </c>
      <c r="E81" s="2">
        <v>0</v>
      </c>
      <c r="F81">
        <v>24</v>
      </c>
      <c r="G81" t="s">
        <v>29</v>
      </c>
    </row>
    <row r="82" spans="1:7" x14ac:dyDescent="0.25">
      <c r="A82">
        <v>1518</v>
      </c>
      <c r="B82">
        <v>3</v>
      </c>
      <c r="C82">
        <v>3</v>
      </c>
      <c r="E82" s="2">
        <v>0</v>
      </c>
      <c r="F82">
        <v>55</v>
      </c>
      <c r="G82" t="s">
        <v>30</v>
      </c>
    </row>
    <row r="83" spans="1:7" x14ac:dyDescent="0.25">
      <c r="A83">
        <v>1518</v>
      </c>
      <c r="B83">
        <v>3</v>
      </c>
      <c r="C83">
        <v>4</v>
      </c>
      <c r="E83" s="2">
        <v>0</v>
      </c>
      <c r="F83">
        <v>1</v>
      </c>
      <c r="G83" t="s">
        <v>32</v>
      </c>
    </row>
    <row r="84" spans="1:7" x14ac:dyDescent="0.25">
      <c r="A84">
        <v>1518</v>
      </c>
      <c r="B84">
        <v>3</v>
      </c>
      <c r="C84">
        <v>4</v>
      </c>
      <c r="E84" s="2">
        <v>0</v>
      </c>
      <c r="F84">
        <v>22</v>
      </c>
      <c r="G84" t="s">
        <v>29</v>
      </c>
    </row>
    <row r="85" spans="1:7" x14ac:dyDescent="0.25">
      <c r="A85">
        <v>1518</v>
      </c>
      <c r="B85">
        <v>3</v>
      </c>
      <c r="C85">
        <v>4</v>
      </c>
      <c r="E85" s="2">
        <v>0</v>
      </c>
      <c r="F85">
        <v>38</v>
      </c>
      <c r="G85" t="s">
        <v>30</v>
      </c>
    </row>
    <row r="86" spans="1:7" x14ac:dyDescent="0.25">
      <c r="A86">
        <v>1518</v>
      </c>
      <c r="B86">
        <v>3</v>
      </c>
      <c r="C86">
        <v>4</v>
      </c>
      <c r="E86" s="2">
        <v>0</v>
      </c>
      <c r="F86">
        <v>43</v>
      </c>
      <c r="G86" t="s">
        <v>29</v>
      </c>
    </row>
    <row r="87" spans="1:7" x14ac:dyDescent="0.25">
      <c r="A87">
        <v>1518</v>
      </c>
      <c r="B87">
        <v>3</v>
      </c>
      <c r="C87">
        <v>4</v>
      </c>
      <c r="E87" s="2">
        <v>0</v>
      </c>
      <c r="F87">
        <v>57</v>
      </c>
      <c r="G87" t="s">
        <v>30</v>
      </c>
    </row>
    <row r="88" spans="1:7" x14ac:dyDescent="0.25">
      <c r="A88">
        <v>1518</v>
      </c>
      <c r="B88">
        <v>3</v>
      </c>
      <c r="C88">
        <v>4</v>
      </c>
      <c r="E88" s="2">
        <v>23</v>
      </c>
      <c r="F88">
        <v>58</v>
      </c>
      <c r="G88" t="s">
        <v>46</v>
      </c>
    </row>
    <row r="89" spans="1:7" x14ac:dyDescent="0.25">
      <c r="A89">
        <v>1518</v>
      </c>
      <c r="B89">
        <v>3</v>
      </c>
      <c r="C89">
        <v>5</v>
      </c>
      <c r="E89" s="2">
        <v>0</v>
      </c>
      <c r="F89">
        <v>24</v>
      </c>
      <c r="G89" t="s">
        <v>29</v>
      </c>
    </row>
    <row r="90" spans="1:7" x14ac:dyDescent="0.25">
      <c r="A90">
        <v>1518</v>
      </c>
      <c r="B90">
        <v>3</v>
      </c>
      <c r="C90">
        <v>5</v>
      </c>
      <c r="E90" s="2">
        <v>0</v>
      </c>
      <c r="F90">
        <v>26</v>
      </c>
      <c r="G90" t="s">
        <v>30</v>
      </c>
    </row>
    <row r="91" spans="1:7" x14ac:dyDescent="0.25">
      <c r="A91">
        <v>1518</v>
      </c>
      <c r="B91">
        <v>3</v>
      </c>
      <c r="C91">
        <v>5</v>
      </c>
      <c r="E91" s="2">
        <v>0</v>
      </c>
      <c r="F91">
        <v>34</v>
      </c>
      <c r="G91" t="s">
        <v>29</v>
      </c>
    </row>
    <row r="92" spans="1:7" x14ac:dyDescent="0.25">
      <c r="A92">
        <v>1518</v>
      </c>
      <c r="B92">
        <v>3</v>
      </c>
      <c r="C92">
        <v>5</v>
      </c>
      <c r="E92" s="2">
        <v>0</v>
      </c>
      <c r="F92">
        <v>43</v>
      </c>
      <c r="G92" t="s">
        <v>30</v>
      </c>
    </row>
    <row r="93" spans="1:7" x14ac:dyDescent="0.25">
      <c r="A93">
        <v>1518</v>
      </c>
      <c r="B93">
        <v>3</v>
      </c>
      <c r="C93">
        <v>5</v>
      </c>
      <c r="E93" s="2">
        <v>23</v>
      </c>
      <c r="F93">
        <v>52</v>
      </c>
      <c r="G93" t="s">
        <v>43</v>
      </c>
    </row>
    <row r="94" spans="1:7" x14ac:dyDescent="0.25">
      <c r="A94">
        <v>1518</v>
      </c>
      <c r="B94">
        <v>3</v>
      </c>
      <c r="C94">
        <v>6</v>
      </c>
      <c r="E94" s="2">
        <v>0</v>
      </c>
      <c r="F94">
        <v>0</v>
      </c>
      <c r="G94" t="s">
        <v>29</v>
      </c>
    </row>
    <row r="95" spans="1:7" x14ac:dyDescent="0.25">
      <c r="A95">
        <v>1518</v>
      </c>
      <c r="B95">
        <v>3</v>
      </c>
      <c r="C95">
        <v>6</v>
      </c>
      <c r="E95" s="2">
        <v>0</v>
      </c>
      <c r="F95">
        <v>16</v>
      </c>
      <c r="G95" t="s">
        <v>30</v>
      </c>
    </row>
    <row r="96" spans="1:7" x14ac:dyDescent="0.25">
      <c r="A96">
        <v>1518</v>
      </c>
      <c r="B96">
        <v>3</v>
      </c>
      <c r="C96">
        <v>6</v>
      </c>
      <c r="E96" s="2">
        <v>0</v>
      </c>
      <c r="F96">
        <v>20</v>
      </c>
      <c r="G96" t="s">
        <v>29</v>
      </c>
    </row>
    <row r="97" spans="1:7" x14ac:dyDescent="0.25">
      <c r="A97">
        <v>1518</v>
      </c>
      <c r="B97">
        <v>3</v>
      </c>
      <c r="C97">
        <v>6</v>
      </c>
      <c r="E97" s="2">
        <v>0</v>
      </c>
      <c r="F97">
        <v>25</v>
      </c>
      <c r="G97" t="s">
        <v>30</v>
      </c>
    </row>
    <row r="98" spans="1:7" x14ac:dyDescent="0.25">
      <c r="A98">
        <v>1518</v>
      </c>
      <c r="B98">
        <v>3</v>
      </c>
      <c r="C98">
        <v>6</v>
      </c>
      <c r="E98" s="2">
        <v>0</v>
      </c>
      <c r="F98">
        <v>28</v>
      </c>
      <c r="G98" t="s">
        <v>29</v>
      </c>
    </row>
    <row r="99" spans="1:7" x14ac:dyDescent="0.25">
      <c r="A99">
        <v>1518</v>
      </c>
      <c r="B99">
        <v>3</v>
      </c>
      <c r="C99">
        <v>6</v>
      </c>
      <c r="E99" s="2">
        <v>0</v>
      </c>
      <c r="F99">
        <v>29</v>
      </c>
      <c r="G99" t="s">
        <v>30</v>
      </c>
    </row>
    <row r="100" spans="1:7" x14ac:dyDescent="0.25">
      <c r="A100">
        <v>1518</v>
      </c>
      <c r="B100">
        <v>3</v>
      </c>
      <c r="C100">
        <v>6</v>
      </c>
      <c r="E100" s="2">
        <v>23</v>
      </c>
      <c r="F100">
        <v>56</v>
      </c>
      <c r="G100" t="s">
        <v>50</v>
      </c>
    </row>
    <row r="101" spans="1:7" x14ac:dyDescent="0.25">
      <c r="A101">
        <v>1518</v>
      </c>
      <c r="B101">
        <v>3</v>
      </c>
      <c r="C101">
        <v>7</v>
      </c>
      <c r="E101" s="2">
        <v>0</v>
      </c>
      <c r="F101">
        <v>33</v>
      </c>
      <c r="G101" t="s">
        <v>29</v>
      </c>
    </row>
    <row r="102" spans="1:7" x14ac:dyDescent="0.25">
      <c r="A102">
        <v>1518</v>
      </c>
      <c r="B102">
        <v>3</v>
      </c>
      <c r="C102">
        <v>7</v>
      </c>
      <c r="E102" s="2">
        <v>0</v>
      </c>
      <c r="F102">
        <v>45</v>
      </c>
      <c r="G102" t="s">
        <v>30</v>
      </c>
    </row>
    <row r="103" spans="1:7" x14ac:dyDescent="0.25">
      <c r="A103">
        <v>1518</v>
      </c>
      <c r="B103">
        <v>3</v>
      </c>
      <c r="C103">
        <v>7</v>
      </c>
      <c r="E103" s="2">
        <v>23</v>
      </c>
      <c r="F103">
        <v>57</v>
      </c>
      <c r="G103" t="s">
        <v>33</v>
      </c>
    </row>
    <row r="104" spans="1:7" x14ac:dyDescent="0.25">
      <c r="A104">
        <v>1518</v>
      </c>
      <c r="B104">
        <v>3</v>
      </c>
      <c r="C104">
        <v>8</v>
      </c>
      <c r="E104" s="2">
        <v>0</v>
      </c>
      <c r="F104">
        <v>20</v>
      </c>
      <c r="G104" t="s">
        <v>29</v>
      </c>
    </row>
    <row r="105" spans="1:7" x14ac:dyDescent="0.25">
      <c r="A105">
        <v>1518</v>
      </c>
      <c r="B105">
        <v>3</v>
      </c>
      <c r="C105">
        <v>8</v>
      </c>
      <c r="E105" s="2">
        <v>0</v>
      </c>
      <c r="F105">
        <v>51</v>
      </c>
      <c r="G105" t="s">
        <v>30</v>
      </c>
    </row>
    <row r="106" spans="1:7" x14ac:dyDescent="0.25">
      <c r="A106">
        <v>1518</v>
      </c>
      <c r="B106">
        <v>3</v>
      </c>
      <c r="C106">
        <v>8</v>
      </c>
      <c r="E106" s="2">
        <v>23</v>
      </c>
      <c r="F106">
        <v>58</v>
      </c>
      <c r="G106" t="s">
        <v>45</v>
      </c>
    </row>
    <row r="107" spans="1:7" x14ac:dyDescent="0.25">
      <c r="A107">
        <v>1518</v>
      </c>
      <c r="B107">
        <v>3</v>
      </c>
      <c r="C107">
        <v>9</v>
      </c>
      <c r="E107" s="2">
        <v>0</v>
      </c>
      <c r="F107">
        <v>7</v>
      </c>
      <c r="G107" t="s">
        <v>29</v>
      </c>
    </row>
    <row r="108" spans="1:7" x14ac:dyDescent="0.25">
      <c r="A108">
        <v>1518</v>
      </c>
      <c r="B108">
        <v>3</v>
      </c>
      <c r="C108">
        <v>9</v>
      </c>
      <c r="E108" s="2">
        <v>0</v>
      </c>
      <c r="F108">
        <v>57</v>
      </c>
      <c r="G108" t="s">
        <v>30</v>
      </c>
    </row>
    <row r="109" spans="1:7" x14ac:dyDescent="0.25">
      <c r="A109">
        <v>1518</v>
      </c>
      <c r="B109">
        <v>3</v>
      </c>
      <c r="C109">
        <v>9</v>
      </c>
      <c r="E109" s="2">
        <v>23</v>
      </c>
      <c r="F109">
        <v>56</v>
      </c>
      <c r="G109" t="s">
        <v>42</v>
      </c>
    </row>
    <row r="110" spans="1:7" x14ac:dyDescent="0.25">
      <c r="A110">
        <v>1518</v>
      </c>
      <c r="B110">
        <v>3</v>
      </c>
      <c r="C110">
        <v>10</v>
      </c>
      <c r="E110" s="2">
        <v>0</v>
      </c>
      <c r="F110">
        <v>11</v>
      </c>
      <c r="G110" t="s">
        <v>29</v>
      </c>
    </row>
    <row r="111" spans="1:7" x14ac:dyDescent="0.25">
      <c r="A111">
        <v>1518</v>
      </c>
      <c r="B111">
        <v>3</v>
      </c>
      <c r="C111">
        <v>10</v>
      </c>
      <c r="E111" s="2">
        <v>0</v>
      </c>
      <c r="F111">
        <v>12</v>
      </c>
      <c r="G111" t="s">
        <v>30</v>
      </c>
    </row>
    <row r="112" spans="1:7" x14ac:dyDescent="0.25">
      <c r="A112">
        <v>1518</v>
      </c>
      <c r="B112">
        <v>3</v>
      </c>
      <c r="C112">
        <v>10</v>
      </c>
      <c r="E112" s="2">
        <v>0</v>
      </c>
      <c r="F112">
        <v>23</v>
      </c>
      <c r="G112" t="s">
        <v>29</v>
      </c>
    </row>
    <row r="113" spans="1:7" x14ac:dyDescent="0.25">
      <c r="A113">
        <v>1518</v>
      </c>
      <c r="B113">
        <v>3</v>
      </c>
      <c r="C113">
        <v>10</v>
      </c>
      <c r="E113" s="2">
        <v>0</v>
      </c>
      <c r="F113">
        <v>47</v>
      </c>
      <c r="G113" t="s">
        <v>30</v>
      </c>
    </row>
    <row r="114" spans="1:7" x14ac:dyDescent="0.25">
      <c r="A114">
        <v>1518</v>
      </c>
      <c r="B114">
        <v>3</v>
      </c>
      <c r="C114">
        <v>10</v>
      </c>
      <c r="E114" s="2">
        <v>0</v>
      </c>
      <c r="F114">
        <v>53</v>
      </c>
      <c r="G114" t="s">
        <v>29</v>
      </c>
    </row>
    <row r="115" spans="1:7" x14ac:dyDescent="0.25">
      <c r="A115">
        <v>1518</v>
      </c>
      <c r="B115">
        <v>3</v>
      </c>
      <c r="C115">
        <v>10</v>
      </c>
      <c r="E115" s="2">
        <v>0</v>
      </c>
      <c r="F115">
        <v>59</v>
      </c>
      <c r="G115" t="s">
        <v>30</v>
      </c>
    </row>
    <row r="116" spans="1:7" x14ac:dyDescent="0.25">
      <c r="A116">
        <v>1518</v>
      </c>
      <c r="B116">
        <v>3</v>
      </c>
      <c r="C116">
        <v>10</v>
      </c>
      <c r="E116" s="2">
        <v>23</v>
      </c>
      <c r="F116">
        <v>47</v>
      </c>
      <c r="G116" t="s">
        <v>50</v>
      </c>
    </row>
    <row r="117" spans="1:7" x14ac:dyDescent="0.25">
      <c r="A117">
        <v>1518</v>
      </c>
      <c r="B117">
        <v>3</v>
      </c>
      <c r="C117">
        <v>11</v>
      </c>
      <c r="E117" s="2">
        <v>0</v>
      </c>
      <c r="F117">
        <v>2</v>
      </c>
      <c r="G117" t="s">
        <v>29</v>
      </c>
    </row>
    <row r="118" spans="1:7" x14ac:dyDescent="0.25">
      <c r="A118">
        <v>1518</v>
      </c>
      <c r="B118">
        <v>3</v>
      </c>
      <c r="C118">
        <v>11</v>
      </c>
      <c r="E118" s="2">
        <v>0</v>
      </c>
      <c r="F118">
        <v>59</v>
      </c>
      <c r="G118" t="s">
        <v>30</v>
      </c>
    </row>
    <row r="119" spans="1:7" x14ac:dyDescent="0.25">
      <c r="A119">
        <v>1518</v>
      </c>
      <c r="B119">
        <v>3</v>
      </c>
      <c r="C119">
        <v>12</v>
      </c>
      <c r="E119" s="2">
        <v>0</v>
      </c>
      <c r="F119">
        <v>2</v>
      </c>
      <c r="G119" t="s">
        <v>40</v>
      </c>
    </row>
    <row r="120" spans="1:7" x14ac:dyDescent="0.25">
      <c r="A120">
        <v>1518</v>
      </c>
      <c r="B120">
        <v>3</v>
      </c>
      <c r="C120">
        <v>12</v>
      </c>
      <c r="E120" s="2">
        <v>0</v>
      </c>
      <c r="F120">
        <v>17</v>
      </c>
      <c r="G120" t="s">
        <v>29</v>
      </c>
    </row>
    <row r="121" spans="1:7" x14ac:dyDescent="0.25">
      <c r="A121">
        <v>1518</v>
      </c>
      <c r="B121">
        <v>3</v>
      </c>
      <c r="C121">
        <v>12</v>
      </c>
      <c r="E121" s="2">
        <v>0</v>
      </c>
      <c r="F121">
        <v>21</v>
      </c>
      <c r="G121" t="s">
        <v>30</v>
      </c>
    </row>
    <row r="122" spans="1:7" x14ac:dyDescent="0.25">
      <c r="A122">
        <v>1518</v>
      </c>
      <c r="B122">
        <v>3</v>
      </c>
      <c r="C122">
        <v>12</v>
      </c>
      <c r="E122" s="2">
        <v>23</v>
      </c>
      <c r="F122">
        <v>59</v>
      </c>
      <c r="G122" t="s">
        <v>33</v>
      </c>
    </row>
    <row r="123" spans="1:7" x14ac:dyDescent="0.25">
      <c r="A123">
        <v>1518</v>
      </c>
      <c r="B123">
        <v>3</v>
      </c>
      <c r="C123">
        <v>13</v>
      </c>
      <c r="E123" s="2">
        <v>0</v>
      </c>
      <c r="F123">
        <v>6</v>
      </c>
      <c r="G123" t="s">
        <v>29</v>
      </c>
    </row>
    <row r="124" spans="1:7" x14ac:dyDescent="0.25">
      <c r="A124">
        <v>1518</v>
      </c>
      <c r="B124">
        <v>3</v>
      </c>
      <c r="C124">
        <v>13</v>
      </c>
      <c r="E124" s="2">
        <v>0</v>
      </c>
      <c r="F124">
        <v>56</v>
      </c>
      <c r="G124" t="s">
        <v>30</v>
      </c>
    </row>
    <row r="125" spans="1:7" x14ac:dyDescent="0.25">
      <c r="A125">
        <v>1518</v>
      </c>
      <c r="B125">
        <v>3</v>
      </c>
      <c r="C125">
        <v>14</v>
      </c>
      <c r="E125" s="2">
        <v>0</v>
      </c>
      <c r="F125">
        <v>0</v>
      </c>
      <c r="G125" t="s">
        <v>45</v>
      </c>
    </row>
    <row r="126" spans="1:7" x14ac:dyDescent="0.25">
      <c r="A126">
        <v>1518</v>
      </c>
      <c r="B126">
        <v>3</v>
      </c>
      <c r="C126">
        <v>14</v>
      </c>
      <c r="E126" s="2">
        <v>0</v>
      </c>
      <c r="F126">
        <v>41</v>
      </c>
      <c r="G126" t="s">
        <v>29</v>
      </c>
    </row>
    <row r="127" spans="1:7" x14ac:dyDescent="0.25">
      <c r="A127">
        <v>1518</v>
      </c>
      <c r="B127">
        <v>3</v>
      </c>
      <c r="C127">
        <v>14</v>
      </c>
      <c r="E127" s="2">
        <v>0</v>
      </c>
      <c r="F127">
        <v>44</v>
      </c>
      <c r="G127" t="s">
        <v>30</v>
      </c>
    </row>
    <row r="128" spans="1:7" x14ac:dyDescent="0.25">
      <c r="A128">
        <v>1518</v>
      </c>
      <c r="B128">
        <v>3</v>
      </c>
      <c r="C128">
        <v>15</v>
      </c>
      <c r="E128" s="2">
        <v>0</v>
      </c>
      <c r="F128">
        <v>1</v>
      </c>
      <c r="G128" t="s">
        <v>31</v>
      </c>
    </row>
    <row r="129" spans="1:7" x14ac:dyDescent="0.25">
      <c r="A129">
        <v>1518</v>
      </c>
      <c r="B129">
        <v>3</v>
      </c>
      <c r="C129">
        <v>15</v>
      </c>
      <c r="E129" s="2">
        <v>0</v>
      </c>
      <c r="F129">
        <v>14</v>
      </c>
      <c r="G129" t="s">
        <v>29</v>
      </c>
    </row>
    <row r="130" spans="1:7" x14ac:dyDescent="0.25">
      <c r="A130">
        <v>1518</v>
      </c>
      <c r="B130">
        <v>3</v>
      </c>
      <c r="C130">
        <v>15</v>
      </c>
      <c r="E130" s="2">
        <v>0</v>
      </c>
      <c r="F130">
        <v>41</v>
      </c>
      <c r="G130" t="s">
        <v>30</v>
      </c>
    </row>
    <row r="131" spans="1:7" x14ac:dyDescent="0.25">
      <c r="A131">
        <v>1518</v>
      </c>
      <c r="B131">
        <v>3</v>
      </c>
      <c r="C131">
        <v>15</v>
      </c>
      <c r="E131" s="2">
        <v>23</v>
      </c>
      <c r="F131">
        <v>59</v>
      </c>
      <c r="G131" t="s">
        <v>49</v>
      </c>
    </row>
    <row r="132" spans="1:7" x14ac:dyDescent="0.25">
      <c r="A132">
        <v>1518</v>
      </c>
      <c r="B132">
        <v>3</v>
      </c>
      <c r="C132">
        <v>16</v>
      </c>
      <c r="E132" s="2">
        <v>0</v>
      </c>
      <c r="F132">
        <v>42</v>
      </c>
      <c r="G132" t="s">
        <v>29</v>
      </c>
    </row>
    <row r="133" spans="1:7" x14ac:dyDescent="0.25">
      <c r="A133">
        <v>1518</v>
      </c>
      <c r="B133">
        <v>3</v>
      </c>
      <c r="C133">
        <v>16</v>
      </c>
      <c r="E133" s="2">
        <v>0</v>
      </c>
      <c r="F133">
        <v>58</v>
      </c>
      <c r="G133" t="s">
        <v>30</v>
      </c>
    </row>
    <row r="134" spans="1:7" x14ac:dyDescent="0.25">
      <c r="A134">
        <v>1518</v>
      </c>
      <c r="B134">
        <v>3</v>
      </c>
      <c r="C134">
        <v>17</v>
      </c>
      <c r="E134" s="2">
        <v>0</v>
      </c>
      <c r="F134">
        <v>3</v>
      </c>
      <c r="G134" t="s">
        <v>38</v>
      </c>
    </row>
    <row r="135" spans="1:7" x14ac:dyDescent="0.25">
      <c r="A135">
        <v>1518</v>
      </c>
      <c r="B135">
        <v>3</v>
      </c>
      <c r="C135">
        <v>17</v>
      </c>
      <c r="E135" s="2">
        <v>0</v>
      </c>
      <c r="F135">
        <v>19</v>
      </c>
      <c r="G135" t="s">
        <v>29</v>
      </c>
    </row>
    <row r="136" spans="1:7" x14ac:dyDescent="0.25">
      <c r="A136">
        <v>1518</v>
      </c>
      <c r="B136">
        <v>3</v>
      </c>
      <c r="C136">
        <v>17</v>
      </c>
      <c r="E136" s="2">
        <v>0</v>
      </c>
      <c r="F136">
        <v>47</v>
      </c>
      <c r="G136" t="s">
        <v>30</v>
      </c>
    </row>
    <row r="137" spans="1:7" x14ac:dyDescent="0.25">
      <c r="A137">
        <v>1518</v>
      </c>
      <c r="B137">
        <v>3</v>
      </c>
      <c r="C137">
        <v>17</v>
      </c>
      <c r="E137" s="2">
        <v>0</v>
      </c>
      <c r="F137">
        <v>54</v>
      </c>
      <c r="G137" t="s">
        <v>29</v>
      </c>
    </row>
    <row r="138" spans="1:7" x14ac:dyDescent="0.25">
      <c r="A138">
        <v>1518</v>
      </c>
      <c r="B138">
        <v>3</v>
      </c>
      <c r="C138">
        <v>17</v>
      </c>
      <c r="E138" s="2">
        <v>0</v>
      </c>
      <c r="F138">
        <v>57</v>
      </c>
      <c r="G138" t="s">
        <v>30</v>
      </c>
    </row>
    <row r="139" spans="1:7" x14ac:dyDescent="0.25">
      <c r="A139">
        <v>1518</v>
      </c>
      <c r="B139">
        <v>3</v>
      </c>
      <c r="C139">
        <v>17</v>
      </c>
      <c r="E139" s="2">
        <v>23</v>
      </c>
      <c r="F139">
        <v>56</v>
      </c>
      <c r="G139" t="s">
        <v>50</v>
      </c>
    </row>
    <row r="140" spans="1:7" x14ac:dyDescent="0.25">
      <c r="A140">
        <v>1518</v>
      </c>
      <c r="B140">
        <v>3</v>
      </c>
      <c r="C140">
        <v>18</v>
      </c>
      <c r="E140" s="2">
        <v>0</v>
      </c>
      <c r="F140">
        <v>39</v>
      </c>
      <c r="G140" t="s">
        <v>29</v>
      </c>
    </row>
    <row r="141" spans="1:7" x14ac:dyDescent="0.25">
      <c r="A141">
        <v>1518</v>
      </c>
      <c r="B141">
        <v>3</v>
      </c>
      <c r="C141">
        <v>18</v>
      </c>
      <c r="E141" s="2">
        <v>0</v>
      </c>
      <c r="F141">
        <v>52</v>
      </c>
      <c r="G141" t="s">
        <v>30</v>
      </c>
    </row>
    <row r="142" spans="1:7" x14ac:dyDescent="0.25">
      <c r="A142">
        <v>1518</v>
      </c>
      <c r="B142">
        <v>3</v>
      </c>
      <c r="C142">
        <v>18</v>
      </c>
      <c r="E142" s="2">
        <v>23</v>
      </c>
      <c r="F142">
        <v>58</v>
      </c>
      <c r="G142" t="s">
        <v>41</v>
      </c>
    </row>
    <row r="143" spans="1:7" x14ac:dyDescent="0.25">
      <c r="A143">
        <v>1518</v>
      </c>
      <c r="B143">
        <v>3</v>
      </c>
      <c r="C143">
        <v>19</v>
      </c>
      <c r="E143" s="2">
        <v>0</v>
      </c>
      <c r="F143">
        <v>31</v>
      </c>
      <c r="G143" t="s">
        <v>29</v>
      </c>
    </row>
    <row r="144" spans="1:7" x14ac:dyDescent="0.25">
      <c r="A144">
        <v>1518</v>
      </c>
      <c r="B144">
        <v>3</v>
      </c>
      <c r="C144">
        <v>19</v>
      </c>
      <c r="E144" s="2">
        <v>0</v>
      </c>
      <c r="F144">
        <v>35</v>
      </c>
      <c r="G144" t="s">
        <v>30</v>
      </c>
    </row>
    <row r="145" spans="1:7" x14ac:dyDescent="0.25">
      <c r="A145">
        <v>1518</v>
      </c>
      <c r="B145">
        <v>3</v>
      </c>
      <c r="C145">
        <v>19</v>
      </c>
      <c r="E145" s="2">
        <v>0</v>
      </c>
      <c r="F145">
        <v>56</v>
      </c>
      <c r="G145" t="s">
        <v>29</v>
      </c>
    </row>
    <row r="146" spans="1:7" x14ac:dyDescent="0.25">
      <c r="A146">
        <v>1518</v>
      </c>
      <c r="B146">
        <v>3</v>
      </c>
      <c r="C146">
        <v>19</v>
      </c>
      <c r="E146" s="2">
        <v>0</v>
      </c>
      <c r="F146">
        <v>57</v>
      </c>
      <c r="G146" t="s">
        <v>30</v>
      </c>
    </row>
    <row r="147" spans="1:7" x14ac:dyDescent="0.25">
      <c r="A147">
        <v>1518</v>
      </c>
      <c r="B147">
        <v>3</v>
      </c>
      <c r="C147">
        <v>19</v>
      </c>
      <c r="E147" s="2">
        <v>23</v>
      </c>
      <c r="F147">
        <v>54</v>
      </c>
      <c r="G147" t="s">
        <v>45</v>
      </c>
    </row>
    <row r="148" spans="1:7" x14ac:dyDescent="0.25">
      <c r="A148">
        <v>1518</v>
      </c>
      <c r="B148">
        <v>3</v>
      </c>
      <c r="C148">
        <v>20</v>
      </c>
      <c r="E148" s="2">
        <v>0</v>
      </c>
      <c r="F148">
        <v>4</v>
      </c>
      <c r="G148" t="s">
        <v>29</v>
      </c>
    </row>
    <row r="149" spans="1:7" x14ac:dyDescent="0.25">
      <c r="A149">
        <v>1518</v>
      </c>
      <c r="B149">
        <v>3</v>
      </c>
      <c r="C149">
        <v>20</v>
      </c>
      <c r="E149" s="2">
        <v>0</v>
      </c>
      <c r="F149">
        <v>42</v>
      </c>
      <c r="G149" t="s">
        <v>30</v>
      </c>
    </row>
    <row r="150" spans="1:7" x14ac:dyDescent="0.25">
      <c r="A150">
        <v>1518</v>
      </c>
      <c r="B150">
        <v>3</v>
      </c>
      <c r="C150">
        <v>21</v>
      </c>
      <c r="E150" s="2">
        <v>0</v>
      </c>
      <c r="F150">
        <v>0</v>
      </c>
      <c r="G150" t="s">
        <v>47</v>
      </c>
    </row>
    <row r="151" spans="1:7" x14ac:dyDescent="0.25">
      <c r="A151">
        <v>1518</v>
      </c>
      <c r="B151">
        <v>3</v>
      </c>
      <c r="C151">
        <v>21</v>
      </c>
      <c r="E151" s="2">
        <v>0</v>
      </c>
      <c r="F151">
        <v>11</v>
      </c>
      <c r="G151" t="s">
        <v>29</v>
      </c>
    </row>
    <row r="152" spans="1:7" x14ac:dyDescent="0.25">
      <c r="A152">
        <v>1518</v>
      </c>
      <c r="B152">
        <v>3</v>
      </c>
      <c r="C152">
        <v>21</v>
      </c>
      <c r="E152" s="2">
        <v>0</v>
      </c>
      <c r="F152">
        <v>20</v>
      </c>
      <c r="G152" t="s">
        <v>30</v>
      </c>
    </row>
    <row r="153" spans="1:7" x14ac:dyDescent="0.25">
      <c r="A153">
        <v>1518</v>
      </c>
      <c r="B153">
        <v>3</v>
      </c>
      <c r="C153">
        <v>21</v>
      </c>
      <c r="E153" s="2">
        <v>0</v>
      </c>
      <c r="F153">
        <v>25</v>
      </c>
      <c r="G153" t="s">
        <v>29</v>
      </c>
    </row>
    <row r="154" spans="1:7" x14ac:dyDescent="0.25">
      <c r="A154">
        <v>1518</v>
      </c>
      <c r="B154">
        <v>3</v>
      </c>
      <c r="C154">
        <v>21</v>
      </c>
      <c r="E154" s="2">
        <v>0</v>
      </c>
      <c r="F154">
        <v>58</v>
      </c>
      <c r="G154" t="s">
        <v>30</v>
      </c>
    </row>
    <row r="155" spans="1:7" x14ac:dyDescent="0.25">
      <c r="A155">
        <v>1518</v>
      </c>
      <c r="B155">
        <v>3</v>
      </c>
      <c r="C155">
        <v>21</v>
      </c>
      <c r="E155" s="2">
        <v>23</v>
      </c>
      <c r="F155">
        <v>53</v>
      </c>
      <c r="G155" t="s">
        <v>49</v>
      </c>
    </row>
    <row r="156" spans="1:7" x14ac:dyDescent="0.25">
      <c r="A156">
        <v>1518</v>
      </c>
      <c r="B156">
        <v>3</v>
      </c>
      <c r="C156">
        <v>22</v>
      </c>
      <c r="E156" s="2">
        <v>0</v>
      </c>
      <c r="F156">
        <v>0</v>
      </c>
      <c r="G156" t="s">
        <v>29</v>
      </c>
    </row>
    <row r="157" spans="1:7" x14ac:dyDescent="0.25">
      <c r="A157">
        <v>1518</v>
      </c>
      <c r="B157">
        <v>3</v>
      </c>
      <c r="C157">
        <v>22</v>
      </c>
      <c r="E157" s="2">
        <v>0</v>
      </c>
      <c r="F157">
        <v>18</v>
      </c>
      <c r="G157" t="s">
        <v>30</v>
      </c>
    </row>
    <row r="158" spans="1:7" x14ac:dyDescent="0.25">
      <c r="A158">
        <v>1518</v>
      </c>
      <c r="B158">
        <v>3</v>
      </c>
      <c r="C158">
        <v>22</v>
      </c>
      <c r="E158" s="2">
        <v>0</v>
      </c>
      <c r="F158">
        <v>55</v>
      </c>
      <c r="G158" t="s">
        <v>29</v>
      </c>
    </row>
    <row r="159" spans="1:7" x14ac:dyDescent="0.25">
      <c r="A159">
        <v>1518</v>
      </c>
      <c r="B159">
        <v>3</v>
      </c>
      <c r="C159">
        <v>22</v>
      </c>
      <c r="E159" s="2">
        <v>0</v>
      </c>
      <c r="F159">
        <v>56</v>
      </c>
      <c r="G159" t="s">
        <v>30</v>
      </c>
    </row>
    <row r="160" spans="1:7" x14ac:dyDescent="0.25">
      <c r="A160">
        <v>1518</v>
      </c>
      <c r="B160">
        <v>3</v>
      </c>
      <c r="C160">
        <v>23</v>
      </c>
      <c r="E160" s="2">
        <v>0</v>
      </c>
      <c r="F160">
        <v>3</v>
      </c>
      <c r="G160" t="s">
        <v>43</v>
      </c>
    </row>
    <row r="161" spans="1:7" x14ac:dyDescent="0.25">
      <c r="A161">
        <v>1518</v>
      </c>
      <c r="B161">
        <v>3</v>
      </c>
      <c r="C161">
        <v>23</v>
      </c>
      <c r="E161" s="2">
        <v>0</v>
      </c>
      <c r="F161">
        <v>23</v>
      </c>
      <c r="G161" t="s">
        <v>29</v>
      </c>
    </row>
    <row r="162" spans="1:7" x14ac:dyDescent="0.25">
      <c r="A162">
        <v>1518</v>
      </c>
      <c r="B162">
        <v>3</v>
      </c>
      <c r="C162">
        <v>23</v>
      </c>
      <c r="E162" s="2">
        <v>0</v>
      </c>
      <c r="F162">
        <v>51</v>
      </c>
      <c r="G162" t="s">
        <v>30</v>
      </c>
    </row>
    <row r="163" spans="1:7" x14ac:dyDescent="0.25">
      <c r="A163">
        <v>1518</v>
      </c>
      <c r="B163">
        <v>3</v>
      </c>
      <c r="C163">
        <v>23</v>
      </c>
      <c r="E163" s="2">
        <v>23</v>
      </c>
      <c r="F163">
        <v>58</v>
      </c>
      <c r="G163" t="s">
        <v>33</v>
      </c>
    </row>
    <row r="164" spans="1:7" x14ac:dyDescent="0.25">
      <c r="A164">
        <v>1518</v>
      </c>
      <c r="B164">
        <v>3</v>
      </c>
      <c r="C164">
        <v>24</v>
      </c>
      <c r="E164" s="2">
        <v>0</v>
      </c>
      <c r="F164">
        <v>29</v>
      </c>
      <c r="G164" t="s">
        <v>29</v>
      </c>
    </row>
    <row r="165" spans="1:7" x14ac:dyDescent="0.25">
      <c r="A165">
        <v>1518</v>
      </c>
      <c r="B165">
        <v>3</v>
      </c>
      <c r="C165">
        <v>24</v>
      </c>
      <c r="E165" s="2">
        <v>0</v>
      </c>
      <c r="F165">
        <v>48</v>
      </c>
      <c r="G165" t="s">
        <v>30</v>
      </c>
    </row>
    <row r="166" spans="1:7" x14ac:dyDescent="0.25">
      <c r="A166">
        <v>1518</v>
      </c>
      <c r="B166">
        <v>3</v>
      </c>
      <c r="C166">
        <v>24</v>
      </c>
      <c r="E166" s="2">
        <v>0</v>
      </c>
      <c r="F166">
        <v>54</v>
      </c>
      <c r="G166" t="s">
        <v>29</v>
      </c>
    </row>
    <row r="167" spans="1:7" x14ac:dyDescent="0.25">
      <c r="A167">
        <v>1518</v>
      </c>
      <c r="B167">
        <v>3</v>
      </c>
      <c r="C167">
        <v>24</v>
      </c>
      <c r="E167" s="2">
        <v>0</v>
      </c>
      <c r="F167">
        <v>59</v>
      </c>
      <c r="G167" t="s">
        <v>30</v>
      </c>
    </row>
    <row r="168" spans="1:7" x14ac:dyDescent="0.25">
      <c r="A168">
        <v>1518</v>
      </c>
      <c r="B168">
        <v>3</v>
      </c>
      <c r="C168">
        <v>25</v>
      </c>
      <c r="E168" s="2">
        <v>0</v>
      </c>
      <c r="F168">
        <v>1</v>
      </c>
      <c r="G168" t="s">
        <v>37</v>
      </c>
    </row>
    <row r="169" spans="1:7" x14ac:dyDescent="0.25">
      <c r="A169">
        <v>1518</v>
      </c>
      <c r="B169">
        <v>3</v>
      </c>
      <c r="C169">
        <v>25</v>
      </c>
      <c r="E169" s="2">
        <v>0</v>
      </c>
      <c r="F169">
        <v>10</v>
      </c>
      <c r="G169" t="s">
        <v>29</v>
      </c>
    </row>
    <row r="170" spans="1:7" x14ac:dyDescent="0.25">
      <c r="A170">
        <v>1518</v>
      </c>
      <c r="B170">
        <v>3</v>
      </c>
      <c r="C170">
        <v>25</v>
      </c>
      <c r="E170" s="2">
        <v>0</v>
      </c>
      <c r="F170">
        <v>52</v>
      </c>
      <c r="G170" t="s">
        <v>30</v>
      </c>
    </row>
    <row r="171" spans="1:7" x14ac:dyDescent="0.25">
      <c r="A171">
        <v>1518</v>
      </c>
      <c r="B171">
        <v>3</v>
      </c>
      <c r="C171">
        <v>26</v>
      </c>
      <c r="E171" s="2">
        <v>0</v>
      </c>
      <c r="F171">
        <v>1</v>
      </c>
      <c r="G171" t="s">
        <v>50</v>
      </c>
    </row>
    <row r="172" spans="1:7" x14ac:dyDescent="0.25">
      <c r="A172">
        <v>1518</v>
      </c>
      <c r="B172">
        <v>3</v>
      </c>
      <c r="C172">
        <v>26</v>
      </c>
      <c r="E172" s="2">
        <v>0</v>
      </c>
      <c r="F172">
        <v>12</v>
      </c>
      <c r="G172" t="s">
        <v>29</v>
      </c>
    </row>
    <row r="173" spans="1:7" x14ac:dyDescent="0.25">
      <c r="A173">
        <v>1518</v>
      </c>
      <c r="B173">
        <v>3</v>
      </c>
      <c r="C173">
        <v>26</v>
      </c>
      <c r="E173" s="2">
        <v>0</v>
      </c>
      <c r="F173">
        <v>36</v>
      </c>
      <c r="G173" t="s">
        <v>30</v>
      </c>
    </row>
    <row r="174" spans="1:7" x14ac:dyDescent="0.25">
      <c r="A174">
        <v>1518</v>
      </c>
      <c r="B174">
        <v>3</v>
      </c>
      <c r="C174">
        <v>26</v>
      </c>
      <c r="E174" s="2">
        <v>0</v>
      </c>
      <c r="F174">
        <v>43</v>
      </c>
      <c r="G174" t="s">
        <v>29</v>
      </c>
    </row>
    <row r="175" spans="1:7" x14ac:dyDescent="0.25">
      <c r="A175">
        <v>1518</v>
      </c>
      <c r="B175">
        <v>3</v>
      </c>
      <c r="C175">
        <v>26</v>
      </c>
      <c r="E175" s="2">
        <v>0</v>
      </c>
      <c r="F175">
        <v>53</v>
      </c>
      <c r="G175" t="s">
        <v>30</v>
      </c>
    </row>
    <row r="176" spans="1:7" x14ac:dyDescent="0.25">
      <c r="A176">
        <v>1518</v>
      </c>
      <c r="B176">
        <v>3</v>
      </c>
      <c r="C176">
        <v>26</v>
      </c>
      <c r="E176" s="2">
        <v>23</v>
      </c>
      <c r="F176">
        <v>56</v>
      </c>
      <c r="G176" t="s">
        <v>43</v>
      </c>
    </row>
    <row r="177" spans="1:7" x14ac:dyDescent="0.25">
      <c r="A177">
        <v>1518</v>
      </c>
      <c r="B177">
        <v>3</v>
      </c>
      <c r="C177">
        <v>27</v>
      </c>
      <c r="E177" s="2">
        <v>0</v>
      </c>
      <c r="F177">
        <v>36</v>
      </c>
      <c r="G177" t="s">
        <v>29</v>
      </c>
    </row>
    <row r="178" spans="1:7" x14ac:dyDescent="0.25">
      <c r="A178">
        <v>1518</v>
      </c>
      <c r="B178">
        <v>3</v>
      </c>
      <c r="C178">
        <v>27</v>
      </c>
      <c r="E178" s="2">
        <v>0</v>
      </c>
      <c r="F178">
        <v>41</v>
      </c>
      <c r="G178" t="s">
        <v>30</v>
      </c>
    </row>
    <row r="179" spans="1:7" x14ac:dyDescent="0.25">
      <c r="A179">
        <v>1518</v>
      </c>
      <c r="B179">
        <v>3</v>
      </c>
      <c r="C179">
        <v>27</v>
      </c>
      <c r="E179" s="2">
        <v>0</v>
      </c>
      <c r="F179">
        <v>51</v>
      </c>
      <c r="G179" t="s">
        <v>29</v>
      </c>
    </row>
    <row r="180" spans="1:7" x14ac:dyDescent="0.25">
      <c r="A180">
        <v>1518</v>
      </c>
      <c r="B180">
        <v>3</v>
      </c>
      <c r="C180">
        <v>27</v>
      </c>
      <c r="E180" s="2">
        <v>0</v>
      </c>
      <c r="F180">
        <v>53</v>
      </c>
      <c r="G180" t="s">
        <v>30</v>
      </c>
    </row>
    <row r="181" spans="1:7" x14ac:dyDescent="0.25">
      <c r="A181">
        <v>1518</v>
      </c>
      <c r="B181">
        <v>3</v>
      </c>
      <c r="C181">
        <v>28</v>
      </c>
      <c r="E181" s="2">
        <v>0</v>
      </c>
      <c r="F181">
        <v>2</v>
      </c>
      <c r="G181" t="s">
        <v>49</v>
      </c>
    </row>
    <row r="182" spans="1:7" x14ac:dyDescent="0.25">
      <c r="A182">
        <v>1518</v>
      </c>
      <c r="B182">
        <v>3</v>
      </c>
      <c r="C182">
        <v>28</v>
      </c>
      <c r="E182" s="2">
        <v>0</v>
      </c>
      <c r="F182">
        <v>24</v>
      </c>
      <c r="G182" t="s">
        <v>29</v>
      </c>
    </row>
    <row r="183" spans="1:7" x14ac:dyDescent="0.25">
      <c r="A183">
        <v>1518</v>
      </c>
      <c r="B183">
        <v>3</v>
      </c>
      <c r="C183">
        <v>28</v>
      </c>
      <c r="E183" s="2">
        <v>0</v>
      </c>
      <c r="F183">
        <v>36</v>
      </c>
      <c r="G183" t="s">
        <v>30</v>
      </c>
    </row>
    <row r="184" spans="1:7" x14ac:dyDescent="0.25">
      <c r="A184">
        <v>1518</v>
      </c>
      <c r="B184">
        <v>3</v>
      </c>
      <c r="C184">
        <v>29</v>
      </c>
      <c r="E184" s="2">
        <v>0</v>
      </c>
      <c r="F184">
        <v>1</v>
      </c>
      <c r="G184" t="s">
        <v>35</v>
      </c>
    </row>
    <row r="185" spans="1:7" x14ac:dyDescent="0.25">
      <c r="A185">
        <v>1518</v>
      </c>
      <c r="B185">
        <v>3</v>
      </c>
      <c r="C185">
        <v>29</v>
      </c>
      <c r="E185" s="2">
        <v>0</v>
      </c>
      <c r="F185">
        <v>6</v>
      </c>
      <c r="G185" t="s">
        <v>29</v>
      </c>
    </row>
    <row r="186" spans="1:7" x14ac:dyDescent="0.25">
      <c r="A186">
        <v>1518</v>
      </c>
      <c r="B186">
        <v>3</v>
      </c>
      <c r="C186">
        <v>29</v>
      </c>
      <c r="E186" s="2">
        <v>0</v>
      </c>
      <c r="F186">
        <v>7</v>
      </c>
      <c r="G186" t="s">
        <v>30</v>
      </c>
    </row>
    <row r="187" spans="1:7" x14ac:dyDescent="0.25">
      <c r="A187">
        <v>1518</v>
      </c>
      <c r="B187">
        <v>3</v>
      </c>
      <c r="C187">
        <v>29</v>
      </c>
      <c r="E187" s="2">
        <v>0</v>
      </c>
      <c r="F187">
        <v>36</v>
      </c>
      <c r="G187" t="s">
        <v>29</v>
      </c>
    </row>
    <row r="188" spans="1:7" x14ac:dyDescent="0.25">
      <c r="A188">
        <v>1518</v>
      </c>
      <c r="B188">
        <v>3</v>
      </c>
      <c r="C188">
        <v>29</v>
      </c>
      <c r="E188" s="2">
        <v>0</v>
      </c>
      <c r="F188">
        <v>45</v>
      </c>
      <c r="G188" t="s">
        <v>30</v>
      </c>
    </row>
    <row r="189" spans="1:7" x14ac:dyDescent="0.25">
      <c r="A189">
        <v>1518</v>
      </c>
      <c r="B189">
        <v>3</v>
      </c>
      <c r="C189">
        <v>29</v>
      </c>
      <c r="E189" s="2">
        <v>23</v>
      </c>
      <c r="F189">
        <v>56</v>
      </c>
      <c r="G189" t="s">
        <v>46</v>
      </c>
    </row>
    <row r="190" spans="1:7" x14ac:dyDescent="0.25">
      <c r="A190">
        <v>1518</v>
      </c>
      <c r="B190">
        <v>3</v>
      </c>
      <c r="C190">
        <v>30</v>
      </c>
      <c r="E190" s="2">
        <v>0</v>
      </c>
      <c r="F190">
        <v>29</v>
      </c>
      <c r="G190" t="s">
        <v>29</v>
      </c>
    </row>
    <row r="191" spans="1:7" x14ac:dyDescent="0.25">
      <c r="A191">
        <v>1518</v>
      </c>
      <c r="B191">
        <v>3</v>
      </c>
      <c r="C191">
        <v>30</v>
      </c>
      <c r="E191" s="2">
        <v>0</v>
      </c>
      <c r="F191">
        <v>34</v>
      </c>
      <c r="G191" t="s">
        <v>30</v>
      </c>
    </row>
    <row r="192" spans="1:7" x14ac:dyDescent="0.25">
      <c r="A192">
        <v>1518</v>
      </c>
      <c r="B192">
        <v>3</v>
      </c>
      <c r="C192">
        <v>30</v>
      </c>
      <c r="E192" s="2">
        <v>0</v>
      </c>
      <c r="F192">
        <v>41</v>
      </c>
      <c r="G192" t="s">
        <v>29</v>
      </c>
    </row>
    <row r="193" spans="1:7" x14ac:dyDescent="0.25">
      <c r="A193">
        <v>1518</v>
      </c>
      <c r="B193">
        <v>3</v>
      </c>
      <c r="C193">
        <v>30</v>
      </c>
      <c r="E193" s="2">
        <v>0</v>
      </c>
      <c r="F193">
        <v>49</v>
      </c>
      <c r="G193" t="s">
        <v>30</v>
      </c>
    </row>
    <row r="194" spans="1:7" x14ac:dyDescent="0.25">
      <c r="A194">
        <v>1518</v>
      </c>
      <c r="B194">
        <v>3</v>
      </c>
      <c r="C194">
        <v>31</v>
      </c>
      <c r="E194" s="2">
        <v>0</v>
      </c>
      <c r="F194">
        <v>0</v>
      </c>
      <c r="G194" t="s">
        <v>51</v>
      </c>
    </row>
    <row r="195" spans="1:7" x14ac:dyDescent="0.25">
      <c r="A195">
        <v>1518</v>
      </c>
      <c r="B195">
        <v>3</v>
      </c>
      <c r="C195">
        <v>31</v>
      </c>
      <c r="E195" s="2">
        <v>0</v>
      </c>
      <c r="F195">
        <v>44</v>
      </c>
      <c r="G195" t="s">
        <v>29</v>
      </c>
    </row>
    <row r="196" spans="1:7" x14ac:dyDescent="0.25">
      <c r="A196">
        <v>1518</v>
      </c>
      <c r="B196">
        <v>3</v>
      </c>
      <c r="C196">
        <v>31</v>
      </c>
      <c r="E196" s="2">
        <v>0</v>
      </c>
      <c r="F196">
        <v>46</v>
      </c>
      <c r="G196" t="s">
        <v>30</v>
      </c>
    </row>
    <row r="197" spans="1:7" x14ac:dyDescent="0.25">
      <c r="A197">
        <v>1518</v>
      </c>
      <c r="B197">
        <v>3</v>
      </c>
      <c r="C197">
        <v>31</v>
      </c>
      <c r="E197" s="2">
        <v>0</v>
      </c>
      <c r="F197">
        <v>51</v>
      </c>
      <c r="G197" t="s">
        <v>29</v>
      </c>
    </row>
    <row r="198" spans="1:7" x14ac:dyDescent="0.25">
      <c r="A198">
        <v>1518</v>
      </c>
      <c r="B198">
        <v>3</v>
      </c>
      <c r="C198">
        <v>31</v>
      </c>
      <c r="E198" s="2">
        <v>0</v>
      </c>
      <c r="F198">
        <v>53</v>
      </c>
      <c r="G198" t="s">
        <v>30</v>
      </c>
    </row>
    <row r="199" spans="1:7" x14ac:dyDescent="0.25">
      <c r="A199">
        <v>1518</v>
      </c>
      <c r="B199">
        <v>3</v>
      </c>
      <c r="C199">
        <v>31</v>
      </c>
      <c r="E199" s="2">
        <v>0</v>
      </c>
      <c r="F199">
        <v>57</v>
      </c>
      <c r="G199" t="s">
        <v>29</v>
      </c>
    </row>
    <row r="200" spans="1:7" x14ac:dyDescent="0.25">
      <c r="A200">
        <v>1518</v>
      </c>
      <c r="B200">
        <v>3</v>
      </c>
      <c r="C200">
        <v>31</v>
      </c>
      <c r="E200" s="2">
        <v>0</v>
      </c>
      <c r="F200">
        <v>58</v>
      </c>
      <c r="G200" t="s">
        <v>30</v>
      </c>
    </row>
    <row r="201" spans="1:7" x14ac:dyDescent="0.25">
      <c r="A201">
        <v>1518</v>
      </c>
      <c r="B201">
        <v>4</v>
      </c>
      <c r="C201">
        <v>1</v>
      </c>
      <c r="E201" s="2">
        <v>0</v>
      </c>
      <c r="F201">
        <v>4</v>
      </c>
      <c r="G201" t="s">
        <v>39</v>
      </c>
    </row>
    <row r="202" spans="1:7" x14ac:dyDescent="0.25">
      <c r="A202">
        <v>1518</v>
      </c>
      <c r="B202">
        <v>4</v>
      </c>
      <c r="C202">
        <v>1</v>
      </c>
      <c r="E202" s="2">
        <v>0</v>
      </c>
      <c r="F202">
        <v>36</v>
      </c>
      <c r="G202" t="s">
        <v>29</v>
      </c>
    </row>
    <row r="203" spans="1:7" x14ac:dyDescent="0.25">
      <c r="A203">
        <v>1518</v>
      </c>
      <c r="B203">
        <v>4</v>
      </c>
      <c r="C203">
        <v>1</v>
      </c>
      <c r="E203" s="2">
        <v>0</v>
      </c>
      <c r="F203">
        <v>53</v>
      </c>
      <c r="G203" t="s">
        <v>30</v>
      </c>
    </row>
    <row r="204" spans="1:7" x14ac:dyDescent="0.25">
      <c r="A204">
        <v>1518</v>
      </c>
      <c r="B204">
        <v>4</v>
      </c>
      <c r="C204">
        <v>2</v>
      </c>
      <c r="E204" s="2">
        <v>0</v>
      </c>
      <c r="F204">
        <v>0</v>
      </c>
      <c r="G204" t="s">
        <v>43</v>
      </c>
    </row>
    <row r="205" spans="1:7" x14ac:dyDescent="0.25">
      <c r="A205">
        <v>1518</v>
      </c>
      <c r="B205">
        <v>4</v>
      </c>
      <c r="C205">
        <v>2</v>
      </c>
      <c r="E205" s="2">
        <v>0</v>
      </c>
      <c r="F205">
        <v>21</v>
      </c>
      <c r="G205" t="s">
        <v>29</v>
      </c>
    </row>
    <row r="206" spans="1:7" x14ac:dyDescent="0.25">
      <c r="A206">
        <v>1518</v>
      </c>
      <c r="B206">
        <v>4</v>
      </c>
      <c r="C206">
        <v>2</v>
      </c>
      <c r="E206" s="2">
        <v>0</v>
      </c>
      <c r="F206">
        <v>53</v>
      </c>
      <c r="G206" t="s">
        <v>30</v>
      </c>
    </row>
    <row r="207" spans="1:7" x14ac:dyDescent="0.25">
      <c r="A207">
        <v>1518</v>
      </c>
      <c r="B207">
        <v>4</v>
      </c>
      <c r="C207">
        <v>2</v>
      </c>
      <c r="E207" s="2">
        <v>23</v>
      </c>
      <c r="F207">
        <v>47</v>
      </c>
      <c r="G207" t="s">
        <v>46</v>
      </c>
    </row>
    <row r="208" spans="1:7" x14ac:dyDescent="0.25">
      <c r="A208">
        <v>1518</v>
      </c>
      <c r="B208">
        <v>4</v>
      </c>
      <c r="C208">
        <v>3</v>
      </c>
      <c r="E208" s="2">
        <v>0</v>
      </c>
      <c r="F208">
        <v>0</v>
      </c>
      <c r="G208" t="s">
        <v>29</v>
      </c>
    </row>
    <row r="209" spans="1:7" x14ac:dyDescent="0.25">
      <c r="A209">
        <v>1518</v>
      </c>
      <c r="B209">
        <v>4</v>
      </c>
      <c r="C209">
        <v>3</v>
      </c>
      <c r="E209" s="2">
        <v>0</v>
      </c>
      <c r="F209">
        <v>32</v>
      </c>
      <c r="G209" t="s">
        <v>30</v>
      </c>
    </row>
    <row r="210" spans="1:7" x14ac:dyDescent="0.25">
      <c r="A210">
        <v>1518</v>
      </c>
      <c r="B210">
        <v>4</v>
      </c>
      <c r="C210">
        <v>3</v>
      </c>
      <c r="E210" s="2">
        <v>0</v>
      </c>
      <c r="F210">
        <v>51</v>
      </c>
      <c r="G210" t="s">
        <v>29</v>
      </c>
    </row>
    <row r="211" spans="1:7" x14ac:dyDescent="0.25">
      <c r="A211">
        <v>1518</v>
      </c>
      <c r="B211">
        <v>4</v>
      </c>
      <c r="C211">
        <v>3</v>
      </c>
      <c r="E211" s="2">
        <v>0</v>
      </c>
      <c r="F211">
        <v>55</v>
      </c>
      <c r="G211" t="s">
        <v>30</v>
      </c>
    </row>
    <row r="212" spans="1:7" x14ac:dyDescent="0.25">
      <c r="A212">
        <v>1518</v>
      </c>
      <c r="B212">
        <v>4</v>
      </c>
      <c r="C212">
        <v>4</v>
      </c>
      <c r="E212" s="2">
        <v>0</v>
      </c>
      <c r="F212">
        <v>2</v>
      </c>
      <c r="G212" t="s">
        <v>42</v>
      </c>
    </row>
    <row r="213" spans="1:7" x14ac:dyDescent="0.25">
      <c r="A213">
        <v>1518</v>
      </c>
      <c r="B213">
        <v>4</v>
      </c>
      <c r="C213">
        <v>4</v>
      </c>
      <c r="E213" s="2">
        <v>0</v>
      </c>
      <c r="F213">
        <v>30</v>
      </c>
      <c r="G213" t="s">
        <v>29</v>
      </c>
    </row>
    <row r="214" spans="1:7" x14ac:dyDescent="0.25">
      <c r="A214">
        <v>1518</v>
      </c>
      <c r="B214">
        <v>4</v>
      </c>
      <c r="C214">
        <v>4</v>
      </c>
      <c r="E214" s="2">
        <v>0</v>
      </c>
      <c r="F214">
        <v>43</v>
      </c>
      <c r="G214" t="s">
        <v>30</v>
      </c>
    </row>
    <row r="215" spans="1:7" x14ac:dyDescent="0.25">
      <c r="A215">
        <v>1518</v>
      </c>
      <c r="B215">
        <v>4</v>
      </c>
      <c r="C215">
        <v>4</v>
      </c>
      <c r="E215" s="2">
        <v>0</v>
      </c>
      <c r="F215">
        <v>46</v>
      </c>
      <c r="G215" t="s">
        <v>29</v>
      </c>
    </row>
    <row r="216" spans="1:7" x14ac:dyDescent="0.25">
      <c r="A216">
        <v>1518</v>
      </c>
      <c r="B216">
        <v>4</v>
      </c>
      <c r="C216">
        <v>4</v>
      </c>
      <c r="E216" s="2">
        <v>0</v>
      </c>
      <c r="F216">
        <v>53</v>
      </c>
      <c r="G216" t="s">
        <v>30</v>
      </c>
    </row>
    <row r="217" spans="1:7" x14ac:dyDescent="0.25">
      <c r="A217">
        <v>1518</v>
      </c>
      <c r="B217">
        <v>4</v>
      </c>
      <c r="C217">
        <v>4</v>
      </c>
      <c r="E217" s="2">
        <v>0</v>
      </c>
      <c r="F217">
        <v>56</v>
      </c>
      <c r="G217" t="s">
        <v>29</v>
      </c>
    </row>
    <row r="218" spans="1:7" x14ac:dyDescent="0.25">
      <c r="A218">
        <v>1518</v>
      </c>
      <c r="B218">
        <v>4</v>
      </c>
      <c r="C218">
        <v>4</v>
      </c>
      <c r="E218" s="2">
        <v>0</v>
      </c>
      <c r="F218">
        <v>58</v>
      </c>
      <c r="G218" t="s">
        <v>30</v>
      </c>
    </row>
    <row r="219" spans="1:7" x14ac:dyDescent="0.25">
      <c r="A219">
        <v>1518</v>
      </c>
      <c r="B219">
        <v>4</v>
      </c>
      <c r="C219">
        <v>4</v>
      </c>
      <c r="E219" s="2">
        <v>23</v>
      </c>
      <c r="F219">
        <v>56</v>
      </c>
      <c r="G219" t="s">
        <v>36</v>
      </c>
    </row>
    <row r="220" spans="1:7" x14ac:dyDescent="0.25">
      <c r="A220">
        <v>1518</v>
      </c>
      <c r="B220">
        <v>4</v>
      </c>
      <c r="C220">
        <v>5</v>
      </c>
      <c r="E220" s="2">
        <v>0</v>
      </c>
      <c r="F220">
        <v>6</v>
      </c>
      <c r="G220" t="s">
        <v>29</v>
      </c>
    </row>
    <row r="221" spans="1:7" x14ac:dyDescent="0.25">
      <c r="A221">
        <v>1518</v>
      </c>
      <c r="B221">
        <v>4</v>
      </c>
      <c r="C221">
        <v>5</v>
      </c>
      <c r="E221" s="2">
        <v>0</v>
      </c>
      <c r="F221">
        <v>54</v>
      </c>
      <c r="G221" t="s">
        <v>30</v>
      </c>
    </row>
    <row r="222" spans="1:7" x14ac:dyDescent="0.25">
      <c r="A222">
        <v>1518</v>
      </c>
      <c r="B222">
        <v>4</v>
      </c>
      <c r="C222">
        <v>5</v>
      </c>
      <c r="E222" s="2">
        <v>23</v>
      </c>
      <c r="F222">
        <v>56</v>
      </c>
      <c r="G222" t="s">
        <v>35</v>
      </c>
    </row>
    <row r="223" spans="1:7" x14ac:dyDescent="0.25">
      <c r="A223">
        <v>1518</v>
      </c>
      <c r="B223">
        <v>4</v>
      </c>
      <c r="C223">
        <v>6</v>
      </c>
      <c r="E223" s="2">
        <v>0</v>
      </c>
      <c r="F223">
        <v>21</v>
      </c>
      <c r="G223" t="s">
        <v>29</v>
      </c>
    </row>
    <row r="224" spans="1:7" x14ac:dyDescent="0.25">
      <c r="A224">
        <v>1518</v>
      </c>
      <c r="B224">
        <v>4</v>
      </c>
      <c r="C224">
        <v>6</v>
      </c>
      <c r="E224" s="2">
        <v>0</v>
      </c>
      <c r="F224">
        <v>51</v>
      </c>
      <c r="G224" t="s">
        <v>30</v>
      </c>
    </row>
    <row r="225" spans="1:7" x14ac:dyDescent="0.25">
      <c r="A225">
        <v>1518</v>
      </c>
      <c r="B225">
        <v>4</v>
      </c>
      <c r="C225">
        <v>7</v>
      </c>
      <c r="E225" s="2">
        <v>0</v>
      </c>
      <c r="F225">
        <v>0</v>
      </c>
      <c r="G225" t="s">
        <v>36</v>
      </c>
    </row>
    <row r="226" spans="1:7" x14ac:dyDescent="0.25">
      <c r="A226">
        <v>1518</v>
      </c>
      <c r="B226">
        <v>4</v>
      </c>
      <c r="C226">
        <v>7</v>
      </c>
      <c r="E226" s="2">
        <v>0</v>
      </c>
      <c r="F226">
        <v>27</v>
      </c>
      <c r="G226" t="s">
        <v>29</v>
      </c>
    </row>
    <row r="227" spans="1:7" x14ac:dyDescent="0.25">
      <c r="A227">
        <v>1518</v>
      </c>
      <c r="B227">
        <v>4</v>
      </c>
      <c r="C227">
        <v>7</v>
      </c>
      <c r="E227" s="2">
        <v>0</v>
      </c>
      <c r="F227">
        <v>37</v>
      </c>
      <c r="G227" t="s">
        <v>30</v>
      </c>
    </row>
    <row r="228" spans="1:7" x14ac:dyDescent="0.25">
      <c r="A228">
        <v>1518</v>
      </c>
      <c r="B228">
        <v>4</v>
      </c>
      <c r="C228">
        <v>7</v>
      </c>
      <c r="E228" s="2">
        <v>23</v>
      </c>
      <c r="F228">
        <v>50</v>
      </c>
      <c r="G228" t="s">
        <v>32</v>
      </c>
    </row>
    <row r="229" spans="1:7" x14ac:dyDescent="0.25">
      <c r="A229">
        <v>1518</v>
      </c>
      <c r="B229">
        <v>4</v>
      </c>
      <c r="C229">
        <v>8</v>
      </c>
      <c r="E229" s="2">
        <v>0</v>
      </c>
      <c r="F229">
        <v>5</v>
      </c>
      <c r="G229" t="s">
        <v>29</v>
      </c>
    </row>
    <row r="230" spans="1:7" x14ac:dyDescent="0.25">
      <c r="A230">
        <v>1518</v>
      </c>
      <c r="B230">
        <v>4</v>
      </c>
      <c r="C230">
        <v>8</v>
      </c>
      <c r="E230" s="2">
        <v>0</v>
      </c>
      <c r="F230">
        <v>6</v>
      </c>
      <c r="G230" t="s">
        <v>30</v>
      </c>
    </row>
    <row r="231" spans="1:7" x14ac:dyDescent="0.25">
      <c r="A231">
        <v>1518</v>
      </c>
      <c r="B231">
        <v>4</v>
      </c>
      <c r="C231">
        <v>8</v>
      </c>
      <c r="E231" s="2">
        <v>0</v>
      </c>
      <c r="F231">
        <v>32</v>
      </c>
      <c r="G231" t="s">
        <v>29</v>
      </c>
    </row>
    <row r="232" spans="1:7" x14ac:dyDescent="0.25">
      <c r="A232">
        <v>1518</v>
      </c>
      <c r="B232">
        <v>4</v>
      </c>
      <c r="C232">
        <v>8</v>
      </c>
      <c r="E232" s="2">
        <v>0</v>
      </c>
      <c r="F232">
        <v>54</v>
      </c>
      <c r="G232" t="s">
        <v>30</v>
      </c>
    </row>
    <row r="233" spans="1:7" x14ac:dyDescent="0.25">
      <c r="A233">
        <v>1518</v>
      </c>
      <c r="B233">
        <v>4</v>
      </c>
      <c r="C233">
        <v>9</v>
      </c>
      <c r="E233" s="2">
        <v>0</v>
      </c>
      <c r="F233">
        <v>1</v>
      </c>
      <c r="G233" t="s">
        <v>31</v>
      </c>
    </row>
    <row r="234" spans="1:7" x14ac:dyDescent="0.25">
      <c r="A234">
        <v>1518</v>
      </c>
      <c r="B234">
        <v>4</v>
      </c>
      <c r="C234">
        <v>9</v>
      </c>
      <c r="E234" s="2">
        <v>0</v>
      </c>
      <c r="F234">
        <v>23</v>
      </c>
      <c r="G234" t="s">
        <v>29</v>
      </c>
    </row>
    <row r="235" spans="1:7" x14ac:dyDescent="0.25">
      <c r="A235">
        <v>1518</v>
      </c>
      <c r="B235">
        <v>4</v>
      </c>
      <c r="C235">
        <v>9</v>
      </c>
      <c r="E235" s="2">
        <v>0</v>
      </c>
      <c r="F235">
        <v>33</v>
      </c>
      <c r="G235" t="s">
        <v>30</v>
      </c>
    </row>
    <row r="236" spans="1:7" x14ac:dyDescent="0.25">
      <c r="A236">
        <v>1518</v>
      </c>
      <c r="B236">
        <v>4</v>
      </c>
      <c r="C236">
        <v>9</v>
      </c>
      <c r="E236" s="2">
        <v>0</v>
      </c>
      <c r="F236">
        <v>40</v>
      </c>
      <c r="G236" t="s">
        <v>29</v>
      </c>
    </row>
    <row r="237" spans="1:7" x14ac:dyDescent="0.25">
      <c r="A237">
        <v>1518</v>
      </c>
      <c r="B237">
        <v>4</v>
      </c>
      <c r="C237">
        <v>9</v>
      </c>
      <c r="E237" s="2">
        <v>0</v>
      </c>
      <c r="F237">
        <v>59</v>
      </c>
      <c r="G237" t="s">
        <v>30</v>
      </c>
    </row>
    <row r="238" spans="1:7" x14ac:dyDescent="0.25">
      <c r="A238">
        <v>1518</v>
      </c>
      <c r="B238">
        <v>4</v>
      </c>
      <c r="C238">
        <v>10</v>
      </c>
      <c r="E238" s="2">
        <v>0</v>
      </c>
      <c r="F238">
        <v>0</v>
      </c>
      <c r="G238" t="s">
        <v>46</v>
      </c>
    </row>
    <row r="239" spans="1:7" x14ac:dyDescent="0.25">
      <c r="A239">
        <v>1518</v>
      </c>
      <c r="B239">
        <v>4</v>
      </c>
      <c r="C239">
        <v>10</v>
      </c>
      <c r="E239" s="2">
        <v>0</v>
      </c>
      <c r="F239">
        <v>11</v>
      </c>
      <c r="G239" t="s">
        <v>29</v>
      </c>
    </row>
    <row r="240" spans="1:7" x14ac:dyDescent="0.25">
      <c r="A240">
        <v>1518</v>
      </c>
      <c r="B240">
        <v>4</v>
      </c>
      <c r="C240">
        <v>10</v>
      </c>
      <c r="E240" s="2">
        <v>0</v>
      </c>
      <c r="F240">
        <v>53</v>
      </c>
      <c r="G240" t="s">
        <v>30</v>
      </c>
    </row>
    <row r="241" spans="1:7" x14ac:dyDescent="0.25">
      <c r="A241">
        <v>1518</v>
      </c>
      <c r="B241">
        <v>4</v>
      </c>
      <c r="C241">
        <v>11</v>
      </c>
      <c r="E241" s="2">
        <v>0</v>
      </c>
      <c r="F241">
        <v>0</v>
      </c>
      <c r="G241" t="s">
        <v>31</v>
      </c>
    </row>
    <row r="242" spans="1:7" x14ac:dyDescent="0.25">
      <c r="A242">
        <v>1518</v>
      </c>
      <c r="B242">
        <v>4</v>
      </c>
      <c r="C242">
        <v>11</v>
      </c>
      <c r="E242" s="2">
        <v>0</v>
      </c>
      <c r="F242">
        <v>7</v>
      </c>
      <c r="G242" t="s">
        <v>29</v>
      </c>
    </row>
    <row r="243" spans="1:7" x14ac:dyDescent="0.25">
      <c r="A243">
        <v>1518</v>
      </c>
      <c r="B243">
        <v>4</v>
      </c>
      <c r="C243">
        <v>11</v>
      </c>
      <c r="E243" s="2">
        <v>0</v>
      </c>
      <c r="F243">
        <v>13</v>
      </c>
      <c r="G243" t="s">
        <v>30</v>
      </c>
    </row>
    <row r="244" spans="1:7" x14ac:dyDescent="0.25">
      <c r="A244">
        <v>1518</v>
      </c>
      <c r="B244">
        <v>4</v>
      </c>
      <c r="C244">
        <v>11</v>
      </c>
      <c r="E244" s="2">
        <v>0</v>
      </c>
      <c r="F244">
        <v>28</v>
      </c>
      <c r="G244" t="s">
        <v>29</v>
      </c>
    </row>
    <row r="245" spans="1:7" x14ac:dyDescent="0.25">
      <c r="A245">
        <v>1518</v>
      </c>
      <c r="B245">
        <v>4</v>
      </c>
      <c r="C245">
        <v>11</v>
      </c>
      <c r="E245" s="2">
        <v>0</v>
      </c>
      <c r="F245">
        <v>42</v>
      </c>
      <c r="G245" t="s">
        <v>30</v>
      </c>
    </row>
    <row r="246" spans="1:7" x14ac:dyDescent="0.25">
      <c r="A246">
        <v>1518</v>
      </c>
      <c r="B246">
        <v>4</v>
      </c>
      <c r="C246">
        <v>11</v>
      </c>
      <c r="E246" s="2">
        <v>23</v>
      </c>
      <c r="F246">
        <v>58</v>
      </c>
      <c r="G246" t="s">
        <v>31</v>
      </c>
    </row>
    <row r="247" spans="1:7" x14ac:dyDescent="0.25">
      <c r="A247">
        <v>1518</v>
      </c>
      <c r="B247">
        <v>4</v>
      </c>
      <c r="C247">
        <v>12</v>
      </c>
      <c r="E247" s="2">
        <v>0</v>
      </c>
      <c r="F247">
        <v>33</v>
      </c>
      <c r="G247" t="s">
        <v>29</v>
      </c>
    </row>
    <row r="248" spans="1:7" x14ac:dyDescent="0.25">
      <c r="A248">
        <v>1518</v>
      </c>
      <c r="B248">
        <v>4</v>
      </c>
      <c r="C248">
        <v>12</v>
      </c>
      <c r="E248" s="2">
        <v>0</v>
      </c>
      <c r="F248">
        <v>49</v>
      </c>
      <c r="G248" t="s">
        <v>30</v>
      </c>
    </row>
    <row r="249" spans="1:7" x14ac:dyDescent="0.25">
      <c r="A249">
        <v>1518</v>
      </c>
      <c r="B249">
        <v>4</v>
      </c>
      <c r="C249">
        <v>13</v>
      </c>
      <c r="E249" s="2">
        <v>0</v>
      </c>
      <c r="F249">
        <v>3</v>
      </c>
      <c r="G249" t="s">
        <v>31</v>
      </c>
    </row>
    <row r="250" spans="1:7" x14ac:dyDescent="0.25">
      <c r="A250">
        <v>1518</v>
      </c>
      <c r="B250">
        <v>4</v>
      </c>
      <c r="C250">
        <v>13</v>
      </c>
      <c r="E250" s="2">
        <v>0</v>
      </c>
      <c r="F250">
        <v>26</v>
      </c>
      <c r="G250" t="s">
        <v>29</v>
      </c>
    </row>
    <row r="251" spans="1:7" x14ac:dyDescent="0.25">
      <c r="A251">
        <v>1518</v>
      </c>
      <c r="B251">
        <v>4</v>
      </c>
      <c r="C251">
        <v>13</v>
      </c>
      <c r="E251" s="2">
        <v>0</v>
      </c>
      <c r="F251">
        <v>39</v>
      </c>
      <c r="G251" t="s">
        <v>30</v>
      </c>
    </row>
    <row r="252" spans="1:7" x14ac:dyDescent="0.25">
      <c r="A252">
        <v>1518</v>
      </c>
      <c r="B252">
        <v>4</v>
      </c>
      <c r="C252">
        <v>13</v>
      </c>
      <c r="E252" s="2">
        <v>0</v>
      </c>
      <c r="F252">
        <v>43</v>
      </c>
      <c r="G252" t="s">
        <v>29</v>
      </c>
    </row>
    <row r="253" spans="1:7" x14ac:dyDescent="0.25">
      <c r="A253">
        <v>1518</v>
      </c>
      <c r="B253">
        <v>4</v>
      </c>
      <c r="C253">
        <v>13</v>
      </c>
      <c r="E253" s="2">
        <v>0</v>
      </c>
      <c r="F253">
        <v>48</v>
      </c>
      <c r="G253" t="s">
        <v>30</v>
      </c>
    </row>
    <row r="254" spans="1:7" x14ac:dyDescent="0.25">
      <c r="A254">
        <v>1518</v>
      </c>
      <c r="B254">
        <v>4</v>
      </c>
      <c r="C254">
        <v>13</v>
      </c>
      <c r="E254" s="2">
        <v>23</v>
      </c>
      <c r="F254">
        <v>59</v>
      </c>
      <c r="G254" t="s">
        <v>45</v>
      </c>
    </row>
    <row r="255" spans="1:7" x14ac:dyDescent="0.25">
      <c r="A255">
        <v>1518</v>
      </c>
      <c r="B255">
        <v>4</v>
      </c>
      <c r="C255">
        <v>14</v>
      </c>
      <c r="E255" s="2">
        <v>0</v>
      </c>
      <c r="F255">
        <v>41</v>
      </c>
      <c r="G255" t="s">
        <v>29</v>
      </c>
    </row>
    <row r="256" spans="1:7" x14ac:dyDescent="0.25">
      <c r="A256">
        <v>1518</v>
      </c>
      <c r="B256">
        <v>4</v>
      </c>
      <c r="C256">
        <v>14</v>
      </c>
      <c r="E256" s="2">
        <v>0</v>
      </c>
      <c r="F256">
        <v>46</v>
      </c>
      <c r="G256" t="s">
        <v>30</v>
      </c>
    </row>
    <row r="257" spans="1:7" x14ac:dyDescent="0.25">
      <c r="A257">
        <v>1518</v>
      </c>
      <c r="B257">
        <v>4</v>
      </c>
      <c r="C257">
        <v>14</v>
      </c>
      <c r="E257" s="2">
        <v>0</v>
      </c>
      <c r="F257">
        <v>52</v>
      </c>
      <c r="G257" t="s">
        <v>29</v>
      </c>
    </row>
    <row r="258" spans="1:7" x14ac:dyDescent="0.25">
      <c r="A258">
        <v>1518</v>
      </c>
      <c r="B258">
        <v>4</v>
      </c>
      <c r="C258">
        <v>14</v>
      </c>
      <c r="E258" s="2">
        <v>0</v>
      </c>
      <c r="F258">
        <v>54</v>
      </c>
      <c r="G258" t="s">
        <v>30</v>
      </c>
    </row>
    <row r="259" spans="1:7" x14ac:dyDescent="0.25">
      <c r="A259">
        <v>1518</v>
      </c>
      <c r="B259">
        <v>4</v>
      </c>
      <c r="C259">
        <v>15</v>
      </c>
      <c r="E259" s="2">
        <v>0</v>
      </c>
      <c r="F259">
        <v>0</v>
      </c>
      <c r="G259" t="s">
        <v>35</v>
      </c>
    </row>
    <row r="260" spans="1:7" x14ac:dyDescent="0.25">
      <c r="A260">
        <v>1518</v>
      </c>
      <c r="B260">
        <v>4</v>
      </c>
      <c r="C260">
        <v>15</v>
      </c>
      <c r="E260" s="2">
        <v>0</v>
      </c>
      <c r="F260">
        <v>14</v>
      </c>
      <c r="G260" t="s">
        <v>29</v>
      </c>
    </row>
    <row r="261" spans="1:7" x14ac:dyDescent="0.25">
      <c r="A261">
        <v>1518</v>
      </c>
      <c r="B261">
        <v>4</v>
      </c>
      <c r="C261">
        <v>15</v>
      </c>
      <c r="E261" s="2">
        <v>0</v>
      </c>
      <c r="F261">
        <v>18</v>
      </c>
      <c r="G261" t="s">
        <v>30</v>
      </c>
    </row>
    <row r="262" spans="1:7" x14ac:dyDescent="0.25">
      <c r="A262">
        <v>1518</v>
      </c>
      <c r="B262">
        <v>4</v>
      </c>
      <c r="C262">
        <v>15</v>
      </c>
      <c r="E262" s="2">
        <v>0</v>
      </c>
      <c r="F262">
        <v>30</v>
      </c>
      <c r="G262" t="s">
        <v>29</v>
      </c>
    </row>
    <row r="263" spans="1:7" x14ac:dyDescent="0.25">
      <c r="A263">
        <v>1518</v>
      </c>
      <c r="B263">
        <v>4</v>
      </c>
      <c r="C263">
        <v>15</v>
      </c>
      <c r="E263" s="2">
        <v>0</v>
      </c>
      <c r="F263">
        <v>48</v>
      </c>
      <c r="G263" t="s">
        <v>30</v>
      </c>
    </row>
    <row r="264" spans="1:7" x14ac:dyDescent="0.25">
      <c r="A264">
        <v>1518</v>
      </c>
      <c r="B264">
        <v>4</v>
      </c>
      <c r="C264">
        <v>15</v>
      </c>
      <c r="E264" s="2">
        <v>23</v>
      </c>
      <c r="F264">
        <v>58</v>
      </c>
      <c r="G264" t="s">
        <v>36</v>
      </c>
    </row>
    <row r="265" spans="1:7" x14ac:dyDescent="0.25">
      <c r="A265">
        <v>1518</v>
      </c>
      <c r="B265">
        <v>4</v>
      </c>
      <c r="C265">
        <v>16</v>
      </c>
      <c r="E265" s="2">
        <v>0</v>
      </c>
      <c r="F265">
        <v>18</v>
      </c>
      <c r="G265" t="s">
        <v>29</v>
      </c>
    </row>
    <row r="266" spans="1:7" x14ac:dyDescent="0.25">
      <c r="A266">
        <v>1518</v>
      </c>
      <c r="B266">
        <v>4</v>
      </c>
      <c r="C266">
        <v>16</v>
      </c>
      <c r="E266" s="2">
        <v>0</v>
      </c>
      <c r="F266">
        <v>31</v>
      </c>
      <c r="G266" t="s">
        <v>30</v>
      </c>
    </row>
    <row r="267" spans="1:7" x14ac:dyDescent="0.25">
      <c r="A267">
        <v>1518</v>
      </c>
      <c r="B267">
        <v>4</v>
      </c>
      <c r="C267">
        <v>16</v>
      </c>
      <c r="E267" s="2">
        <v>0</v>
      </c>
      <c r="F267">
        <v>49</v>
      </c>
      <c r="G267" t="s">
        <v>29</v>
      </c>
    </row>
    <row r="268" spans="1:7" x14ac:dyDescent="0.25">
      <c r="A268">
        <v>1518</v>
      </c>
      <c r="B268">
        <v>4</v>
      </c>
      <c r="C268">
        <v>16</v>
      </c>
      <c r="E268" s="2">
        <v>0</v>
      </c>
      <c r="F268">
        <v>56</v>
      </c>
      <c r="G268" t="s">
        <v>30</v>
      </c>
    </row>
    <row r="269" spans="1:7" x14ac:dyDescent="0.25">
      <c r="A269">
        <v>1518</v>
      </c>
      <c r="B269">
        <v>4</v>
      </c>
      <c r="C269">
        <v>17</v>
      </c>
      <c r="E269" s="2">
        <v>0</v>
      </c>
      <c r="F269">
        <v>1</v>
      </c>
      <c r="G269" t="s">
        <v>39</v>
      </c>
    </row>
    <row r="270" spans="1:7" x14ac:dyDescent="0.25">
      <c r="A270">
        <v>1518</v>
      </c>
      <c r="B270">
        <v>4</v>
      </c>
      <c r="C270">
        <v>17</v>
      </c>
      <c r="E270" s="2">
        <v>0</v>
      </c>
      <c r="F270">
        <v>7</v>
      </c>
      <c r="G270" t="s">
        <v>29</v>
      </c>
    </row>
    <row r="271" spans="1:7" x14ac:dyDescent="0.25">
      <c r="A271">
        <v>1518</v>
      </c>
      <c r="B271">
        <v>4</v>
      </c>
      <c r="C271">
        <v>17</v>
      </c>
      <c r="E271" s="2">
        <v>0</v>
      </c>
      <c r="F271">
        <v>40</v>
      </c>
      <c r="G271" t="s">
        <v>30</v>
      </c>
    </row>
    <row r="272" spans="1:7" x14ac:dyDescent="0.25">
      <c r="A272">
        <v>1518</v>
      </c>
      <c r="B272">
        <v>4</v>
      </c>
      <c r="C272">
        <v>18</v>
      </c>
      <c r="E272" s="2">
        <v>0</v>
      </c>
      <c r="F272">
        <v>2</v>
      </c>
      <c r="G272" t="s">
        <v>34</v>
      </c>
    </row>
    <row r="273" spans="1:7" x14ac:dyDescent="0.25">
      <c r="A273">
        <v>1518</v>
      </c>
      <c r="B273">
        <v>4</v>
      </c>
      <c r="C273">
        <v>18</v>
      </c>
      <c r="E273" s="2">
        <v>0</v>
      </c>
      <c r="F273">
        <v>23</v>
      </c>
      <c r="G273" t="s">
        <v>29</v>
      </c>
    </row>
    <row r="274" spans="1:7" x14ac:dyDescent="0.25">
      <c r="A274">
        <v>1518</v>
      </c>
      <c r="B274">
        <v>4</v>
      </c>
      <c r="C274">
        <v>18</v>
      </c>
      <c r="E274" s="2">
        <v>0</v>
      </c>
      <c r="F274">
        <v>46</v>
      </c>
      <c r="G274" t="s">
        <v>30</v>
      </c>
    </row>
    <row r="275" spans="1:7" x14ac:dyDescent="0.25">
      <c r="A275">
        <v>1518</v>
      </c>
      <c r="B275">
        <v>4</v>
      </c>
      <c r="C275">
        <v>19</v>
      </c>
      <c r="E275" s="2">
        <v>0</v>
      </c>
      <c r="F275">
        <v>1</v>
      </c>
      <c r="G275" t="s">
        <v>41</v>
      </c>
    </row>
    <row r="276" spans="1:7" x14ac:dyDescent="0.25">
      <c r="A276">
        <v>1518</v>
      </c>
      <c r="B276">
        <v>4</v>
      </c>
      <c r="C276">
        <v>19</v>
      </c>
      <c r="E276" s="2">
        <v>0</v>
      </c>
      <c r="F276">
        <v>6</v>
      </c>
      <c r="G276" t="s">
        <v>29</v>
      </c>
    </row>
    <row r="277" spans="1:7" x14ac:dyDescent="0.25">
      <c r="A277">
        <v>1518</v>
      </c>
      <c r="B277">
        <v>4</v>
      </c>
      <c r="C277">
        <v>19</v>
      </c>
      <c r="E277" s="2">
        <v>0</v>
      </c>
      <c r="F277">
        <v>19</v>
      </c>
      <c r="G277" t="s">
        <v>30</v>
      </c>
    </row>
    <row r="278" spans="1:7" x14ac:dyDescent="0.25">
      <c r="A278">
        <v>1518</v>
      </c>
      <c r="B278">
        <v>4</v>
      </c>
      <c r="C278">
        <v>19</v>
      </c>
      <c r="E278" s="2">
        <v>0</v>
      </c>
      <c r="F278">
        <v>29</v>
      </c>
      <c r="G278" t="s">
        <v>29</v>
      </c>
    </row>
    <row r="279" spans="1:7" x14ac:dyDescent="0.25">
      <c r="A279">
        <v>1518</v>
      </c>
      <c r="B279">
        <v>4</v>
      </c>
      <c r="C279">
        <v>19</v>
      </c>
      <c r="E279" s="2">
        <v>0</v>
      </c>
      <c r="F279">
        <v>36</v>
      </c>
      <c r="G279" t="s">
        <v>30</v>
      </c>
    </row>
    <row r="280" spans="1:7" x14ac:dyDescent="0.25">
      <c r="A280">
        <v>1518</v>
      </c>
      <c r="B280">
        <v>4</v>
      </c>
      <c r="C280">
        <v>19</v>
      </c>
      <c r="E280" s="2">
        <v>23</v>
      </c>
      <c r="F280">
        <v>58</v>
      </c>
      <c r="G280" t="s">
        <v>52</v>
      </c>
    </row>
    <row r="281" spans="1:7" x14ac:dyDescent="0.25">
      <c r="A281">
        <v>1518</v>
      </c>
      <c r="B281">
        <v>4</v>
      </c>
      <c r="C281">
        <v>21</v>
      </c>
      <c r="E281" s="2">
        <v>0</v>
      </c>
      <c r="F281">
        <v>1</v>
      </c>
      <c r="G281" t="s">
        <v>39</v>
      </c>
    </row>
    <row r="282" spans="1:7" x14ac:dyDescent="0.25">
      <c r="A282">
        <v>1518</v>
      </c>
      <c r="B282">
        <v>4</v>
      </c>
      <c r="C282">
        <v>21</v>
      </c>
      <c r="E282" s="2">
        <v>0</v>
      </c>
      <c r="F282">
        <v>14</v>
      </c>
      <c r="G282" t="s">
        <v>29</v>
      </c>
    </row>
    <row r="283" spans="1:7" x14ac:dyDescent="0.25">
      <c r="A283">
        <v>1518</v>
      </c>
      <c r="B283">
        <v>4</v>
      </c>
      <c r="C283">
        <v>21</v>
      </c>
      <c r="E283" s="2">
        <v>0</v>
      </c>
      <c r="F283">
        <v>32</v>
      </c>
      <c r="G283" t="s">
        <v>30</v>
      </c>
    </row>
    <row r="284" spans="1:7" x14ac:dyDescent="0.25">
      <c r="A284">
        <v>1518</v>
      </c>
      <c r="B284">
        <v>4</v>
      </c>
      <c r="C284">
        <v>21</v>
      </c>
      <c r="E284" s="2">
        <v>0</v>
      </c>
      <c r="F284">
        <v>51</v>
      </c>
      <c r="G284" t="s">
        <v>29</v>
      </c>
    </row>
    <row r="285" spans="1:7" x14ac:dyDescent="0.25">
      <c r="A285">
        <v>1518</v>
      </c>
      <c r="B285">
        <v>4</v>
      </c>
      <c r="C285">
        <v>21</v>
      </c>
      <c r="E285" s="2">
        <v>0</v>
      </c>
      <c r="F285">
        <v>56</v>
      </c>
      <c r="G285" t="s">
        <v>30</v>
      </c>
    </row>
    <row r="286" spans="1:7" x14ac:dyDescent="0.25">
      <c r="A286">
        <v>1518</v>
      </c>
      <c r="B286">
        <v>4</v>
      </c>
      <c r="C286">
        <v>21</v>
      </c>
      <c r="E286" s="2">
        <v>23</v>
      </c>
      <c r="F286">
        <v>56</v>
      </c>
      <c r="G286" t="s">
        <v>43</v>
      </c>
    </row>
    <row r="287" spans="1:7" x14ac:dyDescent="0.25">
      <c r="A287">
        <v>1518</v>
      </c>
      <c r="B287">
        <v>4</v>
      </c>
      <c r="C287">
        <v>22</v>
      </c>
      <c r="E287" s="2">
        <v>0</v>
      </c>
      <c r="F287">
        <v>8</v>
      </c>
      <c r="G287" t="s">
        <v>29</v>
      </c>
    </row>
    <row r="288" spans="1:7" x14ac:dyDescent="0.25">
      <c r="A288">
        <v>1518</v>
      </c>
      <c r="B288">
        <v>4</v>
      </c>
      <c r="C288">
        <v>22</v>
      </c>
      <c r="E288" s="2">
        <v>0</v>
      </c>
      <c r="F288">
        <v>29</v>
      </c>
      <c r="G288" t="s">
        <v>30</v>
      </c>
    </row>
    <row r="289" spans="1:7" x14ac:dyDescent="0.25">
      <c r="A289">
        <v>1518</v>
      </c>
      <c r="B289">
        <v>4</v>
      </c>
      <c r="C289">
        <v>22</v>
      </c>
      <c r="E289" s="2">
        <v>0</v>
      </c>
      <c r="F289">
        <v>52</v>
      </c>
      <c r="G289" t="s">
        <v>29</v>
      </c>
    </row>
    <row r="290" spans="1:7" x14ac:dyDescent="0.25">
      <c r="A290">
        <v>1518</v>
      </c>
      <c r="B290">
        <v>4</v>
      </c>
      <c r="C290">
        <v>22</v>
      </c>
      <c r="E290" s="2">
        <v>0</v>
      </c>
      <c r="F290">
        <v>54</v>
      </c>
      <c r="G290" t="s">
        <v>30</v>
      </c>
    </row>
    <row r="291" spans="1:7" x14ac:dyDescent="0.25">
      <c r="A291">
        <v>1518</v>
      </c>
      <c r="B291">
        <v>4</v>
      </c>
      <c r="C291">
        <v>23</v>
      </c>
      <c r="E291" s="2">
        <v>0</v>
      </c>
      <c r="F291">
        <v>1</v>
      </c>
      <c r="G291" t="s">
        <v>38</v>
      </c>
    </row>
    <row r="292" spans="1:7" x14ac:dyDescent="0.25">
      <c r="A292">
        <v>1518</v>
      </c>
      <c r="B292">
        <v>4</v>
      </c>
      <c r="C292">
        <v>23</v>
      </c>
      <c r="E292" s="2">
        <v>0</v>
      </c>
      <c r="F292">
        <v>32</v>
      </c>
      <c r="G292" t="s">
        <v>29</v>
      </c>
    </row>
    <row r="293" spans="1:7" x14ac:dyDescent="0.25">
      <c r="A293">
        <v>1518</v>
      </c>
      <c r="B293">
        <v>4</v>
      </c>
      <c r="C293">
        <v>23</v>
      </c>
      <c r="E293" s="2">
        <v>0</v>
      </c>
      <c r="F293">
        <v>55</v>
      </c>
      <c r="G293" t="s">
        <v>30</v>
      </c>
    </row>
    <row r="294" spans="1:7" x14ac:dyDescent="0.25">
      <c r="A294">
        <v>1518</v>
      </c>
      <c r="B294">
        <v>4</v>
      </c>
      <c r="C294">
        <v>24</v>
      </c>
      <c r="E294" s="2">
        <v>0</v>
      </c>
      <c r="F294">
        <v>4</v>
      </c>
      <c r="G294" t="s">
        <v>40</v>
      </c>
    </row>
    <row r="295" spans="1:7" x14ac:dyDescent="0.25">
      <c r="A295">
        <v>1518</v>
      </c>
      <c r="B295">
        <v>4</v>
      </c>
      <c r="C295">
        <v>24</v>
      </c>
      <c r="E295" s="2">
        <v>0</v>
      </c>
      <c r="F295">
        <v>51</v>
      </c>
      <c r="G295" t="s">
        <v>29</v>
      </c>
    </row>
    <row r="296" spans="1:7" x14ac:dyDescent="0.25">
      <c r="A296">
        <v>1518</v>
      </c>
      <c r="B296">
        <v>4</v>
      </c>
      <c r="C296">
        <v>24</v>
      </c>
      <c r="E296" s="2">
        <v>0</v>
      </c>
      <c r="F296">
        <v>56</v>
      </c>
      <c r="G296" t="s">
        <v>30</v>
      </c>
    </row>
    <row r="297" spans="1:7" x14ac:dyDescent="0.25">
      <c r="A297">
        <v>1518</v>
      </c>
      <c r="B297">
        <v>4</v>
      </c>
      <c r="C297">
        <v>25</v>
      </c>
      <c r="E297" s="2">
        <v>0</v>
      </c>
      <c r="F297">
        <v>3</v>
      </c>
      <c r="G297" t="s">
        <v>46</v>
      </c>
    </row>
    <row r="298" spans="1:7" x14ac:dyDescent="0.25">
      <c r="A298">
        <v>1518</v>
      </c>
      <c r="B298">
        <v>4</v>
      </c>
      <c r="C298">
        <v>25</v>
      </c>
      <c r="E298" s="2">
        <v>0</v>
      </c>
      <c r="F298">
        <v>9</v>
      </c>
      <c r="G298" t="s">
        <v>29</v>
      </c>
    </row>
    <row r="299" spans="1:7" x14ac:dyDescent="0.25">
      <c r="A299">
        <v>1518</v>
      </c>
      <c r="B299">
        <v>4</v>
      </c>
      <c r="C299">
        <v>25</v>
      </c>
      <c r="E299" s="2">
        <v>0</v>
      </c>
      <c r="F299">
        <v>52</v>
      </c>
      <c r="G299" t="s">
        <v>30</v>
      </c>
    </row>
    <row r="300" spans="1:7" x14ac:dyDescent="0.25">
      <c r="A300">
        <v>1518</v>
      </c>
      <c r="B300">
        <v>4</v>
      </c>
      <c r="C300">
        <v>26</v>
      </c>
      <c r="E300" s="2">
        <v>0</v>
      </c>
      <c r="F300">
        <v>2</v>
      </c>
      <c r="G300" t="s">
        <v>47</v>
      </c>
    </row>
    <row r="301" spans="1:7" x14ac:dyDescent="0.25">
      <c r="A301">
        <v>1518</v>
      </c>
      <c r="B301">
        <v>4</v>
      </c>
      <c r="C301">
        <v>26</v>
      </c>
      <c r="E301" s="2">
        <v>0</v>
      </c>
      <c r="F301">
        <v>6</v>
      </c>
      <c r="G301" t="s">
        <v>29</v>
      </c>
    </row>
    <row r="302" spans="1:7" x14ac:dyDescent="0.25">
      <c r="A302">
        <v>1518</v>
      </c>
      <c r="B302">
        <v>4</v>
      </c>
      <c r="C302">
        <v>26</v>
      </c>
      <c r="E302" s="2">
        <v>0</v>
      </c>
      <c r="F302">
        <v>14</v>
      </c>
      <c r="G302" t="s">
        <v>30</v>
      </c>
    </row>
    <row r="303" spans="1:7" x14ac:dyDescent="0.25">
      <c r="A303">
        <v>1518</v>
      </c>
      <c r="B303">
        <v>4</v>
      </c>
      <c r="C303">
        <v>26</v>
      </c>
      <c r="E303" s="2">
        <v>0</v>
      </c>
      <c r="F303">
        <v>33</v>
      </c>
      <c r="G303" t="s">
        <v>29</v>
      </c>
    </row>
    <row r="304" spans="1:7" x14ac:dyDescent="0.25">
      <c r="A304">
        <v>1518</v>
      </c>
      <c r="B304">
        <v>4</v>
      </c>
      <c r="C304">
        <v>26</v>
      </c>
      <c r="E304" s="2">
        <v>0</v>
      </c>
      <c r="F304">
        <v>47</v>
      </c>
      <c r="G304" t="s">
        <v>30</v>
      </c>
    </row>
    <row r="305" spans="1:7" x14ac:dyDescent="0.25">
      <c r="A305">
        <v>1518</v>
      </c>
      <c r="B305">
        <v>4</v>
      </c>
      <c r="C305">
        <v>26</v>
      </c>
      <c r="E305" s="2">
        <v>0</v>
      </c>
      <c r="F305">
        <v>53</v>
      </c>
      <c r="G305" t="s">
        <v>29</v>
      </c>
    </row>
    <row r="306" spans="1:7" x14ac:dyDescent="0.25">
      <c r="A306">
        <v>1518</v>
      </c>
      <c r="B306">
        <v>4</v>
      </c>
      <c r="C306">
        <v>26</v>
      </c>
      <c r="E306" s="2">
        <v>0</v>
      </c>
      <c r="F306">
        <v>54</v>
      </c>
      <c r="G306" t="s">
        <v>30</v>
      </c>
    </row>
    <row r="307" spans="1:7" x14ac:dyDescent="0.25">
      <c r="A307">
        <v>1518</v>
      </c>
      <c r="B307">
        <v>4</v>
      </c>
      <c r="C307">
        <v>26</v>
      </c>
      <c r="E307" s="2">
        <v>23</v>
      </c>
      <c r="F307">
        <v>48</v>
      </c>
      <c r="G307" t="s">
        <v>33</v>
      </c>
    </row>
    <row r="308" spans="1:7" x14ac:dyDescent="0.25">
      <c r="A308">
        <v>1518</v>
      </c>
      <c r="B308">
        <v>4</v>
      </c>
      <c r="C308">
        <v>27</v>
      </c>
      <c r="E308" s="2">
        <v>0</v>
      </c>
      <c r="F308">
        <v>4</v>
      </c>
      <c r="G308" t="s">
        <v>29</v>
      </c>
    </row>
    <row r="309" spans="1:7" x14ac:dyDescent="0.25">
      <c r="A309">
        <v>1518</v>
      </c>
      <c r="B309">
        <v>4</v>
      </c>
      <c r="C309">
        <v>27</v>
      </c>
      <c r="E309" s="2">
        <v>0</v>
      </c>
      <c r="F309">
        <v>47</v>
      </c>
      <c r="G309" t="s">
        <v>30</v>
      </c>
    </row>
    <row r="310" spans="1:7" x14ac:dyDescent="0.25">
      <c r="A310">
        <v>1518</v>
      </c>
      <c r="B310">
        <v>4</v>
      </c>
      <c r="C310">
        <v>28</v>
      </c>
      <c r="E310" s="2">
        <v>0</v>
      </c>
      <c r="F310">
        <v>3</v>
      </c>
      <c r="G310" t="s">
        <v>33</v>
      </c>
    </row>
    <row r="311" spans="1:7" x14ac:dyDescent="0.25">
      <c r="A311">
        <v>1518</v>
      </c>
      <c r="B311">
        <v>4</v>
      </c>
      <c r="C311">
        <v>28</v>
      </c>
      <c r="E311" s="2">
        <v>0</v>
      </c>
      <c r="F311">
        <v>9</v>
      </c>
      <c r="G311" t="s">
        <v>29</v>
      </c>
    </row>
    <row r="312" spans="1:7" x14ac:dyDescent="0.25">
      <c r="A312">
        <v>1518</v>
      </c>
      <c r="B312">
        <v>4</v>
      </c>
      <c r="C312">
        <v>28</v>
      </c>
      <c r="E312" s="2">
        <v>0</v>
      </c>
      <c r="F312">
        <v>20</v>
      </c>
      <c r="G312" t="s">
        <v>30</v>
      </c>
    </row>
    <row r="313" spans="1:7" x14ac:dyDescent="0.25">
      <c r="A313">
        <v>1518</v>
      </c>
      <c r="B313">
        <v>4</v>
      </c>
      <c r="C313">
        <v>28</v>
      </c>
      <c r="E313" s="2">
        <v>0</v>
      </c>
      <c r="F313">
        <v>23</v>
      </c>
      <c r="G313" t="s">
        <v>29</v>
      </c>
    </row>
    <row r="314" spans="1:7" x14ac:dyDescent="0.25">
      <c r="A314">
        <v>1518</v>
      </c>
      <c r="B314">
        <v>4</v>
      </c>
      <c r="C314">
        <v>28</v>
      </c>
      <c r="E314" s="2">
        <v>0</v>
      </c>
      <c r="F314">
        <v>26</v>
      </c>
      <c r="G314" t="s">
        <v>30</v>
      </c>
    </row>
    <row r="315" spans="1:7" x14ac:dyDescent="0.25">
      <c r="A315">
        <v>1518</v>
      </c>
      <c r="B315">
        <v>4</v>
      </c>
      <c r="C315">
        <v>28</v>
      </c>
      <c r="E315" s="2">
        <v>23</v>
      </c>
      <c r="F315">
        <v>48</v>
      </c>
      <c r="G315" t="s">
        <v>37</v>
      </c>
    </row>
    <row r="316" spans="1:7" x14ac:dyDescent="0.25">
      <c r="A316">
        <v>1518</v>
      </c>
      <c r="B316">
        <v>4</v>
      </c>
      <c r="C316">
        <v>29</v>
      </c>
      <c r="E316" s="2">
        <v>0</v>
      </c>
      <c r="F316">
        <v>0</v>
      </c>
      <c r="G316" t="s">
        <v>29</v>
      </c>
    </row>
    <row r="317" spans="1:7" x14ac:dyDescent="0.25">
      <c r="A317">
        <v>1518</v>
      </c>
      <c r="B317">
        <v>4</v>
      </c>
      <c r="C317">
        <v>29</v>
      </c>
      <c r="E317" s="2">
        <v>0</v>
      </c>
      <c r="F317">
        <v>18</v>
      </c>
      <c r="G317" t="s">
        <v>30</v>
      </c>
    </row>
    <row r="318" spans="1:7" x14ac:dyDescent="0.25">
      <c r="A318">
        <v>1518</v>
      </c>
      <c r="B318">
        <v>4</v>
      </c>
      <c r="C318">
        <v>29</v>
      </c>
      <c r="E318" s="2">
        <v>0</v>
      </c>
      <c r="F318">
        <v>40</v>
      </c>
      <c r="G318" t="s">
        <v>29</v>
      </c>
    </row>
    <row r="319" spans="1:7" x14ac:dyDescent="0.25">
      <c r="A319">
        <v>1518</v>
      </c>
      <c r="B319">
        <v>4</v>
      </c>
      <c r="C319">
        <v>29</v>
      </c>
      <c r="E319" s="2">
        <v>0</v>
      </c>
      <c r="F319">
        <v>47</v>
      </c>
      <c r="G319" t="s">
        <v>30</v>
      </c>
    </row>
    <row r="320" spans="1:7" x14ac:dyDescent="0.25">
      <c r="A320">
        <v>1518</v>
      </c>
      <c r="B320">
        <v>4</v>
      </c>
      <c r="C320">
        <v>29</v>
      </c>
      <c r="E320" s="2">
        <v>0</v>
      </c>
      <c r="F320">
        <v>52</v>
      </c>
      <c r="G320" t="s">
        <v>29</v>
      </c>
    </row>
    <row r="321" spans="1:7" x14ac:dyDescent="0.25">
      <c r="A321">
        <v>1518</v>
      </c>
      <c r="B321">
        <v>4</v>
      </c>
      <c r="C321">
        <v>29</v>
      </c>
      <c r="E321" s="2">
        <v>0</v>
      </c>
      <c r="F321">
        <v>56</v>
      </c>
      <c r="G321" t="s">
        <v>30</v>
      </c>
    </row>
    <row r="322" spans="1:7" x14ac:dyDescent="0.25">
      <c r="A322">
        <v>1518</v>
      </c>
      <c r="B322">
        <v>4</v>
      </c>
      <c r="C322">
        <v>30</v>
      </c>
      <c r="E322" s="2">
        <v>0</v>
      </c>
      <c r="F322">
        <v>3</v>
      </c>
      <c r="G322" t="s">
        <v>39</v>
      </c>
    </row>
    <row r="323" spans="1:7" x14ac:dyDescent="0.25">
      <c r="A323">
        <v>1518</v>
      </c>
      <c r="B323">
        <v>4</v>
      </c>
      <c r="C323">
        <v>30</v>
      </c>
      <c r="E323" s="2">
        <v>0</v>
      </c>
      <c r="F323">
        <v>38</v>
      </c>
      <c r="G323" t="s">
        <v>29</v>
      </c>
    </row>
    <row r="324" spans="1:7" x14ac:dyDescent="0.25">
      <c r="A324">
        <v>1518</v>
      </c>
      <c r="B324">
        <v>4</v>
      </c>
      <c r="C324">
        <v>30</v>
      </c>
      <c r="E324" s="2">
        <v>0</v>
      </c>
      <c r="F324">
        <v>52</v>
      </c>
      <c r="G324" t="s">
        <v>30</v>
      </c>
    </row>
    <row r="325" spans="1:7" x14ac:dyDescent="0.25">
      <c r="A325">
        <v>1518</v>
      </c>
      <c r="B325">
        <v>4</v>
      </c>
      <c r="C325">
        <v>30</v>
      </c>
      <c r="E325" s="2">
        <v>0</v>
      </c>
      <c r="F325">
        <v>56</v>
      </c>
      <c r="G325" t="s">
        <v>29</v>
      </c>
    </row>
    <row r="326" spans="1:7" x14ac:dyDescent="0.25">
      <c r="A326">
        <v>1518</v>
      </c>
      <c r="B326">
        <v>4</v>
      </c>
      <c r="C326">
        <v>30</v>
      </c>
      <c r="E326" s="2">
        <v>0</v>
      </c>
      <c r="F326">
        <v>59</v>
      </c>
      <c r="G326" t="s">
        <v>30</v>
      </c>
    </row>
    <row r="327" spans="1:7" x14ac:dyDescent="0.25">
      <c r="A327">
        <v>1518</v>
      </c>
      <c r="B327">
        <v>5</v>
      </c>
      <c r="C327">
        <v>1</v>
      </c>
      <c r="E327" s="2">
        <v>0</v>
      </c>
      <c r="F327">
        <v>0</v>
      </c>
      <c r="G327" t="s">
        <v>53</v>
      </c>
    </row>
    <row r="328" spans="1:7" x14ac:dyDescent="0.25">
      <c r="A328">
        <v>1518</v>
      </c>
      <c r="B328">
        <v>5</v>
      </c>
      <c r="C328">
        <v>2</v>
      </c>
      <c r="E328" s="2">
        <v>0</v>
      </c>
      <c r="F328">
        <v>0</v>
      </c>
      <c r="G328" t="s">
        <v>46</v>
      </c>
    </row>
    <row r="329" spans="1:7" x14ac:dyDescent="0.25">
      <c r="A329">
        <v>1518</v>
      </c>
      <c r="B329">
        <v>5</v>
      </c>
      <c r="C329">
        <v>2</v>
      </c>
      <c r="E329" s="2">
        <v>0</v>
      </c>
      <c r="F329">
        <v>21</v>
      </c>
      <c r="G329" t="s">
        <v>29</v>
      </c>
    </row>
    <row r="330" spans="1:7" x14ac:dyDescent="0.25">
      <c r="A330">
        <v>1518</v>
      </c>
      <c r="B330">
        <v>5</v>
      </c>
      <c r="C330">
        <v>2</v>
      </c>
      <c r="E330" s="2">
        <v>0</v>
      </c>
      <c r="F330">
        <v>31</v>
      </c>
      <c r="G330" t="s">
        <v>30</v>
      </c>
    </row>
    <row r="331" spans="1:7" x14ac:dyDescent="0.25">
      <c r="A331">
        <v>1518</v>
      </c>
      <c r="B331">
        <v>5</v>
      </c>
      <c r="C331">
        <v>2</v>
      </c>
      <c r="E331" s="2">
        <v>0</v>
      </c>
      <c r="F331">
        <v>52</v>
      </c>
      <c r="G331" t="s">
        <v>29</v>
      </c>
    </row>
    <row r="332" spans="1:7" x14ac:dyDescent="0.25">
      <c r="A332">
        <v>1518</v>
      </c>
      <c r="B332">
        <v>5</v>
      </c>
      <c r="C332">
        <v>2</v>
      </c>
      <c r="E332" s="2">
        <v>0</v>
      </c>
      <c r="F332">
        <v>56</v>
      </c>
      <c r="G332" t="s">
        <v>30</v>
      </c>
    </row>
    <row r="333" spans="1:7" x14ac:dyDescent="0.25">
      <c r="A333">
        <v>1518</v>
      </c>
      <c r="B333">
        <v>5</v>
      </c>
      <c r="C333">
        <v>2</v>
      </c>
      <c r="E333" s="2">
        <v>23</v>
      </c>
      <c r="F333">
        <v>54</v>
      </c>
      <c r="G333" t="s">
        <v>51</v>
      </c>
    </row>
    <row r="334" spans="1:7" x14ac:dyDescent="0.25">
      <c r="A334">
        <v>1518</v>
      </c>
      <c r="B334">
        <v>5</v>
      </c>
      <c r="C334">
        <v>3</v>
      </c>
      <c r="E334" s="2">
        <v>0</v>
      </c>
      <c r="F334">
        <v>5</v>
      </c>
      <c r="G334" t="s">
        <v>29</v>
      </c>
    </row>
    <row r="335" spans="1:7" x14ac:dyDescent="0.25">
      <c r="A335">
        <v>1518</v>
      </c>
      <c r="B335">
        <v>5</v>
      </c>
      <c r="C335">
        <v>3</v>
      </c>
      <c r="E335" s="2">
        <v>0</v>
      </c>
      <c r="F335">
        <v>45</v>
      </c>
      <c r="G335" t="s">
        <v>30</v>
      </c>
    </row>
    <row r="336" spans="1:7" x14ac:dyDescent="0.25">
      <c r="A336">
        <v>1518</v>
      </c>
      <c r="B336">
        <v>5</v>
      </c>
      <c r="C336">
        <v>3</v>
      </c>
      <c r="E336" s="2">
        <v>0</v>
      </c>
      <c r="F336">
        <v>52</v>
      </c>
      <c r="G336" t="s">
        <v>29</v>
      </c>
    </row>
    <row r="337" spans="1:7" x14ac:dyDescent="0.25">
      <c r="A337">
        <v>1518</v>
      </c>
      <c r="B337">
        <v>5</v>
      </c>
      <c r="C337">
        <v>3</v>
      </c>
      <c r="E337" s="2">
        <v>0</v>
      </c>
      <c r="F337">
        <v>54</v>
      </c>
      <c r="G337" t="s">
        <v>30</v>
      </c>
    </row>
    <row r="338" spans="1:7" x14ac:dyDescent="0.25">
      <c r="A338">
        <v>1518</v>
      </c>
      <c r="B338">
        <v>5</v>
      </c>
      <c r="C338">
        <v>3</v>
      </c>
      <c r="E338" s="2">
        <v>23</v>
      </c>
      <c r="F338">
        <v>54</v>
      </c>
      <c r="G338" t="s">
        <v>35</v>
      </c>
    </row>
    <row r="339" spans="1:7" x14ac:dyDescent="0.25">
      <c r="A339">
        <v>1518</v>
      </c>
      <c r="B339">
        <v>5</v>
      </c>
      <c r="C339">
        <v>4</v>
      </c>
      <c r="E339" s="2">
        <v>0</v>
      </c>
      <c r="F339">
        <v>0</v>
      </c>
      <c r="G339" t="s">
        <v>29</v>
      </c>
    </row>
    <row r="340" spans="1:7" x14ac:dyDescent="0.25">
      <c r="A340">
        <v>1518</v>
      </c>
      <c r="B340">
        <v>5</v>
      </c>
      <c r="C340">
        <v>4</v>
      </c>
      <c r="E340" s="2">
        <v>0</v>
      </c>
      <c r="F340">
        <v>23</v>
      </c>
      <c r="G340" t="s">
        <v>30</v>
      </c>
    </row>
    <row r="341" spans="1:7" x14ac:dyDescent="0.25">
      <c r="A341">
        <v>1518</v>
      </c>
      <c r="B341">
        <v>5</v>
      </c>
      <c r="C341">
        <v>4</v>
      </c>
      <c r="E341" s="2">
        <v>0</v>
      </c>
      <c r="F341">
        <v>48</v>
      </c>
      <c r="G341" t="s">
        <v>29</v>
      </c>
    </row>
    <row r="342" spans="1:7" x14ac:dyDescent="0.25">
      <c r="A342">
        <v>1518</v>
      </c>
      <c r="B342">
        <v>5</v>
      </c>
      <c r="C342">
        <v>4</v>
      </c>
      <c r="E342" s="2">
        <v>0</v>
      </c>
      <c r="F342">
        <v>56</v>
      </c>
      <c r="G342" t="s">
        <v>30</v>
      </c>
    </row>
    <row r="343" spans="1:7" x14ac:dyDescent="0.25">
      <c r="A343">
        <v>1518</v>
      </c>
      <c r="B343">
        <v>5</v>
      </c>
      <c r="C343">
        <v>4</v>
      </c>
      <c r="E343" s="2">
        <v>23</v>
      </c>
      <c r="F343">
        <v>58</v>
      </c>
      <c r="G343" t="s">
        <v>42</v>
      </c>
    </row>
    <row r="344" spans="1:7" x14ac:dyDescent="0.25">
      <c r="A344">
        <v>1518</v>
      </c>
      <c r="B344">
        <v>5</v>
      </c>
      <c r="C344">
        <v>5</v>
      </c>
      <c r="E344" s="2">
        <v>0</v>
      </c>
      <c r="F344">
        <v>30</v>
      </c>
      <c r="G344" t="s">
        <v>29</v>
      </c>
    </row>
    <row r="345" spans="1:7" x14ac:dyDescent="0.25">
      <c r="A345">
        <v>1518</v>
      </c>
      <c r="B345">
        <v>5</v>
      </c>
      <c r="C345">
        <v>5</v>
      </c>
      <c r="E345" s="2">
        <v>0</v>
      </c>
      <c r="F345">
        <v>48</v>
      </c>
      <c r="G345" t="s">
        <v>30</v>
      </c>
    </row>
    <row r="346" spans="1:7" x14ac:dyDescent="0.25">
      <c r="A346">
        <v>1518</v>
      </c>
      <c r="B346">
        <v>5</v>
      </c>
      <c r="C346">
        <v>6</v>
      </c>
      <c r="E346" s="2">
        <v>0</v>
      </c>
      <c r="F346">
        <v>0</v>
      </c>
      <c r="G346" t="s">
        <v>46</v>
      </c>
    </row>
    <row r="347" spans="1:7" x14ac:dyDescent="0.25">
      <c r="A347">
        <v>1518</v>
      </c>
      <c r="B347">
        <v>5</v>
      </c>
      <c r="C347">
        <v>6</v>
      </c>
      <c r="E347" s="2">
        <v>0</v>
      </c>
      <c r="F347">
        <v>24</v>
      </c>
      <c r="G347" t="s">
        <v>29</v>
      </c>
    </row>
    <row r="348" spans="1:7" x14ac:dyDescent="0.25">
      <c r="A348">
        <v>1518</v>
      </c>
      <c r="B348">
        <v>5</v>
      </c>
      <c r="C348">
        <v>6</v>
      </c>
      <c r="E348" s="2">
        <v>0</v>
      </c>
      <c r="F348">
        <v>39</v>
      </c>
      <c r="G348" t="s">
        <v>30</v>
      </c>
    </row>
    <row r="349" spans="1:7" x14ac:dyDescent="0.25">
      <c r="A349">
        <v>1518</v>
      </c>
      <c r="B349">
        <v>5</v>
      </c>
      <c r="C349">
        <v>6</v>
      </c>
      <c r="E349" s="2">
        <v>23</v>
      </c>
      <c r="F349">
        <v>59</v>
      </c>
      <c r="G349" t="s">
        <v>37</v>
      </c>
    </row>
    <row r="350" spans="1:7" x14ac:dyDescent="0.25">
      <c r="A350">
        <v>1518</v>
      </c>
      <c r="B350">
        <v>5</v>
      </c>
      <c r="C350">
        <v>7</v>
      </c>
      <c r="E350" s="2">
        <v>0</v>
      </c>
      <c r="F350">
        <v>39</v>
      </c>
      <c r="G350" t="s">
        <v>29</v>
      </c>
    </row>
    <row r="351" spans="1:7" x14ac:dyDescent="0.25">
      <c r="A351">
        <v>1518</v>
      </c>
      <c r="B351">
        <v>5</v>
      </c>
      <c r="C351">
        <v>7</v>
      </c>
      <c r="E351" s="2">
        <v>0</v>
      </c>
      <c r="F351">
        <v>56</v>
      </c>
      <c r="G351" t="s">
        <v>30</v>
      </c>
    </row>
    <row r="352" spans="1:7" x14ac:dyDescent="0.25">
      <c r="A352">
        <v>1518</v>
      </c>
      <c r="B352">
        <v>5</v>
      </c>
      <c r="C352">
        <v>8</v>
      </c>
      <c r="E352" s="2">
        <v>0</v>
      </c>
      <c r="F352">
        <v>0</v>
      </c>
      <c r="G352" t="s">
        <v>37</v>
      </c>
    </row>
    <row r="353" spans="1:7" x14ac:dyDescent="0.25">
      <c r="A353">
        <v>1518</v>
      </c>
      <c r="B353">
        <v>5</v>
      </c>
      <c r="C353">
        <v>8</v>
      </c>
      <c r="E353" s="2">
        <v>0</v>
      </c>
      <c r="F353">
        <v>14</v>
      </c>
      <c r="G353" t="s">
        <v>29</v>
      </c>
    </row>
    <row r="354" spans="1:7" x14ac:dyDescent="0.25">
      <c r="A354">
        <v>1518</v>
      </c>
      <c r="B354">
        <v>5</v>
      </c>
      <c r="C354">
        <v>8</v>
      </c>
      <c r="E354" s="2">
        <v>0</v>
      </c>
      <c r="F354">
        <v>57</v>
      </c>
      <c r="G354" t="s">
        <v>30</v>
      </c>
    </row>
    <row r="355" spans="1:7" x14ac:dyDescent="0.25">
      <c r="A355">
        <v>1518</v>
      </c>
      <c r="B355">
        <v>5</v>
      </c>
      <c r="C355">
        <v>9</v>
      </c>
      <c r="E355" s="2">
        <v>0</v>
      </c>
      <c r="F355">
        <v>4</v>
      </c>
      <c r="G355" t="s">
        <v>31</v>
      </c>
    </row>
    <row r="356" spans="1:7" x14ac:dyDescent="0.25">
      <c r="A356">
        <v>1518</v>
      </c>
      <c r="B356">
        <v>5</v>
      </c>
      <c r="C356">
        <v>9</v>
      </c>
      <c r="E356" s="2">
        <v>0</v>
      </c>
      <c r="F356">
        <v>12</v>
      </c>
      <c r="G356" t="s">
        <v>29</v>
      </c>
    </row>
    <row r="357" spans="1:7" x14ac:dyDescent="0.25">
      <c r="A357">
        <v>1518</v>
      </c>
      <c r="B357">
        <v>5</v>
      </c>
      <c r="C357">
        <v>9</v>
      </c>
      <c r="E357" s="2">
        <v>0</v>
      </c>
      <c r="F357">
        <v>26</v>
      </c>
      <c r="G357" t="s">
        <v>30</v>
      </c>
    </row>
    <row r="358" spans="1:7" x14ac:dyDescent="0.25">
      <c r="A358">
        <v>1518</v>
      </c>
      <c r="B358">
        <v>5</v>
      </c>
      <c r="C358">
        <v>9</v>
      </c>
      <c r="E358" s="2">
        <v>23</v>
      </c>
      <c r="F358">
        <v>57</v>
      </c>
      <c r="G358" t="s">
        <v>42</v>
      </c>
    </row>
    <row r="359" spans="1:7" x14ac:dyDescent="0.25">
      <c r="A359">
        <v>1518</v>
      </c>
      <c r="B359">
        <v>5</v>
      </c>
      <c r="C359">
        <v>10</v>
      </c>
      <c r="E359" s="2">
        <v>0</v>
      </c>
      <c r="F359">
        <v>16</v>
      </c>
      <c r="G359" t="s">
        <v>29</v>
      </c>
    </row>
    <row r="360" spans="1:7" x14ac:dyDescent="0.25">
      <c r="A360">
        <v>1518</v>
      </c>
      <c r="B360">
        <v>5</v>
      </c>
      <c r="C360">
        <v>10</v>
      </c>
      <c r="E360" s="2">
        <v>0</v>
      </c>
      <c r="F360">
        <v>38</v>
      </c>
      <c r="G360" t="s">
        <v>30</v>
      </c>
    </row>
    <row r="361" spans="1:7" x14ac:dyDescent="0.25">
      <c r="A361">
        <v>1518</v>
      </c>
      <c r="B361">
        <v>5</v>
      </c>
      <c r="C361">
        <v>10</v>
      </c>
      <c r="E361" s="2">
        <v>23</v>
      </c>
      <c r="F361">
        <v>56</v>
      </c>
      <c r="G361" t="s">
        <v>44</v>
      </c>
    </row>
    <row r="362" spans="1:7" x14ac:dyDescent="0.25">
      <c r="A362">
        <v>1518</v>
      </c>
      <c r="B362">
        <v>5</v>
      </c>
      <c r="C362">
        <v>11</v>
      </c>
      <c r="E362" s="2">
        <v>0</v>
      </c>
      <c r="F362">
        <v>16</v>
      </c>
      <c r="G362" t="s">
        <v>29</v>
      </c>
    </row>
    <row r="363" spans="1:7" x14ac:dyDescent="0.25">
      <c r="A363">
        <v>1518</v>
      </c>
      <c r="B363">
        <v>5</v>
      </c>
      <c r="C363">
        <v>11</v>
      </c>
      <c r="E363" s="2">
        <v>0</v>
      </c>
      <c r="F363">
        <v>36</v>
      </c>
      <c r="G363" t="s">
        <v>30</v>
      </c>
    </row>
    <row r="364" spans="1:7" x14ac:dyDescent="0.25">
      <c r="A364">
        <v>1518</v>
      </c>
      <c r="B364">
        <v>5</v>
      </c>
      <c r="C364">
        <v>12</v>
      </c>
      <c r="E364" s="2">
        <v>0</v>
      </c>
      <c r="F364">
        <v>4</v>
      </c>
      <c r="G364" t="s">
        <v>34</v>
      </c>
    </row>
    <row r="365" spans="1:7" x14ac:dyDescent="0.25">
      <c r="A365">
        <v>1518</v>
      </c>
      <c r="B365">
        <v>5</v>
      </c>
      <c r="C365">
        <v>12</v>
      </c>
      <c r="E365" s="2">
        <v>0</v>
      </c>
      <c r="F365">
        <v>20</v>
      </c>
      <c r="G365" t="s">
        <v>29</v>
      </c>
    </row>
    <row r="366" spans="1:7" x14ac:dyDescent="0.25">
      <c r="A366">
        <v>1518</v>
      </c>
      <c r="B366">
        <v>5</v>
      </c>
      <c r="C366">
        <v>12</v>
      </c>
      <c r="E366" s="2">
        <v>0</v>
      </c>
      <c r="F366">
        <v>31</v>
      </c>
      <c r="G366" t="s">
        <v>30</v>
      </c>
    </row>
    <row r="367" spans="1:7" x14ac:dyDescent="0.25">
      <c r="A367">
        <v>1518</v>
      </c>
      <c r="B367">
        <v>5</v>
      </c>
      <c r="C367">
        <v>12</v>
      </c>
      <c r="E367" s="2">
        <v>0</v>
      </c>
      <c r="F367">
        <v>44</v>
      </c>
      <c r="G367" t="s">
        <v>29</v>
      </c>
    </row>
    <row r="368" spans="1:7" x14ac:dyDescent="0.25">
      <c r="A368">
        <v>1518</v>
      </c>
      <c r="B368">
        <v>5</v>
      </c>
      <c r="C368">
        <v>12</v>
      </c>
      <c r="E368" s="2">
        <v>0</v>
      </c>
      <c r="F368">
        <v>54</v>
      </c>
      <c r="G368" t="s">
        <v>30</v>
      </c>
    </row>
    <row r="369" spans="1:7" x14ac:dyDescent="0.25">
      <c r="A369">
        <v>1518</v>
      </c>
      <c r="B369">
        <v>5</v>
      </c>
      <c r="C369">
        <v>13</v>
      </c>
      <c r="E369" s="2">
        <v>0</v>
      </c>
      <c r="F369">
        <v>3</v>
      </c>
      <c r="G369" t="s">
        <v>34</v>
      </c>
    </row>
    <row r="370" spans="1:7" x14ac:dyDescent="0.25">
      <c r="A370">
        <v>1518</v>
      </c>
      <c r="B370">
        <v>5</v>
      </c>
      <c r="C370">
        <v>13</v>
      </c>
      <c r="E370" s="2">
        <v>0</v>
      </c>
      <c r="F370">
        <v>29</v>
      </c>
      <c r="G370" t="s">
        <v>29</v>
      </c>
    </row>
    <row r="371" spans="1:7" x14ac:dyDescent="0.25">
      <c r="A371">
        <v>1518</v>
      </c>
      <c r="B371">
        <v>5</v>
      </c>
      <c r="C371">
        <v>13</v>
      </c>
      <c r="E371" s="2">
        <v>0</v>
      </c>
      <c r="F371">
        <v>53</v>
      </c>
      <c r="G371" t="s">
        <v>30</v>
      </c>
    </row>
    <row r="372" spans="1:7" x14ac:dyDescent="0.25">
      <c r="A372">
        <v>1518</v>
      </c>
      <c r="B372">
        <v>5</v>
      </c>
      <c r="C372">
        <v>14</v>
      </c>
      <c r="E372" s="2">
        <v>0</v>
      </c>
      <c r="F372">
        <v>2</v>
      </c>
      <c r="G372" t="s">
        <v>47</v>
      </c>
    </row>
    <row r="373" spans="1:7" x14ac:dyDescent="0.25">
      <c r="A373">
        <v>1518</v>
      </c>
      <c r="B373">
        <v>5</v>
      </c>
      <c r="C373">
        <v>14</v>
      </c>
      <c r="E373" s="2">
        <v>0</v>
      </c>
      <c r="F373">
        <v>9</v>
      </c>
      <c r="G373" t="s">
        <v>29</v>
      </c>
    </row>
    <row r="374" spans="1:7" x14ac:dyDescent="0.25">
      <c r="A374">
        <v>1518</v>
      </c>
      <c r="B374">
        <v>5</v>
      </c>
      <c r="C374">
        <v>14</v>
      </c>
      <c r="E374" s="2">
        <v>0</v>
      </c>
      <c r="F374">
        <v>36</v>
      </c>
      <c r="G374" t="s">
        <v>30</v>
      </c>
    </row>
    <row r="375" spans="1:7" x14ac:dyDescent="0.25">
      <c r="A375">
        <v>1518</v>
      </c>
      <c r="B375">
        <v>5</v>
      </c>
      <c r="C375">
        <v>15</v>
      </c>
      <c r="E375" s="2">
        <v>0</v>
      </c>
      <c r="F375">
        <v>4</v>
      </c>
      <c r="G375" t="s">
        <v>49</v>
      </c>
    </row>
    <row r="376" spans="1:7" x14ac:dyDescent="0.25">
      <c r="A376">
        <v>1518</v>
      </c>
      <c r="B376">
        <v>5</v>
      </c>
      <c r="C376">
        <v>15</v>
      </c>
      <c r="E376" s="2">
        <v>0</v>
      </c>
      <c r="F376">
        <v>43</v>
      </c>
      <c r="G376" t="s">
        <v>29</v>
      </c>
    </row>
    <row r="377" spans="1:7" x14ac:dyDescent="0.25">
      <c r="A377">
        <v>1518</v>
      </c>
      <c r="B377">
        <v>5</v>
      </c>
      <c r="C377">
        <v>15</v>
      </c>
      <c r="E377" s="2">
        <v>0</v>
      </c>
      <c r="F377">
        <v>59</v>
      </c>
      <c r="G377" t="s">
        <v>30</v>
      </c>
    </row>
    <row r="378" spans="1:7" x14ac:dyDescent="0.25">
      <c r="A378">
        <v>1518</v>
      </c>
      <c r="B378">
        <v>5</v>
      </c>
      <c r="C378">
        <v>16</v>
      </c>
      <c r="E378" s="2">
        <v>0</v>
      </c>
      <c r="F378">
        <v>3</v>
      </c>
      <c r="G378" t="s">
        <v>36</v>
      </c>
    </row>
    <row r="379" spans="1:7" x14ac:dyDescent="0.25">
      <c r="A379">
        <v>1518</v>
      </c>
      <c r="B379">
        <v>5</v>
      </c>
      <c r="C379">
        <v>16</v>
      </c>
      <c r="E379" s="2">
        <v>0</v>
      </c>
      <c r="F379">
        <v>41</v>
      </c>
      <c r="G379" t="s">
        <v>29</v>
      </c>
    </row>
    <row r="380" spans="1:7" x14ac:dyDescent="0.25">
      <c r="A380">
        <v>1518</v>
      </c>
      <c r="B380">
        <v>5</v>
      </c>
      <c r="C380">
        <v>16</v>
      </c>
      <c r="E380" s="2">
        <v>0</v>
      </c>
      <c r="F380">
        <v>45</v>
      </c>
      <c r="G380" t="s">
        <v>30</v>
      </c>
    </row>
    <row r="381" spans="1:7" x14ac:dyDescent="0.25">
      <c r="A381">
        <v>1518</v>
      </c>
      <c r="B381">
        <v>5</v>
      </c>
      <c r="C381">
        <v>17</v>
      </c>
      <c r="E381" s="2">
        <v>0</v>
      </c>
      <c r="F381">
        <v>0</v>
      </c>
      <c r="G381" t="s">
        <v>46</v>
      </c>
    </row>
    <row r="382" spans="1:7" x14ac:dyDescent="0.25">
      <c r="A382">
        <v>1518</v>
      </c>
      <c r="B382">
        <v>5</v>
      </c>
      <c r="C382">
        <v>17</v>
      </c>
      <c r="E382" s="2">
        <v>0</v>
      </c>
      <c r="F382">
        <v>34</v>
      </c>
      <c r="G382" t="s">
        <v>29</v>
      </c>
    </row>
    <row r="383" spans="1:7" x14ac:dyDescent="0.25">
      <c r="A383">
        <v>1518</v>
      </c>
      <c r="B383">
        <v>5</v>
      </c>
      <c r="C383">
        <v>17</v>
      </c>
      <c r="E383" s="2">
        <v>0</v>
      </c>
      <c r="F383">
        <v>51</v>
      </c>
      <c r="G383" t="s">
        <v>30</v>
      </c>
    </row>
    <row r="384" spans="1:7" x14ac:dyDescent="0.25">
      <c r="A384">
        <v>1518</v>
      </c>
      <c r="B384">
        <v>5</v>
      </c>
      <c r="C384">
        <v>18</v>
      </c>
      <c r="E384" s="2">
        <v>0</v>
      </c>
      <c r="F384">
        <v>4</v>
      </c>
      <c r="G384" t="s">
        <v>32</v>
      </c>
    </row>
    <row r="385" spans="1:7" x14ac:dyDescent="0.25">
      <c r="A385">
        <v>1518</v>
      </c>
      <c r="B385">
        <v>5</v>
      </c>
      <c r="C385">
        <v>18</v>
      </c>
      <c r="E385" s="2">
        <v>0</v>
      </c>
      <c r="F385">
        <v>26</v>
      </c>
      <c r="G385" t="s">
        <v>29</v>
      </c>
    </row>
    <row r="386" spans="1:7" x14ac:dyDescent="0.25">
      <c r="A386">
        <v>1518</v>
      </c>
      <c r="B386">
        <v>5</v>
      </c>
      <c r="C386">
        <v>18</v>
      </c>
      <c r="E386" s="2">
        <v>0</v>
      </c>
      <c r="F386">
        <v>36</v>
      </c>
      <c r="G386" t="s">
        <v>30</v>
      </c>
    </row>
    <row r="387" spans="1:7" x14ac:dyDescent="0.25">
      <c r="A387">
        <v>1518</v>
      </c>
      <c r="B387">
        <v>5</v>
      </c>
      <c r="C387">
        <v>18</v>
      </c>
      <c r="E387" s="2">
        <v>0</v>
      </c>
      <c r="F387">
        <v>40</v>
      </c>
      <c r="G387" t="s">
        <v>29</v>
      </c>
    </row>
    <row r="388" spans="1:7" x14ac:dyDescent="0.25">
      <c r="A388">
        <v>1518</v>
      </c>
      <c r="B388">
        <v>5</v>
      </c>
      <c r="C388">
        <v>18</v>
      </c>
      <c r="E388" s="2">
        <v>0</v>
      </c>
      <c r="F388">
        <v>57</v>
      </c>
      <c r="G388" t="s">
        <v>30</v>
      </c>
    </row>
    <row r="389" spans="1:7" x14ac:dyDescent="0.25">
      <c r="A389">
        <v>1518</v>
      </c>
      <c r="B389">
        <v>5</v>
      </c>
      <c r="C389">
        <v>18</v>
      </c>
      <c r="E389" s="2">
        <v>23</v>
      </c>
      <c r="F389">
        <v>53</v>
      </c>
      <c r="G389" t="s">
        <v>40</v>
      </c>
    </row>
    <row r="390" spans="1:7" x14ac:dyDescent="0.25">
      <c r="A390">
        <v>1518</v>
      </c>
      <c r="B390">
        <v>5</v>
      </c>
      <c r="C390">
        <v>19</v>
      </c>
      <c r="E390" s="2">
        <v>0</v>
      </c>
      <c r="F390">
        <v>5</v>
      </c>
      <c r="G390" t="s">
        <v>29</v>
      </c>
    </row>
    <row r="391" spans="1:7" x14ac:dyDescent="0.25">
      <c r="A391">
        <v>1518</v>
      </c>
      <c r="B391">
        <v>5</v>
      </c>
      <c r="C391">
        <v>19</v>
      </c>
      <c r="E391" s="2">
        <v>0</v>
      </c>
      <c r="F391">
        <v>20</v>
      </c>
      <c r="G391" t="s">
        <v>30</v>
      </c>
    </row>
    <row r="392" spans="1:7" x14ac:dyDescent="0.25">
      <c r="A392">
        <v>1518</v>
      </c>
      <c r="B392">
        <v>5</v>
      </c>
      <c r="C392">
        <v>20</v>
      </c>
      <c r="E392" s="2">
        <v>0</v>
      </c>
      <c r="F392">
        <v>3</v>
      </c>
      <c r="G392" t="s">
        <v>35</v>
      </c>
    </row>
    <row r="393" spans="1:7" x14ac:dyDescent="0.25">
      <c r="A393">
        <v>1518</v>
      </c>
      <c r="B393">
        <v>5</v>
      </c>
      <c r="C393">
        <v>20</v>
      </c>
      <c r="E393" s="2">
        <v>0</v>
      </c>
      <c r="F393">
        <v>6</v>
      </c>
      <c r="G393" t="s">
        <v>29</v>
      </c>
    </row>
    <row r="394" spans="1:7" x14ac:dyDescent="0.25">
      <c r="A394">
        <v>1518</v>
      </c>
      <c r="B394">
        <v>5</v>
      </c>
      <c r="C394">
        <v>20</v>
      </c>
      <c r="E394" s="2">
        <v>0</v>
      </c>
      <c r="F394">
        <v>28</v>
      </c>
      <c r="G394" t="s">
        <v>30</v>
      </c>
    </row>
    <row r="395" spans="1:7" x14ac:dyDescent="0.25">
      <c r="A395">
        <v>1518</v>
      </c>
      <c r="B395">
        <v>5</v>
      </c>
      <c r="C395">
        <v>21</v>
      </c>
      <c r="E395" s="2">
        <v>0</v>
      </c>
      <c r="F395">
        <v>0</v>
      </c>
      <c r="G395" t="s">
        <v>40</v>
      </c>
    </row>
    <row r="396" spans="1:7" x14ac:dyDescent="0.25">
      <c r="A396">
        <v>1518</v>
      </c>
      <c r="B396">
        <v>5</v>
      </c>
      <c r="C396">
        <v>21</v>
      </c>
      <c r="E396" s="2">
        <v>0</v>
      </c>
      <c r="F396">
        <v>21</v>
      </c>
      <c r="G396" t="s">
        <v>29</v>
      </c>
    </row>
    <row r="397" spans="1:7" x14ac:dyDescent="0.25">
      <c r="A397">
        <v>1518</v>
      </c>
      <c r="B397">
        <v>5</v>
      </c>
      <c r="C397">
        <v>21</v>
      </c>
      <c r="E397" s="2">
        <v>0</v>
      </c>
      <c r="F397">
        <v>42</v>
      </c>
      <c r="G397" t="s">
        <v>30</v>
      </c>
    </row>
    <row r="398" spans="1:7" x14ac:dyDescent="0.25">
      <c r="A398">
        <v>1518</v>
      </c>
      <c r="B398">
        <v>5</v>
      </c>
      <c r="C398">
        <v>21</v>
      </c>
      <c r="E398" s="2">
        <v>23</v>
      </c>
      <c r="F398">
        <v>58</v>
      </c>
      <c r="G398" t="s">
        <v>33</v>
      </c>
    </row>
    <row r="399" spans="1:7" x14ac:dyDescent="0.25">
      <c r="A399">
        <v>1518</v>
      </c>
      <c r="B399">
        <v>5</v>
      </c>
      <c r="C399">
        <v>22</v>
      </c>
      <c r="E399" s="2">
        <v>0</v>
      </c>
      <c r="F399">
        <v>9</v>
      </c>
      <c r="G399" t="s">
        <v>29</v>
      </c>
    </row>
    <row r="400" spans="1:7" x14ac:dyDescent="0.25">
      <c r="A400">
        <v>1518</v>
      </c>
      <c r="B400">
        <v>5</v>
      </c>
      <c r="C400">
        <v>22</v>
      </c>
      <c r="E400" s="2">
        <v>0</v>
      </c>
      <c r="F400">
        <v>27</v>
      </c>
      <c r="G400" t="s">
        <v>30</v>
      </c>
    </row>
    <row r="401" spans="1:7" x14ac:dyDescent="0.25">
      <c r="A401">
        <v>1518</v>
      </c>
      <c r="B401">
        <v>5</v>
      </c>
      <c r="C401">
        <v>23</v>
      </c>
      <c r="E401" s="2">
        <v>0</v>
      </c>
      <c r="F401">
        <v>1</v>
      </c>
      <c r="G401" t="s">
        <v>36</v>
      </c>
    </row>
    <row r="402" spans="1:7" x14ac:dyDescent="0.25">
      <c r="A402">
        <v>1518</v>
      </c>
      <c r="B402">
        <v>5</v>
      </c>
      <c r="C402">
        <v>23</v>
      </c>
      <c r="E402" s="2">
        <v>0</v>
      </c>
      <c r="F402">
        <v>42</v>
      </c>
      <c r="G402" t="s">
        <v>29</v>
      </c>
    </row>
    <row r="403" spans="1:7" x14ac:dyDescent="0.25">
      <c r="A403">
        <v>1518</v>
      </c>
      <c r="B403">
        <v>5</v>
      </c>
      <c r="C403">
        <v>23</v>
      </c>
      <c r="E403" s="2">
        <v>0</v>
      </c>
      <c r="F403">
        <v>45</v>
      </c>
      <c r="G403" t="s">
        <v>30</v>
      </c>
    </row>
    <row r="404" spans="1:7" x14ac:dyDescent="0.25">
      <c r="A404">
        <v>1518</v>
      </c>
      <c r="B404">
        <v>5</v>
      </c>
      <c r="C404">
        <v>23</v>
      </c>
      <c r="E404" s="2">
        <v>0</v>
      </c>
      <c r="F404">
        <v>50</v>
      </c>
      <c r="G404" t="s">
        <v>29</v>
      </c>
    </row>
    <row r="405" spans="1:7" x14ac:dyDescent="0.25">
      <c r="A405">
        <v>1518</v>
      </c>
      <c r="B405">
        <v>5</v>
      </c>
      <c r="C405">
        <v>23</v>
      </c>
      <c r="E405" s="2">
        <v>0</v>
      </c>
      <c r="F405">
        <v>54</v>
      </c>
      <c r="G405" t="s">
        <v>30</v>
      </c>
    </row>
    <row r="406" spans="1:7" x14ac:dyDescent="0.25">
      <c r="A406">
        <v>1518</v>
      </c>
      <c r="B406">
        <v>5</v>
      </c>
      <c r="C406">
        <v>24</v>
      </c>
      <c r="E406" s="2">
        <v>0</v>
      </c>
      <c r="F406">
        <v>3</v>
      </c>
      <c r="G406" t="s">
        <v>48</v>
      </c>
    </row>
    <row r="407" spans="1:7" x14ac:dyDescent="0.25">
      <c r="A407">
        <v>1518</v>
      </c>
      <c r="B407">
        <v>5</v>
      </c>
      <c r="C407">
        <v>24</v>
      </c>
      <c r="E407" s="2">
        <v>23</v>
      </c>
      <c r="F407">
        <v>59</v>
      </c>
      <c r="G407" t="s">
        <v>42</v>
      </c>
    </row>
    <row r="408" spans="1:7" x14ac:dyDescent="0.25">
      <c r="A408">
        <v>1518</v>
      </c>
      <c r="B408">
        <v>5</v>
      </c>
      <c r="C408">
        <v>25</v>
      </c>
      <c r="E408" s="2">
        <v>0</v>
      </c>
      <c r="F408">
        <v>24</v>
      </c>
      <c r="G408" t="s">
        <v>29</v>
      </c>
    </row>
    <row r="409" spans="1:7" x14ac:dyDescent="0.25">
      <c r="A409">
        <v>1518</v>
      </c>
      <c r="B409">
        <v>5</v>
      </c>
      <c r="C409">
        <v>25</v>
      </c>
      <c r="E409" s="2">
        <v>0</v>
      </c>
      <c r="F409">
        <v>40</v>
      </c>
      <c r="G409" t="s">
        <v>30</v>
      </c>
    </row>
    <row r="410" spans="1:7" x14ac:dyDescent="0.25">
      <c r="A410">
        <v>1518</v>
      </c>
      <c r="B410">
        <v>5</v>
      </c>
      <c r="C410">
        <v>25</v>
      </c>
      <c r="E410" s="2">
        <v>0</v>
      </c>
      <c r="F410">
        <v>56</v>
      </c>
      <c r="G410" t="s">
        <v>29</v>
      </c>
    </row>
    <row r="411" spans="1:7" x14ac:dyDescent="0.25">
      <c r="A411">
        <v>1518</v>
      </c>
      <c r="B411">
        <v>5</v>
      </c>
      <c r="C411">
        <v>25</v>
      </c>
      <c r="E411" s="2">
        <v>0</v>
      </c>
      <c r="F411">
        <v>58</v>
      </c>
      <c r="G411" t="s">
        <v>30</v>
      </c>
    </row>
    <row r="412" spans="1:7" x14ac:dyDescent="0.25">
      <c r="A412">
        <v>1518</v>
      </c>
      <c r="B412">
        <v>5</v>
      </c>
      <c r="C412">
        <v>26</v>
      </c>
      <c r="E412" s="2">
        <v>0</v>
      </c>
      <c r="F412">
        <v>0</v>
      </c>
      <c r="G412" t="s">
        <v>48</v>
      </c>
    </row>
    <row r="413" spans="1:7" x14ac:dyDescent="0.25">
      <c r="A413">
        <v>1518</v>
      </c>
      <c r="B413">
        <v>5</v>
      </c>
      <c r="C413">
        <v>26</v>
      </c>
      <c r="E413" s="2">
        <v>23</v>
      </c>
      <c r="F413">
        <v>57</v>
      </c>
      <c r="G413" t="s">
        <v>31</v>
      </c>
    </row>
    <row r="414" spans="1:7" x14ac:dyDescent="0.25">
      <c r="A414">
        <v>1518</v>
      </c>
      <c r="B414">
        <v>5</v>
      </c>
      <c r="C414">
        <v>27</v>
      </c>
      <c r="E414" s="2">
        <v>0</v>
      </c>
      <c r="F414">
        <v>11</v>
      </c>
      <c r="G414" t="s">
        <v>29</v>
      </c>
    </row>
    <row r="415" spans="1:7" x14ac:dyDescent="0.25">
      <c r="A415">
        <v>1518</v>
      </c>
      <c r="B415">
        <v>5</v>
      </c>
      <c r="C415">
        <v>27</v>
      </c>
      <c r="E415" s="2">
        <v>0</v>
      </c>
      <c r="F415">
        <v>59</v>
      </c>
      <c r="G415" t="s">
        <v>30</v>
      </c>
    </row>
    <row r="416" spans="1:7" x14ac:dyDescent="0.25">
      <c r="A416">
        <v>1518</v>
      </c>
      <c r="B416">
        <v>5</v>
      </c>
      <c r="C416">
        <v>28</v>
      </c>
      <c r="E416" s="2">
        <v>0</v>
      </c>
      <c r="F416">
        <v>1</v>
      </c>
      <c r="G416" t="s">
        <v>40</v>
      </c>
    </row>
    <row r="417" spans="1:7" x14ac:dyDescent="0.25">
      <c r="A417">
        <v>1518</v>
      </c>
      <c r="B417">
        <v>5</v>
      </c>
      <c r="C417">
        <v>28</v>
      </c>
      <c r="E417" s="2">
        <v>0</v>
      </c>
      <c r="F417">
        <v>20</v>
      </c>
      <c r="G417" t="s">
        <v>29</v>
      </c>
    </row>
    <row r="418" spans="1:7" x14ac:dyDescent="0.25">
      <c r="A418">
        <v>1518</v>
      </c>
      <c r="B418">
        <v>5</v>
      </c>
      <c r="C418">
        <v>28</v>
      </c>
      <c r="E418" s="2">
        <v>0</v>
      </c>
      <c r="F418">
        <v>43</v>
      </c>
      <c r="G418" t="s">
        <v>30</v>
      </c>
    </row>
    <row r="419" spans="1:7" x14ac:dyDescent="0.25">
      <c r="A419">
        <v>1518</v>
      </c>
      <c r="B419">
        <v>5</v>
      </c>
      <c r="C419">
        <v>29</v>
      </c>
      <c r="E419" s="2">
        <v>0</v>
      </c>
      <c r="F419">
        <v>0</v>
      </c>
      <c r="G419" t="s">
        <v>51</v>
      </c>
    </row>
    <row r="420" spans="1:7" x14ac:dyDescent="0.25">
      <c r="A420">
        <v>1518</v>
      </c>
      <c r="B420">
        <v>5</v>
      </c>
      <c r="C420">
        <v>29</v>
      </c>
      <c r="E420" s="2">
        <v>0</v>
      </c>
      <c r="F420">
        <v>15</v>
      </c>
      <c r="G420" t="s">
        <v>29</v>
      </c>
    </row>
    <row r="421" spans="1:7" x14ac:dyDescent="0.25">
      <c r="A421">
        <v>1518</v>
      </c>
      <c r="B421">
        <v>5</v>
      </c>
      <c r="C421">
        <v>29</v>
      </c>
      <c r="E421" s="2">
        <v>0</v>
      </c>
      <c r="F421">
        <v>42</v>
      </c>
      <c r="G421" t="s">
        <v>30</v>
      </c>
    </row>
    <row r="422" spans="1:7" x14ac:dyDescent="0.25">
      <c r="A422">
        <v>1518</v>
      </c>
      <c r="B422">
        <v>5</v>
      </c>
      <c r="C422">
        <v>29</v>
      </c>
      <c r="E422" s="2">
        <v>0</v>
      </c>
      <c r="F422">
        <v>53</v>
      </c>
      <c r="G422" t="s">
        <v>29</v>
      </c>
    </row>
    <row r="423" spans="1:7" x14ac:dyDescent="0.25">
      <c r="A423">
        <v>1518</v>
      </c>
      <c r="B423">
        <v>5</v>
      </c>
      <c r="C423">
        <v>29</v>
      </c>
      <c r="E423" s="2">
        <v>0</v>
      </c>
      <c r="F423">
        <v>58</v>
      </c>
      <c r="G423" t="s">
        <v>30</v>
      </c>
    </row>
    <row r="424" spans="1:7" x14ac:dyDescent="0.25">
      <c r="A424">
        <v>1518</v>
      </c>
      <c r="B424">
        <v>5</v>
      </c>
      <c r="C424">
        <v>30</v>
      </c>
      <c r="E424" s="2">
        <v>0</v>
      </c>
      <c r="F424">
        <v>2</v>
      </c>
      <c r="G424" t="s">
        <v>45</v>
      </c>
    </row>
    <row r="425" spans="1:7" x14ac:dyDescent="0.25">
      <c r="A425">
        <v>1518</v>
      </c>
      <c r="B425">
        <v>5</v>
      </c>
      <c r="C425">
        <v>30</v>
      </c>
      <c r="E425" s="2">
        <v>0</v>
      </c>
      <c r="F425">
        <v>15</v>
      </c>
      <c r="G425" t="s">
        <v>29</v>
      </c>
    </row>
    <row r="426" spans="1:7" x14ac:dyDescent="0.25">
      <c r="A426">
        <v>1518</v>
      </c>
      <c r="B426">
        <v>5</v>
      </c>
      <c r="C426">
        <v>30</v>
      </c>
      <c r="E426" s="2">
        <v>0</v>
      </c>
      <c r="F426">
        <v>29</v>
      </c>
      <c r="G426" t="s">
        <v>30</v>
      </c>
    </row>
    <row r="427" spans="1:7" x14ac:dyDescent="0.25">
      <c r="A427">
        <v>1518</v>
      </c>
      <c r="B427">
        <v>5</v>
      </c>
      <c r="C427">
        <v>30</v>
      </c>
      <c r="E427" s="2">
        <v>0</v>
      </c>
      <c r="F427">
        <v>54</v>
      </c>
      <c r="G427" t="s">
        <v>29</v>
      </c>
    </row>
    <row r="428" spans="1:7" x14ac:dyDescent="0.25">
      <c r="A428">
        <v>1518</v>
      </c>
      <c r="B428">
        <v>5</v>
      </c>
      <c r="C428">
        <v>30</v>
      </c>
      <c r="E428" s="2">
        <v>0</v>
      </c>
      <c r="F428">
        <v>56</v>
      </c>
      <c r="G428" t="s">
        <v>30</v>
      </c>
    </row>
    <row r="429" spans="1:7" x14ac:dyDescent="0.25">
      <c r="A429">
        <v>1518</v>
      </c>
      <c r="B429">
        <v>5</v>
      </c>
      <c r="C429">
        <v>31</v>
      </c>
      <c r="E429" s="2">
        <v>0</v>
      </c>
      <c r="F429">
        <v>1</v>
      </c>
      <c r="G429" t="s">
        <v>48</v>
      </c>
    </row>
    <row r="430" spans="1:7" x14ac:dyDescent="0.25">
      <c r="A430">
        <v>1518</v>
      </c>
      <c r="B430">
        <v>5</v>
      </c>
      <c r="C430">
        <v>31</v>
      </c>
      <c r="E430" s="2">
        <v>23</v>
      </c>
      <c r="F430">
        <v>59</v>
      </c>
      <c r="G430" t="s">
        <v>51</v>
      </c>
    </row>
    <row r="431" spans="1:7" x14ac:dyDescent="0.25">
      <c r="A431">
        <v>1518</v>
      </c>
      <c r="B431">
        <v>6</v>
      </c>
      <c r="C431">
        <v>1</v>
      </c>
      <c r="E431" s="2">
        <v>0</v>
      </c>
      <c r="F431">
        <v>29</v>
      </c>
      <c r="G431" t="s">
        <v>29</v>
      </c>
    </row>
    <row r="432" spans="1:7" x14ac:dyDescent="0.25">
      <c r="A432">
        <v>1518</v>
      </c>
      <c r="B432">
        <v>6</v>
      </c>
      <c r="C432">
        <v>1</v>
      </c>
      <c r="E432" s="2">
        <v>0</v>
      </c>
      <c r="F432">
        <v>30</v>
      </c>
      <c r="G432" t="s">
        <v>30</v>
      </c>
    </row>
    <row r="433" spans="1:7" x14ac:dyDescent="0.25">
      <c r="A433">
        <v>1518</v>
      </c>
      <c r="B433">
        <v>6</v>
      </c>
      <c r="C433">
        <v>1</v>
      </c>
      <c r="E433" s="2">
        <v>0</v>
      </c>
      <c r="F433">
        <v>40</v>
      </c>
      <c r="G433" t="s">
        <v>29</v>
      </c>
    </row>
    <row r="434" spans="1:7" x14ac:dyDescent="0.25">
      <c r="A434">
        <v>1518</v>
      </c>
      <c r="B434">
        <v>6</v>
      </c>
      <c r="C434">
        <v>1</v>
      </c>
      <c r="E434" s="2">
        <v>0</v>
      </c>
      <c r="F434">
        <v>48</v>
      </c>
      <c r="G434" t="s">
        <v>30</v>
      </c>
    </row>
    <row r="435" spans="1:7" x14ac:dyDescent="0.25">
      <c r="A435">
        <v>1518</v>
      </c>
      <c r="B435">
        <v>6</v>
      </c>
      <c r="C435">
        <v>1</v>
      </c>
      <c r="E435" s="2">
        <v>0</v>
      </c>
      <c r="F435">
        <v>53</v>
      </c>
      <c r="G435" t="s">
        <v>29</v>
      </c>
    </row>
    <row r="436" spans="1:7" x14ac:dyDescent="0.25">
      <c r="A436">
        <v>1518</v>
      </c>
      <c r="B436">
        <v>6</v>
      </c>
      <c r="C436">
        <v>1</v>
      </c>
      <c r="E436" s="2">
        <v>0</v>
      </c>
      <c r="F436">
        <v>54</v>
      </c>
      <c r="G436" t="s">
        <v>30</v>
      </c>
    </row>
    <row r="437" spans="1:7" x14ac:dyDescent="0.25">
      <c r="A437">
        <v>1518</v>
      </c>
      <c r="B437">
        <v>6</v>
      </c>
      <c r="C437">
        <v>1</v>
      </c>
      <c r="E437" s="2">
        <v>23</v>
      </c>
      <c r="F437">
        <v>56</v>
      </c>
      <c r="G437" t="s">
        <v>41</v>
      </c>
    </row>
    <row r="438" spans="1:7" x14ac:dyDescent="0.25">
      <c r="A438">
        <v>1518</v>
      </c>
      <c r="B438">
        <v>6</v>
      </c>
      <c r="C438">
        <v>2</v>
      </c>
      <c r="E438" s="2">
        <v>0</v>
      </c>
      <c r="F438">
        <v>8</v>
      </c>
      <c r="G438" t="s">
        <v>29</v>
      </c>
    </row>
    <row r="439" spans="1:7" x14ac:dyDescent="0.25">
      <c r="A439">
        <v>1518</v>
      </c>
      <c r="B439">
        <v>6</v>
      </c>
      <c r="C439">
        <v>2</v>
      </c>
      <c r="E439" s="2">
        <v>0</v>
      </c>
      <c r="F439">
        <v>42</v>
      </c>
      <c r="G439" t="s">
        <v>30</v>
      </c>
    </row>
    <row r="440" spans="1:7" x14ac:dyDescent="0.25">
      <c r="A440">
        <v>1518</v>
      </c>
      <c r="B440">
        <v>6</v>
      </c>
      <c r="C440">
        <v>2</v>
      </c>
      <c r="E440" s="2">
        <v>23</v>
      </c>
      <c r="F440">
        <v>53</v>
      </c>
      <c r="G440" t="s">
        <v>40</v>
      </c>
    </row>
    <row r="441" spans="1:7" x14ac:dyDescent="0.25">
      <c r="A441">
        <v>1518</v>
      </c>
      <c r="B441">
        <v>6</v>
      </c>
      <c r="C441">
        <v>3</v>
      </c>
      <c r="E441" s="2">
        <v>0</v>
      </c>
      <c r="F441">
        <v>2</v>
      </c>
      <c r="G441" t="s">
        <v>29</v>
      </c>
    </row>
    <row r="442" spans="1:7" x14ac:dyDescent="0.25">
      <c r="A442">
        <v>1518</v>
      </c>
      <c r="B442">
        <v>6</v>
      </c>
      <c r="C442">
        <v>3</v>
      </c>
      <c r="E442" s="2">
        <v>0</v>
      </c>
      <c r="F442">
        <v>47</v>
      </c>
      <c r="G442" t="s">
        <v>30</v>
      </c>
    </row>
    <row r="443" spans="1:7" x14ac:dyDescent="0.25">
      <c r="A443">
        <v>1518</v>
      </c>
      <c r="B443">
        <v>6</v>
      </c>
      <c r="C443">
        <v>3</v>
      </c>
      <c r="E443" s="2">
        <v>0</v>
      </c>
      <c r="F443">
        <v>51</v>
      </c>
      <c r="G443" t="s">
        <v>29</v>
      </c>
    </row>
    <row r="444" spans="1:7" x14ac:dyDescent="0.25">
      <c r="A444">
        <v>1518</v>
      </c>
      <c r="B444">
        <v>6</v>
      </c>
      <c r="C444">
        <v>3</v>
      </c>
      <c r="E444" s="2">
        <v>0</v>
      </c>
      <c r="F444">
        <v>54</v>
      </c>
      <c r="G444" t="s">
        <v>30</v>
      </c>
    </row>
    <row r="445" spans="1:7" x14ac:dyDescent="0.25">
      <c r="A445">
        <v>1518</v>
      </c>
      <c r="B445">
        <v>6</v>
      </c>
      <c r="C445">
        <v>4</v>
      </c>
      <c r="E445" s="2">
        <v>0</v>
      </c>
      <c r="F445">
        <v>1</v>
      </c>
      <c r="G445" t="s">
        <v>45</v>
      </c>
    </row>
    <row r="446" spans="1:7" x14ac:dyDescent="0.25">
      <c r="A446">
        <v>1518</v>
      </c>
      <c r="B446">
        <v>6</v>
      </c>
      <c r="C446">
        <v>4</v>
      </c>
      <c r="E446" s="2">
        <v>0</v>
      </c>
      <c r="F446">
        <v>15</v>
      </c>
      <c r="G446" t="s">
        <v>29</v>
      </c>
    </row>
    <row r="447" spans="1:7" x14ac:dyDescent="0.25">
      <c r="A447">
        <v>1518</v>
      </c>
      <c r="B447">
        <v>6</v>
      </c>
      <c r="C447">
        <v>4</v>
      </c>
      <c r="E447" s="2">
        <v>0</v>
      </c>
      <c r="F447">
        <v>59</v>
      </c>
      <c r="G447" t="s">
        <v>30</v>
      </c>
    </row>
    <row r="448" spans="1:7" x14ac:dyDescent="0.25">
      <c r="A448">
        <v>1518</v>
      </c>
      <c r="B448">
        <v>6</v>
      </c>
      <c r="C448">
        <v>5</v>
      </c>
      <c r="E448" s="2">
        <v>0</v>
      </c>
      <c r="F448">
        <v>3</v>
      </c>
      <c r="G448" t="s">
        <v>46</v>
      </c>
    </row>
    <row r="449" spans="1:7" x14ac:dyDescent="0.25">
      <c r="A449">
        <v>1518</v>
      </c>
      <c r="B449">
        <v>6</v>
      </c>
      <c r="C449">
        <v>5</v>
      </c>
      <c r="E449" s="2">
        <v>0</v>
      </c>
      <c r="F449">
        <v>51</v>
      </c>
      <c r="G449" t="s">
        <v>29</v>
      </c>
    </row>
    <row r="450" spans="1:7" x14ac:dyDescent="0.25">
      <c r="A450">
        <v>1518</v>
      </c>
      <c r="B450">
        <v>6</v>
      </c>
      <c r="C450">
        <v>5</v>
      </c>
      <c r="E450" s="2">
        <v>0</v>
      </c>
      <c r="F450">
        <v>53</v>
      </c>
      <c r="G450" t="s">
        <v>30</v>
      </c>
    </row>
    <row r="451" spans="1:7" x14ac:dyDescent="0.25">
      <c r="A451">
        <v>1518</v>
      </c>
      <c r="B451">
        <v>6</v>
      </c>
      <c r="C451">
        <v>5</v>
      </c>
      <c r="E451" s="2">
        <v>23</v>
      </c>
      <c r="F451">
        <v>56</v>
      </c>
      <c r="G451" t="s">
        <v>38</v>
      </c>
    </row>
    <row r="452" spans="1:7" x14ac:dyDescent="0.25">
      <c r="A452">
        <v>1518</v>
      </c>
      <c r="B452">
        <v>6</v>
      </c>
      <c r="C452">
        <v>6</v>
      </c>
      <c r="E452" s="2">
        <v>0</v>
      </c>
      <c r="F452">
        <v>17</v>
      </c>
      <c r="G452" t="s">
        <v>29</v>
      </c>
    </row>
    <row r="453" spans="1:7" x14ac:dyDescent="0.25">
      <c r="A453">
        <v>1518</v>
      </c>
      <c r="B453">
        <v>6</v>
      </c>
      <c r="C453">
        <v>6</v>
      </c>
      <c r="E453" s="2">
        <v>0</v>
      </c>
      <c r="F453">
        <v>59</v>
      </c>
      <c r="G453" t="s">
        <v>30</v>
      </c>
    </row>
    <row r="454" spans="1:7" x14ac:dyDescent="0.25">
      <c r="A454">
        <v>1518</v>
      </c>
      <c r="B454">
        <v>6</v>
      </c>
      <c r="C454">
        <v>7</v>
      </c>
      <c r="E454" s="2">
        <v>0</v>
      </c>
      <c r="F454">
        <v>3</v>
      </c>
      <c r="G454" t="s">
        <v>33</v>
      </c>
    </row>
    <row r="455" spans="1:7" x14ac:dyDescent="0.25">
      <c r="A455">
        <v>1518</v>
      </c>
      <c r="B455">
        <v>6</v>
      </c>
      <c r="C455">
        <v>7</v>
      </c>
      <c r="E455" s="2">
        <v>0</v>
      </c>
      <c r="F455">
        <v>9</v>
      </c>
      <c r="G455" t="s">
        <v>29</v>
      </c>
    </row>
    <row r="456" spans="1:7" x14ac:dyDescent="0.25">
      <c r="A456">
        <v>1518</v>
      </c>
      <c r="B456">
        <v>6</v>
      </c>
      <c r="C456">
        <v>7</v>
      </c>
      <c r="E456" s="2">
        <v>0</v>
      </c>
      <c r="F456">
        <v>38</v>
      </c>
      <c r="G456" t="s">
        <v>30</v>
      </c>
    </row>
    <row r="457" spans="1:7" x14ac:dyDescent="0.25">
      <c r="A457">
        <v>1518</v>
      </c>
      <c r="B457">
        <v>6</v>
      </c>
      <c r="C457">
        <v>7</v>
      </c>
      <c r="E457" s="2">
        <v>0</v>
      </c>
      <c r="F457">
        <v>44</v>
      </c>
      <c r="G457" t="s">
        <v>29</v>
      </c>
    </row>
    <row r="458" spans="1:7" x14ac:dyDescent="0.25">
      <c r="A458">
        <v>1518</v>
      </c>
      <c r="B458">
        <v>6</v>
      </c>
      <c r="C458">
        <v>7</v>
      </c>
      <c r="E458" s="2">
        <v>0</v>
      </c>
      <c r="F458">
        <v>50</v>
      </c>
      <c r="G458" t="s">
        <v>30</v>
      </c>
    </row>
    <row r="459" spans="1:7" x14ac:dyDescent="0.25">
      <c r="A459">
        <v>1518</v>
      </c>
      <c r="B459">
        <v>6</v>
      </c>
      <c r="C459">
        <v>8</v>
      </c>
      <c r="E459" s="2">
        <v>0</v>
      </c>
      <c r="F459">
        <v>4</v>
      </c>
      <c r="G459" t="s">
        <v>40</v>
      </c>
    </row>
    <row r="460" spans="1:7" x14ac:dyDescent="0.25">
      <c r="A460">
        <v>1518</v>
      </c>
      <c r="B460">
        <v>6</v>
      </c>
      <c r="C460">
        <v>8</v>
      </c>
      <c r="E460" s="2">
        <v>0</v>
      </c>
      <c r="F460">
        <v>13</v>
      </c>
      <c r="G460" t="s">
        <v>29</v>
      </c>
    </row>
    <row r="461" spans="1:7" x14ac:dyDescent="0.25">
      <c r="A461">
        <v>1518</v>
      </c>
      <c r="B461">
        <v>6</v>
      </c>
      <c r="C461">
        <v>8</v>
      </c>
      <c r="E461" s="2">
        <v>0</v>
      </c>
      <c r="F461">
        <v>37</v>
      </c>
      <c r="G461" t="s">
        <v>30</v>
      </c>
    </row>
    <row r="462" spans="1:7" x14ac:dyDescent="0.25">
      <c r="A462">
        <v>1518</v>
      </c>
      <c r="B462">
        <v>6</v>
      </c>
      <c r="C462">
        <v>8</v>
      </c>
      <c r="E462" s="2">
        <v>0</v>
      </c>
      <c r="F462">
        <v>45</v>
      </c>
      <c r="G462" t="s">
        <v>29</v>
      </c>
    </row>
    <row r="463" spans="1:7" x14ac:dyDescent="0.25">
      <c r="A463">
        <v>1518</v>
      </c>
      <c r="B463">
        <v>6</v>
      </c>
      <c r="C463">
        <v>8</v>
      </c>
      <c r="E463" s="2">
        <v>0</v>
      </c>
      <c r="F463">
        <v>53</v>
      </c>
      <c r="G463" t="s">
        <v>30</v>
      </c>
    </row>
    <row r="464" spans="1:7" x14ac:dyDescent="0.25">
      <c r="A464">
        <v>1518</v>
      </c>
      <c r="B464">
        <v>6</v>
      </c>
      <c r="C464">
        <v>9</v>
      </c>
      <c r="E464" s="2">
        <v>0</v>
      </c>
      <c r="F464">
        <v>0</v>
      </c>
      <c r="G464" t="s">
        <v>34</v>
      </c>
    </row>
    <row r="465" spans="1:7" x14ac:dyDescent="0.25">
      <c r="A465">
        <v>1518</v>
      </c>
      <c r="B465">
        <v>6</v>
      </c>
      <c r="C465">
        <v>9</v>
      </c>
      <c r="E465" s="2">
        <v>0</v>
      </c>
      <c r="F465">
        <v>22</v>
      </c>
      <c r="G465" t="s">
        <v>29</v>
      </c>
    </row>
    <row r="466" spans="1:7" x14ac:dyDescent="0.25">
      <c r="A466">
        <v>1518</v>
      </c>
      <c r="B466">
        <v>6</v>
      </c>
      <c r="C466">
        <v>9</v>
      </c>
      <c r="E466" s="2">
        <v>0</v>
      </c>
      <c r="F466">
        <v>36</v>
      </c>
      <c r="G466" t="s">
        <v>30</v>
      </c>
    </row>
    <row r="467" spans="1:7" x14ac:dyDescent="0.25">
      <c r="A467">
        <v>1518</v>
      </c>
      <c r="B467">
        <v>6</v>
      </c>
      <c r="C467">
        <v>9</v>
      </c>
      <c r="E467" s="2">
        <v>0</v>
      </c>
      <c r="F467">
        <v>43</v>
      </c>
      <c r="G467" t="s">
        <v>29</v>
      </c>
    </row>
    <row r="468" spans="1:7" x14ac:dyDescent="0.25">
      <c r="A468">
        <v>1518</v>
      </c>
      <c r="B468">
        <v>6</v>
      </c>
      <c r="C468">
        <v>9</v>
      </c>
      <c r="E468" s="2">
        <v>0</v>
      </c>
      <c r="F468">
        <v>58</v>
      </c>
      <c r="G468" t="s">
        <v>30</v>
      </c>
    </row>
    <row r="469" spans="1:7" x14ac:dyDescent="0.25">
      <c r="A469">
        <v>1518</v>
      </c>
      <c r="B469">
        <v>6</v>
      </c>
      <c r="C469">
        <v>9</v>
      </c>
      <c r="E469" s="2">
        <v>23</v>
      </c>
      <c r="F469">
        <v>59</v>
      </c>
      <c r="G469" t="s">
        <v>42</v>
      </c>
    </row>
    <row r="470" spans="1:7" x14ac:dyDescent="0.25">
      <c r="A470">
        <v>1518</v>
      </c>
      <c r="B470">
        <v>6</v>
      </c>
      <c r="C470">
        <v>10</v>
      </c>
      <c r="E470" s="2">
        <v>0</v>
      </c>
      <c r="F470">
        <v>7</v>
      </c>
      <c r="G470" t="s">
        <v>29</v>
      </c>
    </row>
    <row r="471" spans="1:7" x14ac:dyDescent="0.25">
      <c r="A471">
        <v>1518</v>
      </c>
      <c r="B471">
        <v>6</v>
      </c>
      <c r="C471">
        <v>10</v>
      </c>
      <c r="E471" s="2">
        <v>0</v>
      </c>
      <c r="F471">
        <v>34</v>
      </c>
      <c r="G471" t="s">
        <v>30</v>
      </c>
    </row>
    <row r="472" spans="1:7" x14ac:dyDescent="0.25">
      <c r="A472">
        <v>1518</v>
      </c>
      <c r="B472">
        <v>6</v>
      </c>
      <c r="C472">
        <v>10</v>
      </c>
      <c r="E472" s="2">
        <v>0</v>
      </c>
      <c r="F472">
        <v>39</v>
      </c>
      <c r="G472" t="s">
        <v>29</v>
      </c>
    </row>
    <row r="473" spans="1:7" x14ac:dyDescent="0.25">
      <c r="A473">
        <v>1518</v>
      </c>
      <c r="B473">
        <v>6</v>
      </c>
      <c r="C473">
        <v>10</v>
      </c>
      <c r="E473" s="2">
        <v>0</v>
      </c>
      <c r="F473">
        <v>53</v>
      </c>
      <c r="G473" t="s">
        <v>30</v>
      </c>
    </row>
    <row r="474" spans="1:7" x14ac:dyDescent="0.25">
      <c r="A474">
        <v>1518</v>
      </c>
      <c r="B474">
        <v>6</v>
      </c>
      <c r="C474">
        <v>11</v>
      </c>
      <c r="E474" s="2">
        <v>0</v>
      </c>
      <c r="F474">
        <v>2</v>
      </c>
      <c r="G474" t="s">
        <v>45</v>
      </c>
    </row>
    <row r="475" spans="1:7" x14ac:dyDescent="0.25">
      <c r="A475">
        <v>1518</v>
      </c>
      <c r="B475">
        <v>6</v>
      </c>
      <c r="C475">
        <v>11</v>
      </c>
      <c r="E475" s="2">
        <v>0</v>
      </c>
      <c r="F475">
        <v>14</v>
      </c>
      <c r="G475" t="s">
        <v>29</v>
      </c>
    </row>
    <row r="476" spans="1:7" x14ac:dyDescent="0.25">
      <c r="A476">
        <v>1518</v>
      </c>
      <c r="B476">
        <v>6</v>
      </c>
      <c r="C476">
        <v>11</v>
      </c>
      <c r="E476" s="2">
        <v>0</v>
      </c>
      <c r="F476">
        <v>58</v>
      </c>
      <c r="G476" t="s">
        <v>30</v>
      </c>
    </row>
    <row r="477" spans="1:7" x14ac:dyDescent="0.25">
      <c r="A477">
        <v>1518</v>
      </c>
      <c r="B477">
        <v>6</v>
      </c>
      <c r="C477">
        <v>11</v>
      </c>
      <c r="E477" s="2">
        <v>23</v>
      </c>
      <c r="F477">
        <v>54</v>
      </c>
      <c r="G477" t="s">
        <v>35</v>
      </c>
    </row>
    <row r="478" spans="1:7" x14ac:dyDescent="0.25">
      <c r="A478">
        <v>1518</v>
      </c>
      <c r="B478">
        <v>6</v>
      </c>
      <c r="C478">
        <v>12</v>
      </c>
      <c r="E478" s="2">
        <v>0</v>
      </c>
      <c r="F478">
        <v>1</v>
      </c>
      <c r="G478" t="s">
        <v>29</v>
      </c>
    </row>
    <row r="479" spans="1:7" x14ac:dyDescent="0.25">
      <c r="A479">
        <v>1518</v>
      </c>
      <c r="B479">
        <v>6</v>
      </c>
      <c r="C479">
        <v>12</v>
      </c>
      <c r="E479" s="2">
        <v>0</v>
      </c>
      <c r="F479">
        <v>14</v>
      </c>
      <c r="G479" t="s">
        <v>30</v>
      </c>
    </row>
    <row r="480" spans="1:7" x14ac:dyDescent="0.25">
      <c r="A480">
        <v>1518</v>
      </c>
      <c r="B480">
        <v>6</v>
      </c>
      <c r="C480">
        <v>12</v>
      </c>
      <c r="E480" s="2">
        <v>0</v>
      </c>
      <c r="F480">
        <v>24</v>
      </c>
      <c r="G480" t="s">
        <v>29</v>
      </c>
    </row>
    <row r="481" spans="1:7" x14ac:dyDescent="0.25">
      <c r="A481">
        <v>1518</v>
      </c>
      <c r="B481">
        <v>6</v>
      </c>
      <c r="C481">
        <v>12</v>
      </c>
      <c r="E481" s="2">
        <v>0</v>
      </c>
      <c r="F481">
        <v>50</v>
      </c>
      <c r="G481" t="s">
        <v>30</v>
      </c>
    </row>
    <row r="482" spans="1:7" x14ac:dyDescent="0.25">
      <c r="A482">
        <v>1518</v>
      </c>
      <c r="B482">
        <v>6</v>
      </c>
      <c r="C482">
        <v>12</v>
      </c>
      <c r="E482" s="2">
        <v>23</v>
      </c>
      <c r="F482">
        <v>58</v>
      </c>
      <c r="G482" t="s">
        <v>31</v>
      </c>
    </row>
    <row r="483" spans="1:7" x14ac:dyDescent="0.25">
      <c r="A483">
        <v>1518</v>
      </c>
      <c r="B483">
        <v>6</v>
      </c>
      <c r="C483">
        <v>13</v>
      </c>
      <c r="E483" s="2">
        <v>0</v>
      </c>
      <c r="F483">
        <v>21</v>
      </c>
      <c r="G483" t="s">
        <v>29</v>
      </c>
    </row>
    <row r="484" spans="1:7" x14ac:dyDescent="0.25">
      <c r="A484">
        <v>1518</v>
      </c>
      <c r="B484">
        <v>6</v>
      </c>
      <c r="C484">
        <v>13</v>
      </c>
      <c r="E484" s="2">
        <v>0</v>
      </c>
      <c r="F484">
        <v>33</v>
      </c>
      <c r="G484" t="s">
        <v>30</v>
      </c>
    </row>
    <row r="485" spans="1:7" x14ac:dyDescent="0.25">
      <c r="A485">
        <v>1518</v>
      </c>
      <c r="B485">
        <v>6</v>
      </c>
      <c r="C485">
        <v>14</v>
      </c>
      <c r="E485" s="2">
        <v>0</v>
      </c>
      <c r="F485">
        <v>4</v>
      </c>
      <c r="G485" t="s">
        <v>43</v>
      </c>
    </row>
    <row r="486" spans="1:7" x14ac:dyDescent="0.25">
      <c r="A486">
        <v>1518</v>
      </c>
      <c r="B486">
        <v>6</v>
      </c>
      <c r="C486">
        <v>14</v>
      </c>
      <c r="E486" s="2">
        <v>0</v>
      </c>
      <c r="F486">
        <v>11</v>
      </c>
      <c r="G486" t="s">
        <v>29</v>
      </c>
    </row>
    <row r="487" spans="1:7" x14ac:dyDescent="0.25">
      <c r="A487">
        <v>1518</v>
      </c>
      <c r="B487">
        <v>6</v>
      </c>
      <c r="C487">
        <v>14</v>
      </c>
      <c r="E487" s="2">
        <v>0</v>
      </c>
      <c r="F487">
        <v>23</v>
      </c>
      <c r="G487" t="s">
        <v>30</v>
      </c>
    </row>
    <row r="488" spans="1:7" x14ac:dyDescent="0.25">
      <c r="A488">
        <v>1518</v>
      </c>
      <c r="B488">
        <v>6</v>
      </c>
      <c r="C488">
        <v>14</v>
      </c>
      <c r="E488" s="2">
        <v>0</v>
      </c>
      <c r="F488">
        <v>38</v>
      </c>
      <c r="G488" t="s">
        <v>29</v>
      </c>
    </row>
    <row r="489" spans="1:7" x14ac:dyDescent="0.25">
      <c r="A489">
        <v>1518</v>
      </c>
      <c r="B489">
        <v>6</v>
      </c>
      <c r="C489">
        <v>14</v>
      </c>
      <c r="E489" s="2">
        <v>0</v>
      </c>
      <c r="F489">
        <v>50</v>
      </c>
      <c r="G489" t="s">
        <v>30</v>
      </c>
    </row>
    <row r="490" spans="1:7" x14ac:dyDescent="0.25">
      <c r="A490">
        <v>1518</v>
      </c>
      <c r="B490">
        <v>6</v>
      </c>
      <c r="C490">
        <v>15</v>
      </c>
      <c r="E490" s="2">
        <v>0</v>
      </c>
      <c r="F490">
        <v>2</v>
      </c>
      <c r="G490" t="s">
        <v>39</v>
      </c>
    </row>
    <row r="491" spans="1:7" x14ac:dyDescent="0.25">
      <c r="A491">
        <v>1518</v>
      </c>
      <c r="B491">
        <v>6</v>
      </c>
      <c r="C491">
        <v>15</v>
      </c>
      <c r="E491" s="2">
        <v>0</v>
      </c>
      <c r="F491">
        <v>52</v>
      </c>
      <c r="G491" t="s">
        <v>29</v>
      </c>
    </row>
    <row r="492" spans="1:7" x14ac:dyDescent="0.25">
      <c r="A492">
        <v>1518</v>
      </c>
      <c r="B492">
        <v>6</v>
      </c>
      <c r="C492">
        <v>15</v>
      </c>
      <c r="E492" s="2">
        <v>0</v>
      </c>
      <c r="F492">
        <v>55</v>
      </c>
      <c r="G492" t="s">
        <v>30</v>
      </c>
    </row>
    <row r="493" spans="1:7" x14ac:dyDescent="0.25">
      <c r="A493">
        <v>1518</v>
      </c>
      <c r="B493">
        <v>6</v>
      </c>
      <c r="C493">
        <v>16</v>
      </c>
      <c r="E493" s="2">
        <v>0</v>
      </c>
      <c r="F493">
        <v>3</v>
      </c>
      <c r="G493" t="s">
        <v>38</v>
      </c>
    </row>
    <row r="494" spans="1:7" x14ac:dyDescent="0.25">
      <c r="A494">
        <v>1518</v>
      </c>
      <c r="B494">
        <v>6</v>
      </c>
      <c r="C494">
        <v>16</v>
      </c>
      <c r="E494" s="2">
        <v>0</v>
      </c>
      <c r="F494">
        <v>35</v>
      </c>
      <c r="G494" t="s">
        <v>29</v>
      </c>
    </row>
    <row r="495" spans="1:7" x14ac:dyDescent="0.25">
      <c r="A495">
        <v>1518</v>
      </c>
      <c r="B495">
        <v>6</v>
      </c>
      <c r="C495">
        <v>16</v>
      </c>
      <c r="E495" s="2">
        <v>0</v>
      </c>
      <c r="F495">
        <v>59</v>
      </c>
      <c r="G495" t="s">
        <v>30</v>
      </c>
    </row>
    <row r="496" spans="1:7" x14ac:dyDescent="0.25">
      <c r="A496">
        <v>1518</v>
      </c>
      <c r="B496">
        <v>6</v>
      </c>
      <c r="C496">
        <v>16</v>
      </c>
      <c r="E496" s="2">
        <v>23</v>
      </c>
      <c r="F496">
        <v>47</v>
      </c>
      <c r="G496" t="s">
        <v>46</v>
      </c>
    </row>
    <row r="497" spans="1:7" x14ac:dyDescent="0.25">
      <c r="A497">
        <v>1518</v>
      </c>
      <c r="B497">
        <v>6</v>
      </c>
      <c r="C497">
        <v>17</v>
      </c>
      <c r="E497" s="2">
        <v>0</v>
      </c>
      <c r="F497">
        <v>1</v>
      </c>
      <c r="G497" t="s">
        <v>29</v>
      </c>
    </row>
    <row r="498" spans="1:7" x14ac:dyDescent="0.25">
      <c r="A498">
        <v>1518</v>
      </c>
      <c r="B498">
        <v>6</v>
      </c>
      <c r="C498">
        <v>17</v>
      </c>
      <c r="E498" s="2">
        <v>0</v>
      </c>
      <c r="F498">
        <v>22</v>
      </c>
      <c r="G498" t="s">
        <v>30</v>
      </c>
    </row>
    <row r="499" spans="1:7" x14ac:dyDescent="0.25">
      <c r="A499">
        <v>1518</v>
      </c>
      <c r="B499">
        <v>6</v>
      </c>
      <c r="C499">
        <v>17</v>
      </c>
      <c r="E499" s="2">
        <v>0</v>
      </c>
      <c r="F499">
        <v>54</v>
      </c>
      <c r="G499" t="s">
        <v>29</v>
      </c>
    </row>
    <row r="500" spans="1:7" x14ac:dyDescent="0.25">
      <c r="A500">
        <v>1518</v>
      </c>
      <c r="B500">
        <v>6</v>
      </c>
      <c r="C500">
        <v>17</v>
      </c>
      <c r="E500" s="2">
        <v>0</v>
      </c>
      <c r="F500">
        <v>58</v>
      </c>
      <c r="G500" t="s">
        <v>30</v>
      </c>
    </row>
    <row r="501" spans="1:7" x14ac:dyDescent="0.25">
      <c r="A501">
        <v>1518</v>
      </c>
      <c r="B501">
        <v>6</v>
      </c>
      <c r="C501">
        <v>18</v>
      </c>
      <c r="E501" s="2">
        <v>0</v>
      </c>
      <c r="F501">
        <v>2</v>
      </c>
      <c r="G501" t="s">
        <v>51</v>
      </c>
    </row>
    <row r="502" spans="1:7" x14ac:dyDescent="0.25">
      <c r="A502">
        <v>1518</v>
      </c>
      <c r="B502">
        <v>6</v>
      </c>
      <c r="C502">
        <v>18</v>
      </c>
      <c r="E502" s="2">
        <v>0</v>
      </c>
      <c r="F502">
        <v>14</v>
      </c>
      <c r="G502" t="s">
        <v>29</v>
      </c>
    </row>
    <row r="503" spans="1:7" x14ac:dyDescent="0.25">
      <c r="A503">
        <v>1518</v>
      </c>
      <c r="B503">
        <v>6</v>
      </c>
      <c r="C503">
        <v>18</v>
      </c>
      <c r="E503" s="2">
        <v>0</v>
      </c>
      <c r="F503">
        <v>33</v>
      </c>
      <c r="G503" t="s">
        <v>30</v>
      </c>
    </row>
    <row r="504" spans="1:7" x14ac:dyDescent="0.25">
      <c r="A504">
        <v>1518</v>
      </c>
      <c r="B504">
        <v>6</v>
      </c>
      <c r="C504">
        <v>18</v>
      </c>
      <c r="E504" s="2">
        <v>23</v>
      </c>
      <c r="F504">
        <v>49</v>
      </c>
      <c r="G504" t="s">
        <v>47</v>
      </c>
    </row>
    <row r="505" spans="1:7" x14ac:dyDescent="0.25">
      <c r="A505">
        <v>1518</v>
      </c>
      <c r="B505">
        <v>6</v>
      </c>
      <c r="C505">
        <v>19</v>
      </c>
      <c r="E505" s="2">
        <v>0</v>
      </c>
      <c r="F505">
        <v>5</v>
      </c>
      <c r="G505" t="s">
        <v>29</v>
      </c>
    </row>
    <row r="506" spans="1:7" x14ac:dyDescent="0.25">
      <c r="A506">
        <v>1518</v>
      </c>
      <c r="B506">
        <v>6</v>
      </c>
      <c r="C506">
        <v>19</v>
      </c>
      <c r="E506" s="2">
        <v>0</v>
      </c>
      <c r="F506">
        <v>42</v>
      </c>
      <c r="G506" t="s">
        <v>30</v>
      </c>
    </row>
    <row r="507" spans="1:7" x14ac:dyDescent="0.25">
      <c r="A507">
        <v>1518</v>
      </c>
      <c r="B507">
        <v>6</v>
      </c>
      <c r="C507">
        <v>19</v>
      </c>
      <c r="E507" s="2">
        <v>23</v>
      </c>
      <c r="F507">
        <v>57</v>
      </c>
      <c r="G507" t="s">
        <v>40</v>
      </c>
    </row>
    <row r="508" spans="1:7" x14ac:dyDescent="0.25">
      <c r="A508">
        <v>1518</v>
      </c>
      <c r="B508">
        <v>6</v>
      </c>
      <c r="C508">
        <v>20</v>
      </c>
      <c r="E508" s="2">
        <v>0</v>
      </c>
      <c r="F508">
        <v>10</v>
      </c>
      <c r="G508" t="s">
        <v>29</v>
      </c>
    </row>
    <row r="509" spans="1:7" x14ac:dyDescent="0.25">
      <c r="A509">
        <v>1518</v>
      </c>
      <c r="B509">
        <v>6</v>
      </c>
      <c r="C509">
        <v>20</v>
      </c>
      <c r="E509" s="2">
        <v>0</v>
      </c>
      <c r="F509">
        <v>12</v>
      </c>
      <c r="G509" t="s">
        <v>30</v>
      </c>
    </row>
    <row r="510" spans="1:7" x14ac:dyDescent="0.25">
      <c r="A510">
        <v>1518</v>
      </c>
      <c r="B510">
        <v>6</v>
      </c>
      <c r="C510">
        <v>20</v>
      </c>
      <c r="E510" s="2">
        <v>0</v>
      </c>
      <c r="F510">
        <v>29</v>
      </c>
      <c r="G510" t="s">
        <v>29</v>
      </c>
    </row>
    <row r="511" spans="1:7" x14ac:dyDescent="0.25">
      <c r="A511">
        <v>1518</v>
      </c>
      <c r="B511">
        <v>6</v>
      </c>
      <c r="C511">
        <v>20</v>
      </c>
      <c r="E511" s="2">
        <v>0</v>
      </c>
      <c r="F511">
        <v>39</v>
      </c>
      <c r="G511" t="s">
        <v>30</v>
      </c>
    </row>
    <row r="512" spans="1:7" x14ac:dyDescent="0.25">
      <c r="A512">
        <v>1518</v>
      </c>
      <c r="B512">
        <v>6</v>
      </c>
      <c r="C512">
        <v>20</v>
      </c>
      <c r="E512" s="2">
        <v>0</v>
      </c>
      <c r="F512">
        <v>49</v>
      </c>
      <c r="G512" t="s">
        <v>29</v>
      </c>
    </row>
    <row r="513" spans="1:7" x14ac:dyDescent="0.25">
      <c r="A513">
        <v>1518</v>
      </c>
      <c r="B513">
        <v>6</v>
      </c>
      <c r="C513">
        <v>20</v>
      </c>
      <c r="E513" s="2">
        <v>0</v>
      </c>
      <c r="F513">
        <v>52</v>
      </c>
      <c r="G513" t="s">
        <v>30</v>
      </c>
    </row>
    <row r="514" spans="1:7" x14ac:dyDescent="0.25">
      <c r="A514">
        <v>1518</v>
      </c>
      <c r="B514">
        <v>6</v>
      </c>
      <c r="C514">
        <v>20</v>
      </c>
      <c r="E514" s="2">
        <v>23</v>
      </c>
      <c r="F514">
        <v>54</v>
      </c>
      <c r="G514" t="s">
        <v>37</v>
      </c>
    </row>
    <row r="515" spans="1:7" x14ac:dyDescent="0.25">
      <c r="A515">
        <v>1518</v>
      </c>
      <c r="B515">
        <v>6</v>
      </c>
      <c r="C515">
        <v>21</v>
      </c>
      <c r="E515" s="2">
        <v>0</v>
      </c>
      <c r="F515">
        <v>1</v>
      </c>
      <c r="G515" t="s">
        <v>29</v>
      </c>
    </row>
    <row r="516" spans="1:7" x14ac:dyDescent="0.25">
      <c r="A516">
        <v>1518</v>
      </c>
      <c r="B516">
        <v>6</v>
      </c>
      <c r="C516">
        <v>21</v>
      </c>
      <c r="E516" s="2">
        <v>0</v>
      </c>
      <c r="F516">
        <v>28</v>
      </c>
      <c r="G516" t="s">
        <v>30</v>
      </c>
    </row>
    <row r="517" spans="1:7" x14ac:dyDescent="0.25">
      <c r="A517">
        <v>1518</v>
      </c>
      <c r="B517">
        <v>6</v>
      </c>
      <c r="C517">
        <v>21</v>
      </c>
      <c r="E517" s="2">
        <v>0</v>
      </c>
      <c r="F517">
        <v>32</v>
      </c>
      <c r="G517" t="s">
        <v>29</v>
      </c>
    </row>
    <row r="518" spans="1:7" x14ac:dyDescent="0.25">
      <c r="A518">
        <v>1518</v>
      </c>
      <c r="B518">
        <v>6</v>
      </c>
      <c r="C518">
        <v>21</v>
      </c>
      <c r="E518" s="2">
        <v>0</v>
      </c>
      <c r="F518">
        <v>57</v>
      </c>
      <c r="G518" t="s">
        <v>30</v>
      </c>
    </row>
    <row r="519" spans="1:7" x14ac:dyDescent="0.25">
      <c r="A519">
        <v>1518</v>
      </c>
      <c r="B519">
        <v>6</v>
      </c>
      <c r="C519">
        <v>21</v>
      </c>
      <c r="E519" s="2">
        <v>23</v>
      </c>
      <c r="F519">
        <v>52</v>
      </c>
      <c r="G519" t="s">
        <v>36</v>
      </c>
    </row>
    <row r="520" spans="1:7" x14ac:dyDescent="0.25">
      <c r="A520">
        <v>1518</v>
      </c>
      <c r="B520">
        <v>6</v>
      </c>
      <c r="C520">
        <v>22</v>
      </c>
      <c r="E520" s="2">
        <v>0</v>
      </c>
      <c r="F520">
        <v>2</v>
      </c>
      <c r="G520" t="s">
        <v>29</v>
      </c>
    </row>
    <row r="521" spans="1:7" x14ac:dyDescent="0.25">
      <c r="A521">
        <v>1518</v>
      </c>
      <c r="B521">
        <v>6</v>
      </c>
      <c r="C521">
        <v>22</v>
      </c>
      <c r="E521" s="2">
        <v>0</v>
      </c>
      <c r="F521">
        <v>27</v>
      </c>
      <c r="G521" t="s">
        <v>30</v>
      </c>
    </row>
    <row r="522" spans="1:7" x14ac:dyDescent="0.25">
      <c r="A522">
        <v>1518</v>
      </c>
      <c r="B522">
        <v>6</v>
      </c>
      <c r="C522">
        <v>22</v>
      </c>
      <c r="E522" s="2">
        <v>0</v>
      </c>
      <c r="F522">
        <v>30</v>
      </c>
      <c r="G522" t="s">
        <v>29</v>
      </c>
    </row>
    <row r="523" spans="1:7" x14ac:dyDescent="0.25">
      <c r="A523">
        <v>1518</v>
      </c>
      <c r="B523">
        <v>6</v>
      </c>
      <c r="C523">
        <v>22</v>
      </c>
      <c r="E523" s="2">
        <v>0</v>
      </c>
      <c r="F523">
        <v>53</v>
      </c>
      <c r="G523" t="s">
        <v>30</v>
      </c>
    </row>
    <row r="524" spans="1:7" x14ac:dyDescent="0.25">
      <c r="A524">
        <v>1518</v>
      </c>
      <c r="B524">
        <v>6</v>
      </c>
      <c r="C524">
        <v>22</v>
      </c>
      <c r="E524" s="2">
        <v>23</v>
      </c>
      <c r="F524">
        <v>57</v>
      </c>
      <c r="G524" t="s">
        <v>45</v>
      </c>
    </row>
    <row r="525" spans="1:7" x14ac:dyDescent="0.25">
      <c r="A525">
        <v>1518</v>
      </c>
      <c r="B525">
        <v>6</v>
      </c>
      <c r="C525">
        <v>23</v>
      </c>
      <c r="E525" s="2">
        <v>0</v>
      </c>
      <c r="F525">
        <v>40</v>
      </c>
      <c r="G525" t="s">
        <v>29</v>
      </c>
    </row>
    <row r="526" spans="1:7" x14ac:dyDescent="0.25">
      <c r="A526">
        <v>1518</v>
      </c>
      <c r="B526">
        <v>6</v>
      </c>
      <c r="C526">
        <v>23</v>
      </c>
      <c r="E526" s="2">
        <v>0</v>
      </c>
      <c r="F526">
        <v>45</v>
      </c>
      <c r="G526" t="s">
        <v>30</v>
      </c>
    </row>
    <row r="527" spans="1:7" x14ac:dyDescent="0.25">
      <c r="A527">
        <v>1518</v>
      </c>
      <c r="B527">
        <v>6</v>
      </c>
      <c r="C527">
        <v>23</v>
      </c>
      <c r="E527" s="2">
        <v>0</v>
      </c>
      <c r="F527">
        <v>54</v>
      </c>
      <c r="G527" t="s">
        <v>29</v>
      </c>
    </row>
    <row r="528" spans="1:7" x14ac:dyDescent="0.25">
      <c r="A528">
        <v>1518</v>
      </c>
      <c r="B528">
        <v>6</v>
      </c>
      <c r="C528">
        <v>23</v>
      </c>
      <c r="E528" s="2">
        <v>0</v>
      </c>
      <c r="F528">
        <v>59</v>
      </c>
      <c r="G528" t="s">
        <v>30</v>
      </c>
    </row>
    <row r="529" spans="1:7" x14ac:dyDescent="0.25">
      <c r="A529">
        <v>1518</v>
      </c>
      <c r="B529">
        <v>6</v>
      </c>
      <c r="C529">
        <v>24</v>
      </c>
      <c r="E529" s="2">
        <v>0</v>
      </c>
      <c r="F529">
        <v>4</v>
      </c>
      <c r="G529" t="s">
        <v>31</v>
      </c>
    </row>
    <row r="530" spans="1:7" x14ac:dyDescent="0.25">
      <c r="A530">
        <v>1518</v>
      </c>
      <c r="B530">
        <v>6</v>
      </c>
      <c r="C530">
        <v>24</v>
      </c>
      <c r="E530" s="2">
        <v>0</v>
      </c>
      <c r="F530">
        <v>34</v>
      </c>
      <c r="G530" t="s">
        <v>29</v>
      </c>
    </row>
    <row r="531" spans="1:7" x14ac:dyDescent="0.25">
      <c r="A531">
        <v>1518</v>
      </c>
      <c r="B531">
        <v>6</v>
      </c>
      <c r="C531">
        <v>24</v>
      </c>
      <c r="E531" s="2">
        <v>0</v>
      </c>
      <c r="F531">
        <v>56</v>
      </c>
      <c r="G531" t="s">
        <v>30</v>
      </c>
    </row>
    <row r="532" spans="1:7" x14ac:dyDescent="0.25">
      <c r="A532">
        <v>1518</v>
      </c>
      <c r="B532">
        <v>6</v>
      </c>
      <c r="C532">
        <v>24</v>
      </c>
      <c r="E532" s="2">
        <v>23</v>
      </c>
      <c r="F532">
        <v>57</v>
      </c>
      <c r="G532" t="s">
        <v>36</v>
      </c>
    </row>
    <row r="533" spans="1:7" x14ac:dyDescent="0.25">
      <c r="A533">
        <v>1518</v>
      </c>
      <c r="B533">
        <v>6</v>
      </c>
      <c r="C533">
        <v>25</v>
      </c>
      <c r="E533" s="2">
        <v>0</v>
      </c>
      <c r="F533">
        <v>18</v>
      </c>
      <c r="G533" t="s">
        <v>29</v>
      </c>
    </row>
    <row r="534" spans="1:7" x14ac:dyDescent="0.25">
      <c r="A534">
        <v>1518</v>
      </c>
      <c r="B534">
        <v>6</v>
      </c>
      <c r="C534">
        <v>25</v>
      </c>
      <c r="E534" s="2">
        <v>0</v>
      </c>
      <c r="F534">
        <v>59</v>
      </c>
      <c r="G534" t="s">
        <v>30</v>
      </c>
    </row>
    <row r="535" spans="1:7" x14ac:dyDescent="0.25">
      <c r="A535">
        <v>1518</v>
      </c>
      <c r="B535">
        <v>6</v>
      </c>
      <c r="C535">
        <v>25</v>
      </c>
      <c r="E535" s="2">
        <v>23</v>
      </c>
      <c r="F535">
        <v>56</v>
      </c>
      <c r="G535" t="s">
        <v>43</v>
      </c>
    </row>
    <row r="536" spans="1:7" x14ac:dyDescent="0.25">
      <c r="A536">
        <v>1518</v>
      </c>
      <c r="B536">
        <v>6</v>
      </c>
      <c r="C536">
        <v>26</v>
      </c>
      <c r="E536" s="2">
        <v>0</v>
      </c>
      <c r="F536">
        <v>9</v>
      </c>
      <c r="G536" t="s">
        <v>29</v>
      </c>
    </row>
    <row r="537" spans="1:7" x14ac:dyDescent="0.25">
      <c r="A537">
        <v>1518</v>
      </c>
      <c r="B537">
        <v>6</v>
      </c>
      <c r="C537">
        <v>26</v>
      </c>
      <c r="E537" s="2">
        <v>0</v>
      </c>
      <c r="F537">
        <v>31</v>
      </c>
      <c r="G537" t="s">
        <v>30</v>
      </c>
    </row>
    <row r="538" spans="1:7" x14ac:dyDescent="0.25">
      <c r="A538">
        <v>1518</v>
      </c>
      <c r="B538">
        <v>6</v>
      </c>
      <c r="C538">
        <v>26</v>
      </c>
      <c r="E538" s="2">
        <v>0</v>
      </c>
      <c r="F538">
        <v>48</v>
      </c>
      <c r="G538" t="s">
        <v>29</v>
      </c>
    </row>
    <row r="539" spans="1:7" x14ac:dyDescent="0.25">
      <c r="A539">
        <v>1518</v>
      </c>
      <c r="B539">
        <v>6</v>
      </c>
      <c r="C539">
        <v>26</v>
      </c>
      <c r="E539" s="2">
        <v>0</v>
      </c>
      <c r="F539">
        <v>54</v>
      </c>
      <c r="G539" t="s">
        <v>30</v>
      </c>
    </row>
    <row r="540" spans="1:7" x14ac:dyDescent="0.25">
      <c r="A540">
        <v>1518</v>
      </c>
      <c r="B540">
        <v>6</v>
      </c>
      <c r="C540">
        <v>26</v>
      </c>
      <c r="E540" s="2">
        <v>23</v>
      </c>
      <c r="F540">
        <v>56</v>
      </c>
      <c r="G540" t="s">
        <v>45</v>
      </c>
    </row>
    <row r="541" spans="1:7" x14ac:dyDescent="0.25">
      <c r="A541">
        <v>1518</v>
      </c>
      <c r="B541">
        <v>6</v>
      </c>
      <c r="C541">
        <v>27</v>
      </c>
      <c r="E541" s="2">
        <v>0</v>
      </c>
      <c r="F541">
        <v>15</v>
      </c>
      <c r="G541" t="s">
        <v>29</v>
      </c>
    </row>
    <row r="542" spans="1:7" x14ac:dyDescent="0.25">
      <c r="A542">
        <v>1518</v>
      </c>
      <c r="B542">
        <v>6</v>
      </c>
      <c r="C542">
        <v>27</v>
      </c>
      <c r="E542" s="2">
        <v>0</v>
      </c>
      <c r="F542">
        <v>21</v>
      </c>
      <c r="G542" t="s">
        <v>30</v>
      </c>
    </row>
    <row r="543" spans="1:7" x14ac:dyDescent="0.25">
      <c r="A543">
        <v>1518</v>
      </c>
      <c r="B543">
        <v>6</v>
      </c>
      <c r="C543">
        <v>27</v>
      </c>
      <c r="E543" s="2">
        <v>0</v>
      </c>
      <c r="F543">
        <v>31</v>
      </c>
      <c r="G543" t="s">
        <v>29</v>
      </c>
    </row>
    <row r="544" spans="1:7" x14ac:dyDescent="0.25">
      <c r="A544">
        <v>1518</v>
      </c>
      <c r="B544">
        <v>6</v>
      </c>
      <c r="C544">
        <v>27</v>
      </c>
      <c r="E544" s="2">
        <v>0</v>
      </c>
      <c r="F544">
        <v>53</v>
      </c>
      <c r="G544" t="s">
        <v>30</v>
      </c>
    </row>
    <row r="545" spans="1:7" x14ac:dyDescent="0.25">
      <c r="A545">
        <v>1518</v>
      </c>
      <c r="B545">
        <v>6</v>
      </c>
      <c r="C545">
        <v>27</v>
      </c>
      <c r="E545" s="2">
        <v>23</v>
      </c>
      <c r="F545">
        <v>58</v>
      </c>
      <c r="G545" t="s">
        <v>36</v>
      </c>
    </row>
    <row r="546" spans="1:7" x14ac:dyDescent="0.25">
      <c r="A546">
        <v>1518</v>
      </c>
      <c r="B546">
        <v>6</v>
      </c>
      <c r="C546">
        <v>28</v>
      </c>
      <c r="E546" s="2">
        <v>0</v>
      </c>
      <c r="F546">
        <v>21</v>
      </c>
      <c r="G546" t="s">
        <v>29</v>
      </c>
    </row>
    <row r="547" spans="1:7" x14ac:dyDescent="0.25">
      <c r="A547">
        <v>1518</v>
      </c>
      <c r="B547">
        <v>6</v>
      </c>
      <c r="C547">
        <v>28</v>
      </c>
      <c r="E547" s="2">
        <v>0</v>
      </c>
      <c r="F547">
        <v>51</v>
      </c>
      <c r="G547" t="s">
        <v>30</v>
      </c>
    </row>
    <row r="548" spans="1:7" x14ac:dyDescent="0.25">
      <c r="A548">
        <v>1518</v>
      </c>
      <c r="B548">
        <v>6</v>
      </c>
      <c r="C548">
        <v>28</v>
      </c>
      <c r="E548" s="2">
        <v>23</v>
      </c>
      <c r="F548">
        <v>53</v>
      </c>
      <c r="G548" t="s">
        <v>36</v>
      </c>
    </row>
    <row r="549" spans="1:7" x14ac:dyDescent="0.25">
      <c r="A549">
        <v>1518</v>
      </c>
      <c r="B549">
        <v>6</v>
      </c>
      <c r="C549">
        <v>29</v>
      </c>
      <c r="E549" s="2">
        <v>0</v>
      </c>
      <c r="F549">
        <v>2</v>
      </c>
      <c r="G549" t="s">
        <v>29</v>
      </c>
    </row>
    <row r="550" spans="1:7" x14ac:dyDescent="0.25">
      <c r="A550">
        <v>1518</v>
      </c>
      <c r="B550">
        <v>6</v>
      </c>
      <c r="C550">
        <v>29</v>
      </c>
      <c r="E550" s="2">
        <v>0</v>
      </c>
      <c r="F550">
        <v>42</v>
      </c>
      <c r="G550" t="s">
        <v>30</v>
      </c>
    </row>
    <row r="551" spans="1:7" x14ac:dyDescent="0.25">
      <c r="A551">
        <v>1518</v>
      </c>
      <c r="B551">
        <v>6</v>
      </c>
      <c r="C551">
        <v>29</v>
      </c>
      <c r="E551" s="2">
        <v>0</v>
      </c>
      <c r="F551">
        <v>46</v>
      </c>
      <c r="G551" t="s">
        <v>29</v>
      </c>
    </row>
    <row r="552" spans="1:7" x14ac:dyDescent="0.25">
      <c r="A552">
        <v>1518</v>
      </c>
      <c r="B552">
        <v>6</v>
      </c>
      <c r="C552">
        <v>29</v>
      </c>
      <c r="E552" s="2">
        <v>0</v>
      </c>
      <c r="F552">
        <v>52</v>
      </c>
      <c r="G552" t="s">
        <v>30</v>
      </c>
    </row>
    <row r="553" spans="1:7" x14ac:dyDescent="0.25">
      <c r="A553">
        <v>1518</v>
      </c>
      <c r="B553">
        <v>6</v>
      </c>
      <c r="C553">
        <v>30</v>
      </c>
      <c r="E553" s="2">
        <v>0</v>
      </c>
      <c r="F553">
        <v>2</v>
      </c>
      <c r="G553" t="s">
        <v>40</v>
      </c>
    </row>
    <row r="554" spans="1:7" x14ac:dyDescent="0.25">
      <c r="A554">
        <v>1518</v>
      </c>
      <c r="B554">
        <v>6</v>
      </c>
      <c r="C554">
        <v>30</v>
      </c>
      <c r="E554" s="2">
        <v>0</v>
      </c>
      <c r="F554">
        <v>21</v>
      </c>
      <c r="G554" t="s">
        <v>29</v>
      </c>
    </row>
    <row r="555" spans="1:7" x14ac:dyDescent="0.25">
      <c r="A555">
        <v>1518</v>
      </c>
      <c r="B555">
        <v>6</v>
      </c>
      <c r="C555">
        <v>30</v>
      </c>
      <c r="E555" s="2">
        <v>0</v>
      </c>
      <c r="F555">
        <v>59</v>
      </c>
      <c r="G555" t="s">
        <v>30</v>
      </c>
    </row>
    <row r="556" spans="1:7" x14ac:dyDescent="0.25">
      <c r="A556">
        <v>1518</v>
      </c>
      <c r="B556">
        <v>7</v>
      </c>
      <c r="C556">
        <v>1</v>
      </c>
      <c r="E556" s="2">
        <v>0</v>
      </c>
      <c r="F556">
        <v>3</v>
      </c>
      <c r="G556" t="s">
        <v>45</v>
      </c>
    </row>
    <row r="557" spans="1:7" x14ac:dyDescent="0.25">
      <c r="A557">
        <v>1518</v>
      </c>
      <c r="B557">
        <v>7</v>
      </c>
      <c r="C557">
        <v>1</v>
      </c>
      <c r="E557" s="2">
        <v>0</v>
      </c>
      <c r="F557">
        <v>37</v>
      </c>
      <c r="G557" t="s">
        <v>29</v>
      </c>
    </row>
    <row r="558" spans="1:7" x14ac:dyDescent="0.25">
      <c r="A558">
        <v>1518</v>
      </c>
      <c r="B558">
        <v>7</v>
      </c>
      <c r="C558">
        <v>1</v>
      </c>
      <c r="E558" s="2">
        <v>0</v>
      </c>
      <c r="F558">
        <v>42</v>
      </c>
      <c r="G558" t="s">
        <v>30</v>
      </c>
    </row>
    <row r="559" spans="1:7" x14ac:dyDescent="0.25">
      <c r="A559">
        <v>1518</v>
      </c>
      <c r="B559">
        <v>7</v>
      </c>
      <c r="C559">
        <v>1</v>
      </c>
      <c r="E559" s="2">
        <v>0</v>
      </c>
      <c r="F559">
        <v>53</v>
      </c>
      <c r="G559" t="s">
        <v>29</v>
      </c>
    </row>
    <row r="560" spans="1:7" x14ac:dyDescent="0.25">
      <c r="A560">
        <v>1518</v>
      </c>
      <c r="B560">
        <v>7</v>
      </c>
      <c r="C560">
        <v>1</v>
      </c>
      <c r="E560" s="2">
        <v>0</v>
      </c>
      <c r="F560">
        <v>56</v>
      </c>
      <c r="G560" t="s">
        <v>30</v>
      </c>
    </row>
    <row r="561" spans="1:7" x14ac:dyDescent="0.25">
      <c r="A561">
        <v>1518</v>
      </c>
      <c r="B561">
        <v>7</v>
      </c>
      <c r="C561">
        <v>1</v>
      </c>
      <c r="E561" s="2">
        <v>23</v>
      </c>
      <c r="F561">
        <v>57</v>
      </c>
      <c r="G561" t="s">
        <v>34</v>
      </c>
    </row>
    <row r="562" spans="1:7" x14ac:dyDescent="0.25">
      <c r="A562">
        <v>1518</v>
      </c>
      <c r="B562">
        <v>7</v>
      </c>
      <c r="C562">
        <v>2</v>
      </c>
      <c r="E562" s="2">
        <v>0</v>
      </c>
      <c r="F562">
        <v>23</v>
      </c>
      <c r="G562" t="s">
        <v>29</v>
      </c>
    </row>
    <row r="563" spans="1:7" x14ac:dyDescent="0.25">
      <c r="A563">
        <v>1518</v>
      </c>
      <c r="B563">
        <v>7</v>
      </c>
      <c r="C563">
        <v>2</v>
      </c>
      <c r="E563" s="2">
        <v>0</v>
      </c>
      <c r="F563">
        <v>31</v>
      </c>
      <c r="G563" t="s">
        <v>30</v>
      </c>
    </row>
    <row r="564" spans="1:7" x14ac:dyDescent="0.25">
      <c r="A564">
        <v>1518</v>
      </c>
      <c r="B564">
        <v>7</v>
      </c>
      <c r="C564">
        <v>2</v>
      </c>
      <c r="E564" s="2">
        <v>0</v>
      </c>
      <c r="F564">
        <v>42</v>
      </c>
      <c r="G564" t="s">
        <v>29</v>
      </c>
    </row>
    <row r="565" spans="1:7" x14ac:dyDescent="0.25">
      <c r="A565">
        <v>1518</v>
      </c>
      <c r="B565">
        <v>7</v>
      </c>
      <c r="C565">
        <v>2</v>
      </c>
      <c r="E565" s="2">
        <v>0</v>
      </c>
      <c r="F565">
        <v>49</v>
      </c>
      <c r="G565" t="s">
        <v>30</v>
      </c>
    </row>
    <row r="566" spans="1:7" x14ac:dyDescent="0.25">
      <c r="A566">
        <v>1518</v>
      </c>
      <c r="B566">
        <v>7</v>
      </c>
      <c r="C566">
        <v>3</v>
      </c>
      <c r="E566" s="2">
        <v>0</v>
      </c>
      <c r="F566">
        <v>1</v>
      </c>
      <c r="G566" t="s">
        <v>47</v>
      </c>
    </row>
    <row r="567" spans="1:7" x14ac:dyDescent="0.25">
      <c r="A567">
        <v>1518</v>
      </c>
      <c r="B567">
        <v>7</v>
      </c>
      <c r="C567">
        <v>3</v>
      </c>
      <c r="E567" s="2">
        <v>0</v>
      </c>
      <c r="F567">
        <v>21</v>
      </c>
      <c r="G567" t="s">
        <v>29</v>
      </c>
    </row>
    <row r="568" spans="1:7" x14ac:dyDescent="0.25">
      <c r="A568">
        <v>1518</v>
      </c>
      <c r="B568">
        <v>7</v>
      </c>
      <c r="C568">
        <v>3</v>
      </c>
      <c r="E568" s="2">
        <v>0</v>
      </c>
      <c r="F568">
        <v>53</v>
      </c>
      <c r="G568" t="s">
        <v>30</v>
      </c>
    </row>
    <row r="569" spans="1:7" x14ac:dyDescent="0.25">
      <c r="A569">
        <v>1518</v>
      </c>
      <c r="B569">
        <v>7</v>
      </c>
      <c r="C569">
        <v>3</v>
      </c>
      <c r="E569" s="2">
        <v>23</v>
      </c>
      <c r="F569">
        <v>51</v>
      </c>
      <c r="G569" t="s">
        <v>36</v>
      </c>
    </row>
    <row r="570" spans="1:7" x14ac:dyDescent="0.25">
      <c r="A570">
        <v>1518</v>
      </c>
      <c r="B570">
        <v>7</v>
      </c>
      <c r="C570">
        <v>4</v>
      </c>
      <c r="E570" s="2">
        <v>0</v>
      </c>
      <c r="F570">
        <v>1</v>
      </c>
      <c r="G570" t="s">
        <v>29</v>
      </c>
    </row>
    <row r="571" spans="1:7" x14ac:dyDescent="0.25">
      <c r="A571">
        <v>1518</v>
      </c>
      <c r="B571">
        <v>7</v>
      </c>
      <c r="C571">
        <v>4</v>
      </c>
      <c r="E571" s="2">
        <v>0</v>
      </c>
      <c r="F571">
        <v>48</v>
      </c>
      <c r="G571" t="s">
        <v>30</v>
      </c>
    </row>
    <row r="572" spans="1:7" x14ac:dyDescent="0.25">
      <c r="A572">
        <v>1518</v>
      </c>
      <c r="B572">
        <v>7</v>
      </c>
      <c r="C572">
        <v>4</v>
      </c>
      <c r="E572" s="2">
        <v>23</v>
      </c>
      <c r="F572">
        <v>46</v>
      </c>
      <c r="G572" t="s">
        <v>42</v>
      </c>
    </row>
    <row r="573" spans="1:7" x14ac:dyDescent="0.25">
      <c r="A573">
        <v>1518</v>
      </c>
      <c r="B573">
        <v>7</v>
      </c>
      <c r="C573">
        <v>5</v>
      </c>
      <c r="E573" s="2">
        <v>0</v>
      </c>
      <c r="F573">
        <v>3</v>
      </c>
      <c r="G573" t="s">
        <v>29</v>
      </c>
    </row>
    <row r="574" spans="1:7" x14ac:dyDescent="0.25">
      <c r="A574">
        <v>1518</v>
      </c>
      <c r="B574">
        <v>7</v>
      </c>
      <c r="C574">
        <v>5</v>
      </c>
      <c r="E574" s="2">
        <v>0</v>
      </c>
      <c r="F574">
        <v>13</v>
      </c>
      <c r="G574" t="s">
        <v>30</v>
      </c>
    </row>
    <row r="575" spans="1:7" x14ac:dyDescent="0.25">
      <c r="A575">
        <v>1518</v>
      </c>
      <c r="B575">
        <v>7</v>
      </c>
      <c r="C575">
        <v>5</v>
      </c>
      <c r="E575" s="2">
        <v>0</v>
      </c>
      <c r="F575">
        <v>16</v>
      </c>
      <c r="G575" t="s">
        <v>29</v>
      </c>
    </row>
    <row r="576" spans="1:7" x14ac:dyDescent="0.25">
      <c r="A576">
        <v>1518</v>
      </c>
      <c r="B576">
        <v>7</v>
      </c>
      <c r="C576">
        <v>5</v>
      </c>
      <c r="E576" s="2">
        <v>0</v>
      </c>
      <c r="F576">
        <v>40</v>
      </c>
      <c r="G576" t="s">
        <v>30</v>
      </c>
    </row>
    <row r="577" spans="1:7" x14ac:dyDescent="0.25">
      <c r="A577">
        <v>1518</v>
      </c>
      <c r="B577">
        <v>7</v>
      </c>
      <c r="C577">
        <v>5</v>
      </c>
      <c r="E577" s="2">
        <v>23</v>
      </c>
      <c r="F577">
        <v>59</v>
      </c>
      <c r="G577" t="s">
        <v>47</v>
      </c>
    </row>
    <row r="578" spans="1:7" x14ac:dyDescent="0.25">
      <c r="A578">
        <v>1518</v>
      </c>
      <c r="B578">
        <v>7</v>
      </c>
      <c r="C578">
        <v>6</v>
      </c>
      <c r="E578" s="2">
        <v>0</v>
      </c>
      <c r="F578">
        <v>8</v>
      </c>
      <c r="G578" t="s">
        <v>29</v>
      </c>
    </row>
    <row r="579" spans="1:7" x14ac:dyDescent="0.25">
      <c r="A579">
        <v>1518</v>
      </c>
      <c r="B579">
        <v>7</v>
      </c>
      <c r="C579">
        <v>6</v>
      </c>
      <c r="E579" s="2">
        <v>0</v>
      </c>
      <c r="F579">
        <v>23</v>
      </c>
      <c r="G579" t="s">
        <v>30</v>
      </c>
    </row>
    <row r="580" spans="1:7" x14ac:dyDescent="0.25">
      <c r="A580">
        <v>1518</v>
      </c>
      <c r="B580">
        <v>7</v>
      </c>
      <c r="C580">
        <v>6</v>
      </c>
      <c r="E580" s="2">
        <v>0</v>
      </c>
      <c r="F580">
        <v>29</v>
      </c>
      <c r="G580" t="s">
        <v>29</v>
      </c>
    </row>
    <row r="581" spans="1:7" x14ac:dyDescent="0.25">
      <c r="A581">
        <v>1518</v>
      </c>
      <c r="B581">
        <v>7</v>
      </c>
      <c r="C581">
        <v>6</v>
      </c>
      <c r="E581" s="2">
        <v>0</v>
      </c>
      <c r="F581">
        <v>55</v>
      </c>
      <c r="G581" t="s">
        <v>30</v>
      </c>
    </row>
    <row r="582" spans="1:7" x14ac:dyDescent="0.25">
      <c r="A582">
        <v>1518</v>
      </c>
      <c r="B582">
        <v>7</v>
      </c>
      <c r="C582">
        <v>7</v>
      </c>
      <c r="E582" s="2">
        <v>0</v>
      </c>
      <c r="F582">
        <v>0</v>
      </c>
      <c r="G582" t="s">
        <v>35</v>
      </c>
    </row>
    <row r="583" spans="1:7" x14ac:dyDescent="0.25">
      <c r="A583">
        <v>1518</v>
      </c>
      <c r="B583">
        <v>7</v>
      </c>
      <c r="C583">
        <v>7</v>
      </c>
      <c r="E583" s="2">
        <v>0</v>
      </c>
      <c r="F583">
        <v>11</v>
      </c>
      <c r="G583" t="s">
        <v>29</v>
      </c>
    </row>
    <row r="584" spans="1:7" x14ac:dyDescent="0.25">
      <c r="A584">
        <v>1518</v>
      </c>
      <c r="B584">
        <v>7</v>
      </c>
      <c r="C584">
        <v>7</v>
      </c>
      <c r="E584" s="2">
        <v>0</v>
      </c>
      <c r="F584">
        <v>29</v>
      </c>
      <c r="G584" t="s">
        <v>30</v>
      </c>
    </row>
    <row r="585" spans="1:7" x14ac:dyDescent="0.25">
      <c r="A585">
        <v>1518</v>
      </c>
      <c r="B585">
        <v>7</v>
      </c>
      <c r="C585">
        <v>8</v>
      </c>
      <c r="E585" s="2">
        <v>0</v>
      </c>
      <c r="F585">
        <v>4</v>
      </c>
      <c r="G585" t="s">
        <v>32</v>
      </c>
    </row>
    <row r="586" spans="1:7" x14ac:dyDescent="0.25">
      <c r="A586">
        <v>1518</v>
      </c>
      <c r="B586">
        <v>7</v>
      </c>
      <c r="C586">
        <v>8</v>
      </c>
      <c r="E586" s="2">
        <v>0</v>
      </c>
      <c r="F586">
        <v>29</v>
      </c>
      <c r="G586" t="s">
        <v>29</v>
      </c>
    </row>
    <row r="587" spans="1:7" x14ac:dyDescent="0.25">
      <c r="A587">
        <v>1518</v>
      </c>
      <c r="B587">
        <v>7</v>
      </c>
      <c r="C587">
        <v>8</v>
      </c>
      <c r="E587" s="2">
        <v>0</v>
      </c>
      <c r="F587">
        <v>31</v>
      </c>
      <c r="G587" t="s">
        <v>30</v>
      </c>
    </row>
    <row r="588" spans="1:7" x14ac:dyDescent="0.25">
      <c r="A588">
        <v>1518</v>
      </c>
      <c r="B588">
        <v>7</v>
      </c>
      <c r="C588">
        <v>8</v>
      </c>
      <c r="E588" s="2">
        <v>0</v>
      </c>
      <c r="F588">
        <v>38</v>
      </c>
      <c r="G588" t="s">
        <v>29</v>
      </c>
    </row>
    <row r="589" spans="1:7" x14ac:dyDescent="0.25">
      <c r="A589">
        <v>1518</v>
      </c>
      <c r="B589">
        <v>7</v>
      </c>
      <c r="C589">
        <v>8</v>
      </c>
      <c r="E589" s="2">
        <v>0</v>
      </c>
      <c r="F589">
        <v>40</v>
      </c>
      <c r="G589" t="s">
        <v>30</v>
      </c>
    </row>
    <row r="590" spans="1:7" x14ac:dyDescent="0.25">
      <c r="A590">
        <v>1518</v>
      </c>
      <c r="B590">
        <v>7</v>
      </c>
      <c r="C590">
        <v>8</v>
      </c>
      <c r="E590" s="2">
        <v>0</v>
      </c>
      <c r="F590">
        <v>43</v>
      </c>
      <c r="G590" t="s">
        <v>29</v>
      </c>
    </row>
    <row r="591" spans="1:7" x14ac:dyDescent="0.25">
      <c r="A591">
        <v>1518</v>
      </c>
      <c r="B591">
        <v>7</v>
      </c>
      <c r="C591">
        <v>8</v>
      </c>
      <c r="E591" s="2">
        <v>0</v>
      </c>
      <c r="F591">
        <v>46</v>
      </c>
      <c r="G591" t="s">
        <v>30</v>
      </c>
    </row>
    <row r="592" spans="1:7" x14ac:dyDescent="0.25">
      <c r="A592">
        <v>1518</v>
      </c>
      <c r="B592">
        <v>7</v>
      </c>
      <c r="C592">
        <v>9</v>
      </c>
      <c r="E592" s="2">
        <v>0</v>
      </c>
      <c r="F592">
        <v>0</v>
      </c>
      <c r="G592" t="s">
        <v>32</v>
      </c>
    </row>
    <row r="593" spans="1:7" x14ac:dyDescent="0.25">
      <c r="A593">
        <v>1518</v>
      </c>
      <c r="B593">
        <v>7</v>
      </c>
      <c r="C593">
        <v>9</v>
      </c>
      <c r="E593" s="2">
        <v>0</v>
      </c>
      <c r="F593">
        <v>24</v>
      </c>
      <c r="G593" t="s">
        <v>29</v>
      </c>
    </row>
    <row r="594" spans="1:7" x14ac:dyDescent="0.25">
      <c r="A594">
        <v>1518</v>
      </c>
      <c r="B594">
        <v>7</v>
      </c>
      <c r="C594">
        <v>9</v>
      </c>
      <c r="E594" s="2">
        <v>0</v>
      </c>
      <c r="F594">
        <v>39</v>
      </c>
      <c r="G594" t="s">
        <v>30</v>
      </c>
    </row>
    <row r="595" spans="1:7" x14ac:dyDescent="0.25">
      <c r="A595">
        <v>1518</v>
      </c>
      <c r="B595">
        <v>7</v>
      </c>
      <c r="C595">
        <v>10</v>
      </c>
      <c r="E595" s="2">
        <v>0</v>
      </c>
      <c r="F595">
        <v>4</v>
      </c>
      <c r="G595" t="s">
        <v>34</v>
      </c>
    </row>
    <row r="596" spans="1:7" x14ac:dyDescent="0.25">
      <c r="A596">
        <v>1518</v>
      </c>
      <c r="B596">
        <v>7</v>
      </c>
      <c r="C596">
        <v>10</v>
      </c>
      <c r="E596" s="2">
        <v>0</v>
      </c>
      <c r="F596">
        <v>23</v>
      </c>
      <c r="G596" t="s">
        <v>29</v>
      </c>
    </row>
    <row r="597" spans="1:7" x14ac:dyDescent="0.25">
      <c r="A597">
        <v>1518</v>
      </c>
      <c r="B597">
        <v>7</v>
      </c>
      <c r="C597">
        <v>10</v>
      </c>
      <c r="E597" s="2">
        <v>0</v>
      </c>
      <c r="F597">
        <v>31</v>
      </c>
      <c r="G597" t="s">
        <v>30</v>
      </c>
    </row>
    <row r="598" spans="1:7" x14ac:dyDescent="0.25">
      <c r="A598">
        <v>1518</v>
      </c>
      <c r="B598">
        <v>7</v>
      </c>
      <c r="C598">
        <v>10</v>
      </c>
      <c r="E598" s="2">
        <v>0</v>
      </c>
      <c r="F598">
        <v>44</v>
      </c>
      <c r="G598" t="s">
        <v>29</v>
      </c>
    </row>
    <row r="599" spans="1:7" x14ac:dyDescent="0.25">
      <c r="A599">
        <v>1518</v>
      </c>
      <c r="B599">
        <v>7</v>
      </c>
      <c r="C599">
        <v>10</v>
      </c>
      <c r="E599" s="2">
        <v>0</v>
      </c>
      <c r="F599">
        <v>49</v>
      </c>
      <c r="G599" t="s">
        <v>30</v>
      </c>
    </row>
    <row r="600" spans="1:7" x14ac:dyDescent="0.25">
      <c r="A600">
        <v>1518</v>
      </c>
      <c r="B600">
        <v>7</v>
      </c>
      <c r="C600">
        <v>10</v>
      </c>
      <c r="E600" s="2">
        <v>23</v>
      </c>
      <c r="F600">
        <v>57</v>
      </c>
      <c r="G600" t="s">
        <v>40</v>
      </c>
    </row>
    <row r="601" spans="1:7" x14ac:dyDescent="0.25">
      <c r="A601">
        <v>1518</v>
      </c>
      <c r="B601">
        <v>7</v>
      </c>
      <c r="C601">
        <v>11</v>
      </c>
      <c r="E601" s="2">
        <v>0</v>
      </c>
      <c r="F601">
        <v>37</v>
      </c>
      <c r="G601" t="s">
        <v>29</v>
      </c>
    </row>
    <row r="602" spans="1:7" x14ac:dyDescent="0.25">
      <c r="A602">
        <v>1518</v>
      </c>
      <c r="B602">
        <v>7</v>
      </c>
      <c r="C602">
        <v>11</v>
      </c>
      <c r="E602" s="2">
        <v>0</v>
      </c>
      <c r="F602">
        <v>49</v>
      </c>
      <c r="G602" t="s">
        <v>30</v>
      </c>
    </row>
    <row r="603" spans="1:7" x14ac:dyDescent="0.25">
      <c r="A603">
        <v>1518</v>
      </c>
      <c r="B603">
        <v>7</v>
      </c>
      <c r="C603">
        <v>12</v>
      </c>
      <c r="E603" s="2">
        <v>0</v>
      </c>
      <c r="F603">
        <v>2</v>
      </c>
      <c r="G603" t="s">
        <v>33</v>
      </c>
    </row>
    <row r="604" spans="1:7" x14ac:dyDescent="0.25">
      <c r="A604">
        <v>1518</v>
      </c>
      <c r="B604">
        <v>7</v>
      </c>
      <c r="C604">
        <v>12</v>
      </c>
      <c r="E604" s="2">
        <v>0</v>
      </c>
      <c r="F604">
        <v>6</v>
      </c>
      <c r="G604" t="s">
        <v>29</v>
      </c>
    </row>
    <row r="605" spans="1:7" x14ac:dyDescent="0.25">
      <c r="A605">
        <v>1518</v>
      </c>
      <c r="B605">
        <v>7</v>
      </c>
      <c r="C605">
        <v>12</v>
      </c>
      <c r="E605" s="2">
        <v>0</v>
      </c>
      <c r="F605">
        <v>39</v>
      </c>
      <c r="G605" t="s">
        <v>30</v>
      </c>
    </row>
    <row r="606" spans="1:7" x14ac:dyDescent="0.25">
      <c r="A606">
        <v>1518</v>
      </c>
      <c r="B606">
        <v>7</v>
      </c>
      <c r="C606">
        <v>12</v>
      </c>
      <c r="E606" s="2">
        <v>0</v>
      </c>
      <c r="F606">
        <v>46</v>
      </c>
      <c r="G606" t="s">
        <v>29</v>
      </c>
    </row>
    <row r="607" spans="1:7" x14ac:dyDescent="0.25">
      <c r="A607">
        <v>1518</v>
      </c>
      <c r="B607">
        <v>7</v>
      </c>
      <c r="C607">
        <v>12</v>
      </c>
      <c r="E607" s="2">
        <v>0</v>
      </c>
      <c r="F607">
        <v>50</v>
      </c>
      <c r="G607" t="s">
        <v>30</v>
      </c>
    </row>
    <row r="608" spans="1:7" x14ac:dyDescent="0.25">
      <c r="A608">
        <v>1518</v>
      </c>
      <c r="B608">
        <v>7</v>
      </c>
      <c r="C608">
        <v>13</v>
      </c>
      <c r="E608" s="2">
        <v>0</v>
      </c>
      <c r="F608">
        <v>2</v>
      </c>
      <c r="G608" t="s">
        <v>49</v>
      </c>
    </row>
    <row r="609" spans="1:7" x14ac:dyDescent="0.25">
      <c r="A609">
        <v>1518</v>
      </c>
      <c r="B609">
        <v>7</v>
      </c>
      <c r="C609">
        <v>13</v>
      </c>
      <c r="E609" s="2">
        <v>0</v>
      </c>
      <c r="F609">
        <v>39</v>
      </c>
      <c r="G609" t="s">
        <v>29</v>
      </c>
    </row>
    <row r="610" spans="1:7" x14ac:dyDescent="0.25">
      <c r="A610">
        <v>1518</v>
      </c>
      <c r="B610">
        <v>7</v>
      </c>
      <c r="C610">
        <v>13</v>
      </c>
      <c r="E610" s="2">
        <v>0</v>
      </c>
      <c r="F610">
        <v>54</v>
      </c>
      <c r="G610" t="s">
        <v>30</v>
      </c>
    </row>
    <row r="611" spans="1:7" x14ac:dyDescent="0.25">
      <c r="A611">
        <v>1518</v>
      </c>
      <c r="B611">
        <v>7</v>
      </c>
      <c r="C611">
        <v>13</v>
      </c>
      <c r="E611" s="2">
        <v>23</v>
      </c>
      <c r="F611">
        <v>46</v>
      </c>
      <c r="G611" t="s">
        <v>51</v>
      </c>
    </row>
    <row r="612" spans="1:7" x14ac:dyDescent="0.25">
      <c r="A612">
        <v>1518</v>
      </c>
      <c r="B612">
        <v>7</v>
      </c>
      <c r="C612">
        <v>14</v>
      </c>
      <c r="E612" s="2">
        <v>0</v>
      </c>
      <c r="F612">
        <v>0</v>
      </c>
      <c r="G612" t="s">
        <v>29</v>
      </c>
    </row>
    <row r="613" spans="1:7" x14ac:dyDescent="0.25">
      <c r="A613">
        <v>1518</v>
      </c>
      <c r="B613">
        <v>7</v>
      </c>
      <c r="C613">
        <v>14</v>
      </c>
      <c r="E613" s="2">
        <v>0</v>
      </c>
      <c r="F613">
        <v>39</v>
      </c>
      <c r="G613" t="s">
        <v>30</v>
      </c>
    </row>
    <row r="614" spans="1:7" x14ac:dyDescent="0.25">
      <c r="A614">
        <v>1518</v>
      </c>
      <c r="B614">
        <v>7</v>
      </c>
      <c r="C614">
        <v>15</v>
      </c>
      <c r="E614" s="2">
        <v>0</v>
      </c>
      <c r="F614">
        <v>2</v>
      </c>
      <c r="G614" t="s">
        <v>53</v>
      </c>
    </row>
    <row r="615" spans="1:7" x14ac:dyDescent="0.25">
      <c r="A615">
        <v>1518</v>
      </c>
      <c r="B615">
        <v>7</v>
      </c>
      <c r="C615">
        <v>16</v>
      </c>
      <c r="E615" s="2">
        <v>0</v>
      </c>
      <c r="F615">
        <v>0</v>
      </c>
      <c r="G615" t="s">
        <v>36</v>
      </c>
    </row>
    <row r="616" spans="1:7" x14ac:dyDescent="0.25">
      <c r="A616">
        <v>1518</v>
      </c>
      <c r="B616">
        <v>7</v>
      </c>
      <c r="C616">
        <v>16</v>
      </c>
      <c r="E616" s="2">
        <v>0</v>
      </c>
      <c r="F616">
        <v>33</v>
      </c>
      <c r="G616" t="s">
        <v>29</v>
      </c>
    </row>
    <row r="617" spans="1:7" x14ac:dyDescent="0.25">
      <c r="A617">
        <v>1518</v>
      </c>
      <c r="B617">
        <v>7</v>
      </c>
      <c r="C617">
        <v>16</v>
      </c>
      <c r="E617" s="2">
        <v>0</v>
      </c>
      <c r="F617">
        <v>42</v>
      </c>
      <c r="G617" t="s">
        <v>30</v>
      </c>
    </row>
    <row r="618" spans="1:7" x14ac:dyDescent="0.25">
      <c r="A618">
        <v>1518</v>
      </c>
      <c r="B618">
        <v>7</v>
      </c>
      <c r="C618">
        <v>16</v>
      </c>
      <c r="E618" s="2">
        <v>0</v>
      </c>
      <c r="F618">
        <v>48</v>
      </c>
      <c r="G618" t="s">
        <v>29</v>
      </c>
    </row>
    <row r="619" spans="1:7" x14ac:dyDescent="0.25">
      <c r="A619">
        <v>1518</v>
      </c>
      <c r="B619">
        <v>7</v>
      </c>
      <c r="C619">
        <v>16</v>
      </c>
      <c r="E619" s="2">
        <v>0</v>
      </c>
      <c r="F619">
        <v>59</v>
      </c>
      <c r="G619" t="s">
        <v>30</v>
      </c>
    </row>
    <row r="620" spans="1:7" x14ac:dyDescent="0.25">
      <c r="A620">
        <v>1518</v>
      </c>
      <c r="B620">
        <v>7</v>
      </c>
      <c r="C620">
        <v>17</v>
      </c>
      <c r="E620" s="2">
        <v>0</v>
      </c>
      <c r="F620">
        <v>0</v>
      </c>
      <c r="G620" t="s">
        <v>44</v>
      </c>
    </row>
    <row r="621" spans="1:7" x14ac:dyDescent="0.25">
      <c r="A621">
        <v>1518</v>
      </c>
      <c r="B621">
        <v>7</v>
      </c>
      <c r="C621">
        <v>17</v>
      </c>
      <c r="E621" s="2">
        <v>0</v>
      </c>
      <c r="F621">
        <v>14</v>
      </c>
      <c r="G621" t="s">
        <v>29</v>
      </c>
    </row>
    <row r="622" spans="1:7" x14ac:dyDescent="0.25">
      <c r="A622">
        <v>1518</v>
      </c>
      <c r="B622">
        <v>7</v>
      </c>
      <c r="C622">
        <v>17</v>
      </c>
      <c r="E622" s="2">
        <v>0</v>
      </c>
      <c r="F622">
        <v>55</v>
      </c>
      <c r="G622" t="s">
        <v>30</v>
      </c>
    </row>
    <row r="623" spans="1:7" x14ac:dyDescent="0.25">
      <c r="A623">
        <v>1518</v>
      </c>
      <c r="B623">
        <v>7</v>
      </c>
      <c r="C623">
        <v>17</v>
      </c>
      <c r="E623" s="2">
        <v>23</v>
      </c>
      <c r="F623">
        <v>58</v>
      </c>
      <c r="G623" t="s">
        <v>38</v>
      </c>
    </row>
    <row r="624" spans="1:7" x14ac:dyDescent="0.25">
      <c r="A624">
        <v>1518</v>
      </c>
      <c r="B624">
        <v>7</v>
      </c>
      <c r="C624">
        <v>18</v>
      </c>
      <c r="E624" s="2">
        <v>0</v>
      </c>
      <c r="F624">
        <v>29</v>
      </c>
      <c r="G624" t="s">
        <v>29</v>
      </c>
    </row>
    <row r="625" spans="1:7" x14ac:dyDescent="0.25">
      <c r="A625">
        <v>1518</v>
      </c>
      <c r="B625">
        <v>7</v>
      </c>
      <c r="C625">
        <v>18</v>
      </c>
      <c r="E625" s="2">
        <v>0</v>
      </c>
      <c r="F625">
        <v>41</v>
      </c>
      <c r="G625" t="s">
        <v>30</v>
      </c>
    </row>
    <row r="626" spans="1:7" x14ac:dyDescent="0.25">
      <c r="A626">
        <v>1518</v>
      </c>
      <c r="B626">
        <v>7</v>
      </c>
      <c r="C626">
        <v>19</v>
      </c>
      <c r="E626" s="2">
        <v>0</v>
      </c>
      <c r="F626">
        <v>1</v>
      </c>
      <c r="G626" t="s">
        <v>50</v>
      </c>
    </row>
    <row r="627" spans="1:7" x14ac:dyDescent="0.25">
      <c r="A627">
        <v>1518</v>
      </c>
      <c r="B627">
        <v>7</v>
      </c>
      <c r="C627">
        <v>19</v>
      </c>
      <c r="E627" s="2">
        <v>0</v>
      </c>
      <c r="F627">
        <v>15</v>
      </c>
      <c r="G627" t="s">
        <v>29</v>
      </c>
    </row>
    <row r="628" spans="1:7" x14ac:dyDescent="0.25">
      <c r="A628">
        <v>1518</v>
      </c>
      <c r="B628">
        <v>7</v>
      </c>
      <c r="C628">
        <v>19</v>
      </c>
      <c r="E628" s="2">
        <v>0</v>
      </c>
      <c r="F628">
        <v>23</v>
      </c>
      <c r="G628" t="s">
        <v>30</v>
      </c>
    </row>
    <row r="629" spans="1:7" x14ac:dyDescent="0.25">
      <c r="A629">
        <v>1518</v>
      </c>
      <c r="B629">
        <v>7</v>
      </c>
      <c r="C629">
        <v>19</v>
      </c>
      <c r="E629" s="2">
        <v>0</v>
      </c>
      <c r="F629">
        <v>31</v>
      </c>
      <c r="G629" t="s">
        <v>29</v>
      </c>
    </row>
    <row r="630" spans="1:7" x14ac:dyDescent="0.25">
      <c r="A630">
        <v>1518</v>
      </c>
      <c r="B630">
        <v>7</v>
      </c>
      <c r="C630">
        <v>19</v>
      </c>
      <c r="E630" s="2">
        <v>0</v>
      </c>
      <c r="F630">
        <v>37</v>
      </c>
      <c r="G630" t="s">
        <v>30</v>
      </c>
    </row>
    <row r="631" spans="1:7" x14ac:dyDescent="0.25">
      <c r="A631">
        <v>1518</v>
      </c>
      <c r="B631">
        <v>7</v>
      </c>
      <c r="C631">
        <v>19</v>
      </c>
      <c r="E631" s="2">
        <v>0</v>
      </c>
      <c r="F631">
        <v>41</v>
      </c>
      <c r="G631" t="s">
        <v>29</v>
      </c>
    </row>
    <row r="632" spans="1:7" x14ac:dyDescent="0.25">
      <c r="A632">
        <v>1518</v>
      </c>
      <c r="B632">
        <v>7</v>
      </c>
      <c r="C632">
        <v>19</v>
      </c>
      <c r="E632" s="2">
        <v>0</v>
      </c>
      <c r="F632">
        <v>59</v>
      </c>
      <c r="G632" t="s">
        <v>30</v>
      </c>
    </row>
    <row r="633" spans="1:7" x14ac:dyDescent="0.25">
      <c r="A633">
        <v>1518</v>
      </c>
      <c r="B633">
        <v>7</v>
      </c>
      <c r="C633">
        <v>19</v>
      </c>
      <c r="E633" s="2">
        <v>23</v>
      </c>
      <c r="F633">
        <v>50</v>
      </c>
      <c r="G633" t="s">
        <v>44</v>
      </c>
    </row>
    <row r="634" spans="1:7" x14ac:dyDescent="0.25">
      <c r="A634">
        <v>1518</v>
      </c>
      <c r="B634">
        <v>7</v>
      </c>
      <c r="C634">
        <v>20</v>
      </c>
      <c r="E634" s="2">
        <v>0</v>
      </c>
      <c r="F634">
        <v>3</v>
      </c>
      <c r="G634" t="s">
        <v>29</v>
      </c>
    </row>
    <row r="635" spans="1:7" x14ac:dyDescent="0.25">
      <c r="A635">
        <v>1518</v>
      </c>
      <c r="B635">
        <v>7</v>
      </c>
      <c r="C635">
        <v>20</v>
      </c>
      <c r="E635" s="2">
        <v>0</v>
      </c>
      <c r="F635">
        <v>27</v>
      </c>
      <c r="G635" t="s">
        <v>30</v>
      </c>
    </row>
    <row r="636" spans="1:7" x14ac:dyDescent="0.25">
      <c r="A636">
        <v>1518</v>
      </c>
      <c r="B636">
        <v>7</v>
      </c>
      <c r="C636">
        <v>20</v>
      </c>
      <c r="E636" s="2">
        <v>0</v>
      </c>
      <c r="F636">
        <v>35</v>
      </c>
      <c r="G636" t="s">
        <v>29</v>
      </c>
    </row>
    <row r="637" spans="1:7" x14ac:dyDescent="0.25">
      <c r="A637">
        <v>1518</v>
      </c>
      <c r="B637">
        <v>7</v>
      </c>
      <c r="C637">
        <v>20</v>
      </c>
      <c r="E637" s="2">
        <v>0</v>
      </c>
      <c r="F637">
        <v>37</v>
      </c>
      <c r="G637" t="s">
        <v>30</v>
      </c>
    </row>
    <row r="638" spans="1:7" x14ac:dyDescent="0.25">
      <c r="A638">
        <v>1518</v>
      </c>
      <c r="B638">
        <v>7</v>
      </c>
      <c r="C638">
        <v>20</v>
      </c>
      <c r="E638" s="2">
        <v>0</v>
      </c>
      <c r="F638">
        <v>41</v>
      </c>
      <c r="G638" t="s">
        <v>29</v>
      </c>
    </row>
    <row r="639" spans="1:7" x14ac:dyDescent="0.25">
      <c r="A639">
        <v>1518</v>
      </c>
      <c r="B639">
        <v>7</v>
      </c>
      <c r="C639">
        <v>20</v>
      </c>
      <c r="E639" s="2">
        <v>0</v>
      </c>
      <c r="F639">
        <v>52</v>
      </c>
      <c r="G639" t="s">
        <v>30</v>
      </c>
    </row>
    <row r="640" spans="1:7" x14ac:dyDescent="0.25">
      <c r="A640">
        <v>1518</v>
      </c>
      <c r="B640">
        <v>7</v>
      </c>
      <c r="C640">
        <v>20</v>
      </c>
      <c r="E640" s="2">
        <v>23</v>
      </c>
      <c r="F640">
        <v>58</v>
      </c>
      <c r="G640" t="s">
        <v>42</v>
      </c>
    </row>
    <row r="641" spans="1:7" x14ac:dyDescent="0.25">
      <c r="A641">
        <v>1518</v>
      </c>
      <c r="B641">
        <v>7</v>
      </c>
      <c r="C641">
        <v>21</v>
      </c>
      <c r="E641" s="2">
        <v>0</v>
      </c>
      <c r="F641">
        <v>43</v>
      </c>
      <c r="G641" t="s">
        <v>29</v>
      </c>
    </row>
    <row r="642" spans="1:7" x14ac:dyDescent="0.25">
      <c r="A642">
        <v>1518</v>
      </c>
      <c r="B642">
        <v>7</v>
      </c>
      <c r="C642">
        <v>21</v>
      </c>
      <c r="E642" s="2">
        <v>0</v>
      </c>
      <c r="F642">
        <v>52</v>
      </c>
      <c r="G642" t="s">
        <v>30</v>
      </c>
    </row>
    <row r="643" spans="1:7" x14ac:dyDescent="0.25">
      <c r="A643">
        <v>1518</v>
      </c>
      <c r="B643">
        <v>7</v>
      </c>
      <c r="C643">
        <v>21</v>
      </c>
      <c r="E643" s="2">
        <v>0</v>
      </c>
      <c r="F643">
        <v>56</v>
      </c>
      <c r="G643" t="s">
        <v>29</v>
      </c>
    </row>
    <row r="644" spans="1:7" x14ac:dyDescent="0.25">
      <c r="A644">
        <v>1518</v>
      </c>
      <c r="B644">
        <v>7</v>
      </c>
      <c r="C644">
        <v>21</v>
      </c>
      <c r="E644" s="2">
        <v>0</v>
      </c>
      <c r="F644">
        <v>59</v>
      </c>
      <c r="G644" t="s">
        <v>30</v>
      </c>
    </row>
    <row r="645" spans="1:7" x14ac:dyDescent="0.25">
      <c r="A645">
        <v>1518</v>
      </c>
      <c r="B645">
        <v>7</v>
      </c>
      <c r="C645">
        <v>22</v>
      </c>
      <c r="E645" s="2">
        <v>0</v>
      </c>
      <c r="F645">
        <v>0</v>
      </c>
      <c r="G645" t="s">
        <v>44</v>
      </c>
    </row>
    <row r="646" spans="1:7" x14ac:dyDescent="0.25">
      <c r="A646">
        <v>1518</v>
      </c>
      <c r="B646">
        <v>7</v>
      </c>
      <c r="C646">
        <v>22</v>
      </c>
      <c r="E646" s="2">
        <v>0</v>
      </c>
      <c r="F646">
        <v>29</v>
      </c>
      <c r="G646" t="s">
        <v>29</v>
      </c>
    </row>
    <row r="647" spans="1:7" x14ac:dyDescent="0.25">
      <c r="A647">
        <v>1518</v>
      </c>
      <c r="B647">
        <v>7</v>
      </c>
      <c r="C647">
        <v>22</v>
      </c>
      <c r="E647" s="2">
        <v>0</v>
      </c>
      <c r="F647">
        <v>46</v>
      </c>
      <c r="G647" t="s">
        <v>30</v>
      </c>
    </row>
    <row r="648" spans="1:7" x14ac:dyDescent="0.25">
      <c r="A648">
        <v>1518</v>
      </c>
      <c r="B648">
        <v>7</v>
      </c>
      <c r="C648">
        <v>22</v>
      </c>
      <c r="E648" s="2">
        <v>23</v>
      </c>
      <c r="F648">
        <v>50</v>
      </c>
      <c r="G648" t="s">
        <v>41</v>
      </c>
    </row>
    <row r="649" spans="1:7" x14ac:dyDescent="0.25">
      <c r="A649">
        <v>1518</v>
      </c>
      <c r="B649">
        <v>7</v>
      </c>
      <c r="C649">
        <v>23</v>
      </c>
      <c r="E649" s="2">
        <v>0</v>
      </c>
      <c r="F649">
        <v>3</v>
      </c>
      <c r="G649" t="s">
        <v>29</v>
      </c>
    </row>
    <row r="650" spans="1:7" x14ac:dyDescent="0.25">
      <c r="A650">
        <v>1518</v>
      </c>
      <c r="B650">
        <v>7</v>
      </c>
      <c r="C650">
        <v>23</v>
      </c>
      <c r="E650" s="2">
        <v>0</v>
      </c>
      <c r="F650">
        <v>55</v>
      </c>
      <c r="G650" t="s">
        <v>30</v>
      </c>
    </row>
    <row r="651" spans="1:7" x14ac:dyDescent="0.25">
      <c r="A651">
        <v>1518</v>
      </c>
      <c r="B651">
        <v>7</v>
      </c>
      <c r="C651">
        <v>23</v>
      </c>
      <c r="E651" s="2">
        <v>23</v>
      </c>
      <c r="F651">
        <v>49</v>
      </c>
      <c r="G651" t="s">
        <v>36</v>
      </c>
    </row>
    <row r="652" spans="1:7" x14ac:dyDescent="0.25">
      <c r="A652">
        <v>1518</v>
      </c>
      <c r="B652">
        <v>7</v>
      </c>
      <c r="C652">
        <v>24</v>
      </c>
      <c r="E652" s="2">
        <v>0</v>
      </c>
      <c r="F652">
        <v>5</v>
      </c>
      <c r="G652" t="s">
        <v>29</v>
      </c>
    </row>
    <row r="653" spans="1:7" x14ac:dyDescent="0.25">
      <c r="A653">
        <v>1518</v>
      </c>
      <c r="B653">
        <v>7</v>
      </c>
      <c r="C653">
        <v>24</v>
      </c>
      <c r="E653" s="2">
        <v>0</v>
      </c>
      <c r="F653">
        <v>36</v>
      </c>
      <c r="G653" t="s">
        <v>30</v>
      </c>
    </row>
    <row r="654" spans="1:7" x14ac:dyDescent="0.25">
      <c r="A654">
        <v>1518</v>
      </c>
      <c r="B654">
        <v>7</v>
      </c>
      <c r="C654">
        <v>24</v>
      </c>
      <c r="E654" s="2">
        <v>0</v>
      </c>
      <c r="F654">
        <v>43</v>
      </c>
      <c r="G654" t="s">
        <v>29</v>
      </c>
    </row>
    <row r="655" spans="1:7" x14ac:dyDescent="0.25">
      <c r="A655">
        <v>1518</v>
      </c>
      <c r="B655">
        <v>7</v>
      </c>
      <c r="C655">
        <v>24</v>
      </c>
      <c r="E655" s="2">
        <v>0</v>
      </c>
      <c r="F655">
        <v>50</v>
      </c>
      <c r="G655" t="s">
        <v>30</v>
      </c>
    </row>
    <row r="656" spans="1:7" x14ac:dyDescent="0.25">
      <c r="A656">
        <v>1518</v>
      </c>
      <c r="B656">
        <v>7</v>
      </c>
      <c r="C656">
        <v>24</v>
      </c>
      <c r="E656" s="2">
        <v>23</v>
      </c>
      <c r="F656">
        <v>47</v>
      </c>
      <c r="G656" t="s">
        <v>49</v>
      </c>
    </row>
    <row r="657" spans="1:7" x14ac:dyDescent="0.25">
      <c r="A657">
        <v>1518</v>
      </c>
      <c r="B657">
        <v>7</v>
      </c>
      <c r="C657">
        <v>25</v>
      </c>
      <c r="E657" s="2">
        <v>0</v>
      </c>
      <c r="F657">
        <v>0</v>
      </c>
      <c r="G657" t="s">
        <v>29</v>
      </c>
    </row>
    <row r="658" spans="1:7" x14ac:dyDescent="0.25">
      <c r="A658">
        <v>1518</v>
      </c>
      <c r="B658">
        <v>7</v>
      </c>
      <c r="C658">
        <v>25</v>
      </c>
      <c r="E658" s="2">
        <v>0</v>
      </c>
      <c r="F658">
        <v>56</v>
      </c>
      <c r="G658" t="s">
        <v>30</v>
      </c>
    </row>
    <row r="659" spans="1:7" x14ac:dyDescent="0.25">
      <c r="A659">
        <v>1518</v>
      </c>
      <c r="B659">
        <v>7</v>
      </c>
      <c r="C659">
        <v>25</v>
      </c>
      <c r="E659" s="2">
        <v>23</v>
      </c>
      <c r="F659">
        <v>59</v>
      </c>
      <c r="G659" t="s">
        <v>32</v>
      </c>
    </row>
    <row r="660" spans="1:7" x14ac:dyDescent="0.25">
      <c r="A660">
        <v>1518</v>
      </c>
      <c r="B660">
        <v>7</v>
      </c>
      <c r="C660">
        <v>26</v>
      </c>
      <c r="E660" s="2">
        <v>0</v>
      </c>
      <c r="F660">
        <v>26</v>
      </c>
      <c r="G660" t="s">
        <v>29</v>
      </c>
    </row>
    <row r="661" spans="1:7" x14ac:dyDescent="0.25">
      <c r="A661">
        <v>1518</v>
      </c>
      <c r="B661">
        <v>7</v>
      </c>
      <c r="C661">
        <v>26</v>
      </c>
      <c r="E661" s="2">
        <v>0</v>
      </c>
      <c r="F661">
        <v>48</v>
      </c>
      <c r="G661" t="s">
        <v>30</v>
      </c>
    </row>
    <row r="662" spans="1:7" x14ac:dyDescent="0.25">
      <c r="A662">
        <v>1518</v>
      </c>
      <c r="B662">
        <v>7</v>
      </c>
      <c r="C662">
        <v>26</v>
      </c>
      <c r="E662" s="2">
        <v>23</v>
      </c>
      <c r="F662">
        <v>48</v>
      </c>
      <c r="G662" t="s">
        <v>46</v>
      </c>
    </row>
    <row r="663" spans="1:7" x14ac:dyDescent="0.25">
      <c r="A663">
        <v>1518</v>
      </c>
      <c r="B663">
        <v>7</v>
      </c>
      <c r="C663">
        <v>27</v>
      </c>
      <c r="E663" s="2">
        <v>0</v>
      </c>
      <c r="F663">
        <v>2</v>
      </c>
      <c r="G663" t="s">
        <v>29</v>
      </c>
    </row>
    <row r="664" spans="1:7" x14ac:dyDescent="0.25">
      <c r="A664">
        <v>1518</v>
      </c>
      <c r="B664">
        <v>7</v>
      </c>
      <c r="C664">
        <v>27</v>
      </c>
      <c r="E664" s="2">
        <v>0</v>
      </c>
      <c r="F664">
        <v>44</v>
      </c>
      <c r="G664" t="s">
        <v>30</v>
      </c>
    </row>
    <row r="665" spans="1:7" x14ac:dyDescent="0.25">
      <c r="A665">
        <v>1518</v>
      </c>
      <c r="B665">
        <v>7</v>
      </c>
      <c r="C665">
        <v>28</v>
      </c>
      <c r="E665" s="2">
        <v>0</v>
      </c>
      <c r="F665">
        <v>1</v>
      </c>
      <c r="G665" t="s">
        <v>43</v>
      </c>
    </row>
    <row r="666" spans="1:7" x14ac:dyDescent="0.25">
      <c r="A666">
        <v>1518</v>
      </c>
      <c r="B666">
        <v>7</v>
      </c>
      <c r="C666">
        <v>28</v>
      </c>
      <c r="E666" s="2">
        <v>0</v>
      </c>
      <c r="F666">
        <v>16</v>
      </c>
      <c r="G666" t="s">
        <v>29</v>
      </c>
    </row>
    <row r="667" spans="1:7" x14ac:dyDescent="0.25">
      <c r="A667">
        <v>1518</v>
      </c>
      <c r="B667">
        <v>7</v>
      </c>
      <c r="C667">
        <v>28</v>
      </c>
      <c r="E667" s="2">
        <v>0</v>
      </c>
      <c r="F667">
        <v>26</v>
      </c>
      <c r="G667" t="s">
        <v>30</v>
      </c>
    </row>
    <row r="668" spans="1:7" x14ac:dyDescent="0.25">
      <c r="A668">
        <v>1518</v>
      </c>
      <c r="B668">
        <v>7</v>
      </c>
      <c r="C668">
        <v>28</v>
      </c>
      <c r="E668" s="2">
        <v>0</v>
      </c>
      <c r="F668">
        <v>36</v>
      </c>
      <c r="G668" t="s">
        <v>29</v>
      </c>
    </row>
    <row r="669" spans="1:7" x14ac:dyDescent="0.25">
      <c r="A669">
        <v>1518</v>
      </c>
      <c r="B669">
        <v>7</v>
      </c>
      <c r="C669">
        <v>28</v>
      </c>
      <c r="E669" s="2">
        <v>0</v>
      </c>
      <c r="F669">
        <v>41</v>
      </c>
      <c r="G669" t="s">
        <v>30</v>
      </c>
    </row>
    <row r="670" spans="1:7" x14ac:dyDescent="0.25">
      <c r="A670">
        <v>1518</v>
      </c>
      <c r="B670">
        <v>7</v>
      </c>
      <c r="C670">
        <v>28</v>
      </c>
      <c r="E670" s="2">
        <v>23</v>
      </c>
      <c r="F670">
        <v>59</v>
      </c>
      <c r="G670" t="s">
        <v>51</v>
      </c>
    </row>
    <row r="671" spans="1:7" x14ac:dyDescent="0.25">
      <c r="A671">
        <v>1518</v>
      </c>
      <c r="B671">
        <v>7</v>
      </c>
      <c r="C671">
        <v>29</v>
      </c>
      <c r="E671" s="2">
        <v>0</v>
      </c>
      <c r="F671">
        <v>24</v>
      </c>
      <c r="G671" t="s">
        <v>29</v>
      </c>
    </row>
    <row r="672" spans="1:7" x14ac:dyDescent="0.25">
      <c r="A672">
        <v>1518</v>
      </c>
      <c r="B672">
        <v>7</v>
      </c>
      <c r="C672">
        <v>29</v>
      </c>
      <c r="E672" s="2">
        <v>0</v>
      </c>
      <c r="F672">
        <v>43</v>
      </c>
      <c r="G672" t="s">
        <v>30</v>
      </c>
    </row>
    <row r="673" spans="1:7" x14ac:dyDescent="0.25">
      <c r="A673">
        <v>1518</v>
      </c>
      <c r="B673">
        <v>7</v>
      </c>
      <c r="C673">
        <v>29</v>
      </c>
      <c r="E673" s="2">
        <v>23</v>
      </c>
      <c r="F673">
        <v>58</v>
      </c>
      <c r="G673" t="s">
        <v>41</v>
      </c>
    </row>
    <row r="674" spans="1:7" x14ac:dyDescent="0.25">
      <c r="A674">
        <v>1518</v>
      </c>
      <c r="B674">
        <v>7</v>
      </c>
      <c r="C674">
        <v>30</v>
      </c>
      <c r="E674" s="2">
        <v>0</v>
      </c>
      <c r="F674">
        <v>30</v>
      </c>
      <c r="G674" t="s">
        <v>29</v>
      </c>
    </row>
    <row r="675" spans="1:7" x14ac:dyDescent="0.25">
      <c r="A675">
        <v>1518</v>
      </c>
      <c r="B675">
        <v>7</v>
      </c>
      <c r="C675">
        <v>30</v>
      </c>
      <c r="E675" s="2">
        <v>0</v>
      </c>
      <c r="F675">
        <v>55</v>
      </c>
      <c r="G675" t="s">
        <v>30</v>
      </c>
    </row>
    <row r="676" spans="1:7" x14ac:dyDescent="0.25">
      <c r="A676">
        <v>1518</v>
      </c>
      <c r="B676">
        <v>7</v>
      </c>
      <c r="C676">
        <v>31</v>
      </c>
      <c r="E676" s="2">
        <v>0</v>
      </c>
      <c r="F676">
        <v>4</v>
      </c>
      <c r="G676" t="s">
        <v>45</v>
      </c>
    </row>
    <row r="677" spans="1:7" x14ac:dyDescent="0.25">
      <c r="A677">
        <v>1518</v>
      </c>
      <c r="B677">
        <v>7</v>
      </c>
      <c r="C677">
        <v>31</v>
      </c>
      <c r="E677" s="2">
        <v>0</v>
      </c>
      <c r="F677">
        <v>23</v>
      </c>
      <c r="G677" t="s">
        <v>29</v>
      </c>
    </row>
    <row r="678" spans="1:7" x14ac:dyDescent="0.25">
      <c r="A678">
        <v>1518</v>
      </c>
      <c r="B678">
        <v>7</v>
      </c>
      <c r="C678">
        <v>31</v>
      </c>
      <c r="E678" s="2">
        <v>0</v>
      </c>
      <c r="F678">
        <v>51</v>
      </c>
      <c r="G678" t="s">
        <v>30</v>
      </c>
    </row>
    <row r="679" spans="1:7" x14ac:dyDescent="0.25">
      <c r="A679">
        <v>1518</v>
      </c>
      <c r="B679">
        <v>8</v>
      </c>
      <c r="C679">
        <v>1</v>
      </c>
      <c r="E679" s="2">
        <v>0</v>
      </c>
      <c r="F679">
        <v>1</v>
      </c>
      <c r="G679" t="s">
        <v>46</v>
      </c>
    </row>
    <row r="680" spans="1:7" x14ac:dyDescent="0.25">
      <c r="A680">
        <v>1518</v>
      </c>
      <c r="B680">
        <v>8</v>
      </c>
      <c r="C680">
        <v>1</v>
      </c>
      <c r="E680" s="2">
        <v>0</v>
      </c>
      <c r="F680">
        <v>6</v>
      </c>
      <c r="G680" t="s">
        <v>29</v>
      </c>
    </row>
    <row r="681" spans="1:7" x14ac:dyDescent="0.25">
      <c r="A681">
        <v>1518</v>
      </c>
      <c r="B681">
        <v>8</v>
      </c>
      <c r="C681">
        <v>1</v>
      </c>
      <c r="E681" s="2">
        <v>0</v>
      </c>
      <c r="F681">
        <v>42</v>
      </c>
      <c r="G681" t="s">
        <v>30</v>
      </c>
    </row>
    <row r="682" spans="1:7" x14ac:dyDescent="0.25">
      <c r="A682">
        <v>1518</v>
      </c>
      <c r="B682">
        <v>8</v>
      </c>
      <c r="C682">
        <v>1</v>
      </c>
      <c r="E682" s="2">
        <v>23</v>
      </c>
      <c r="F682">
        <v>57</v>
      </c>
      <c r="G682" t="s">
        <v>41</v>
      </c>
    </row>
    <row r="683" spans="1:7" x14ac:dyDescent="0.25">
      <c r="A683">
        <v>1518</v>
      </c>
      <c r="B683">
        <v>8</v>
      </c>
      <c r="C683">
        <v>2</v>
      </c>
      <c r="E683" s="2">
        <v>0</v>
      </c>
      <c r="F683">
        <v>34</v>
      </c>
      <c r="G683" t="s">
        <v>29</v>
      </c>
    </row>
    <row r="684" spans="1:7" x14ac:dyDescent="0.25">
      <c r="A684">
        <v>1518</v>
      </c>
      <c r="B684">
        <v>8</v>
      </c>
      <c r="C684">
        <v>2</v>
      </c>
      <c r="E684" s="2">
        <v>0</v>
      </c>
      <c r="F684">
        <v>41</v>
      </c>
      <c r="G684" t="s">
        <v>30</v>
      </c>
    </row>
    <row r="685" spans="1:7" x14ac:dyDescent="0.25">
      <c r="A685">
        <v>1518</v>
      </c>
      <c r="B685">
        <v>8</v>
      </c>
      <c r="C685">
        <v>2</v>
      </c>
      <c r="E685" s="2">
        <v>0</v>
      </c>
      <c r="F685">
        <v>53</v>
      </c>
      <c r="G685" t="s">
        <v>29</v>
      </c>
    </row>
    <row r="686" spans="1:7" x14ac:dyDescent="0.25">
      <c r="A686">
        <v>1518</v>
      </c>
      <c r="B686">
        <v>8</v>
      </c>
      <c r="C686">
        <v>2</v>
      </c>
      <c r="E686" s="2">
        <v>0</v>
      </c>
      <c r="F686">
        <v>56</v>
      </c>
      <c r="G686" t="s">
        <v>30</v>
      </c>
    </row>
    <row r="687" spans="1:7" x14ac:dyDescent="0.25">
      <c r="A687">
        <v>1518</v>
      </c>
      <c r="B687">
        <v>8</v>
      </c>
      <c r="C687">
        <v>2</v>
      </c>
      <c r="E687" s="2">
        <v>23</v>
      </c>
      <c r="F687">
        <v>52</v>
      </c>
      <c r="G687" t="s">
        <v>33</v>
      </c>
    </row>
    <row r="688" spans="1:7" x14ac:dyDescent="0.25">
      <c r="A688">
        <v>1518</v>
      </c>
      <c r="B688">
        <v>8</v>
      </c>
      <c r="C688">
        <v>3</v>
      </c>
      <c r="E688" s="2">
        <v>0</v>
      </c>
      <c r="F688">
        <v>2</v>
      </c>
      <c r="G688" t="s">
        <v>29</v>
      </c>
    </row>
    <row r="689" spans="1:7" x14ac:dyDescent="0.25">
      <c r="A689">
        <v>1518</v>
      </c>
      <c r="B689">
        <v>8</v>
      </c>
      <c r="C689">
        <v>3</v>
      </c>
      <c r="E689" s="2">
        <v>0</v>
      </c>
      <c r="F689">
        <v>39</v>
      </c>
      <c r="G689" t="s">
        <v>30</v>
      </c>
    </row>
    <row r="690" spans="1:7" x14ac:dyDescent="0.25">
      <c r="A690">
        <v>1518</v>
      </c>
      <c r="B690">
        <v>8</v>
      </c>
      <c r="C690">
        <v>3</v>
      </c>
      <c r="E690" s="2">
        <v>23</v>
      </c>
      <c r="F690">
        <v>59</v>
      </c>
      <c r="G690" t="s">
        <v>38</v>
      </c>
    </row>
    <row r="691" spans="1:7" x14ac:dyDescent="0.25">
      <c r="A691">
        <v>1518</v>
      </c>
      <c r="B691">
        <v>8</v>
      </c>
      <c r="C691">
        <v>4</v>
      </c>
      <c r="E691" s="2">
        <v>0</v>
      </c>
      <c r="F691">
        <v>37</v>
      </c>
      <c r="G691" t="s">
        <v>29</v>
      </c>
    </row>
    <row r="692" spans="1:7" x14ac:dyDescent="0.25">
      <c r="A692">
        <v>1518</v>
      </c>
      <c r="B692">
        <v>8</v>
      </c>
      <c r="C692">
        <v>4</v>
      </c>
      <c r="E692" s="2">
        <v>0</v>
      </c>
      <c r="F692">
        <v>39</v>
      </c>
      <c r="G692" t="s">
        <v>30</v>
      </c>
    </row>
    <row r="693" spans="1:7" x14ac:dyDescent="0.25">
      <c r="A693">
        <v>1518</v>
      </c>
      <c r="B693">
        <v>8</v>
      </c>
      <c r="C693">
        <v>4</v>
      </c>
      <c r="E693" s="2">
        <v>0</v>
      </c>
      <c r="F693">
        <v>56</v>
      </c>
      <c r="G693" t="s">
        <v>29</v>
      </c>
    </row>
    <row r="694" spans="1:7" x14ac:dyDescent="0.25">
      <c r="A694">
        <v>1518</v>
      </c>
      <c r="B694">
        <v>8</v>
      </c>
      <c r="C694">
        <v>4</v>
      </c>
      <c r="E694" s="2">
        <v>0</v>
      </c>
      <c r="F694">
        <v>58</v>
      </c>
      <c r="G694" t="s">
        <v>30</v>
      </c>
    </row>
    <row r="695" spans="1:7" x14ac:dyDescent="0.25">
      <c r="A695">
        <v>1518</v>
      </c>
      <c r="B695">
        <v>8</v>
      </c>
      <c r="C695">
        <v>4</v>
      </c>
      <c r="E695" s="2">
        <v>23</v>
      </c>
      <c r="F695">
        <v>56</v>
      </c>
      <c r="G695" t="s">
        <v>53</v>
      </c>
    </row>
    <row r="696" spans="1:7" x14ac:dyDescent="0.25">
      <c r="A696">
        <v>1518</v>
      </c>
      <c r="B696">
        <v>8</v>
      </c>
      <c r="C696">
        <v>5</v>
      </c>
      <c r="E696" s="2">
        <v>23</v>
      </c>
      <c r="F696">
        <v>57</v>
      </c>
      <c r="G696" t="s">
        <v>45</v>
      </c>
    </row>
    <row r="697" spans="1:7" x14ac:dyDescent="0.25">
      <c r="A697">
        <v>1518</v>
      </c>
      <c r="B697">
        <v>8</v>
      </c>
      <c r="C697">
        <v>6</v>
      </c>
      <c r="E697" s="2">
        <v>0</v>
      </c>
      <c r="F697">
        <v>39</v>
      </c>
      <c r="G697" t="s">
        <v>29</v>
      </c>
    </row>
    <row r="698" spans="1:7" x14ac:dyDescent="0.25">
      <c r="A698">
        <v>1518</v>
      </c>
      <c r="B698">
        <v>8</v>
      </c>
      <c r="C698">
        <v>6</v>
      </c>
      <c r="E698" s="2">
        <v>0</v>
      </c>
      <c r="F698">
        <v>44</v>
      </c>
      <c r="G698" t="s">
        <v>30</v>
      </c>
    </row>
    <row r="699" spans="1:7" x14ac:dyDescent="0.25">
      <c r="A699">
        <v>1518</v>
      </c>
      <c r="B699">
        <v>8</v>
      </c>
      <c r="C699">
        <v>6</v>
      </c>
      <c r="E699" s="2">
        <v>0</v>
      </c>
      <c r="F699">
        <v>47</v>
      </c>
      <c r="G699" t="s">
        <v>29</v>
      </c>
    </row>
    <row r="700" spans="1:7" x14ac:dyDescent="0.25">
      <c r="A700">
        <v>1518</v>
      </c>
      <c r="B700">
        <v>8</v>
      </c>
      <c r="C700">
        <v>6</v>
      </c>
      <c r="E700" s="2">
        <v>0</v>
      </c>
      <c r="F700">
        <v>57</v>
      </c>
      <c r="G700" t="s">
        <v>30</v>
      </c>
    </row>
    <row r="701" spans="1:7" x14ac:dyDescent="0.25">
      <c r="A701">
        <v>1518</v>
      </c>
      <c r="B701">
        <v>8</v>
      </c>
      <c r="C701">
        <v>7</v>
      </c>
      <c r="E701" s="2">
        <v>0</v>
      </c>
      <c r="F701">
        <v>2</v>
      </c>
      <c r="G701" t="s">
        <v>48</v>
      </c>
    </row>
    <row r="702" spans="1:7" x14ac:dyDescent="0.25">
      <c r="A702">
        <v>1518</v>
      </c>
      <c r="B702">
        <v>8</v>
      </c>
      <c r="C702">
        <v>7</v>
      </c>
      <c r="E702" s="2">
        <v>23</v>
      </c>
      <c r="F702">
        <v>50</v>
      </c>
      <c r="G702" t="s">
        <v>47</v>
      </c>
    </row>
    <row r="703" spans="1:7" x14ac:dyDescent="0.25">
      <c r="A703">
        <v>1518</v>
      </c>
      <c r="B703">
        <v>8</v>
      </c>
      <c r="C703">
        <v>8</v>
      </c>
      <c r="E703" s="2">
        <v>0</v>
      </c>
      <c r="F703">
        <v>4</v>
      </c>
      <c r="G703" t="s">
        <v>29</v>
      </c>
    </row>
    <row r="704" spans="1:7" x14ac:dyDescent="0.25">
      <c r="A704">
        <v>1518</v>
      </c>
      <c r="B704">
        <v>8</v>
      </c>
      <c r="C704">
        <v>8</v>
      </c>
      <c r="E704" s="2">
        <v>0</v>
      </c>
      <c r="F704">
        <v>19</v>
      </c>
      <c r="G704" t="s">
        <v>30</v>
      </c>
    </row>
    <row r="705" spans="1:7" x14ac:dyDescent="0.25">
      <c r="A705">
        <v>1518</v>
      </c>
      <c r="B705">
        <v>8</v>
      </c>
      <c r="C705">
        <v>8</v>
      </c>
      <c r="E705" s="2">
        <v>0</v>
      </c>
      <c r="F705">
        <v>45</v>
      </c>
      <c r="G705" t="s">
        <v>29</v>
      </c>
    </row>
    <row r="706" spans="1:7" x14ac:dyDescent="0.25">
      <c r="A706">
        <v>1518</v>
      </c>
      <c r="B706">
        <v>8</v>
      </c>
      <c r="C706">
        <v>8</v>
      </c>
      <c r="E706" s="2">
        <v>0</v>
      </c>
      <c r="F706">
        <v>59</v>
      </c>
      <c r="G706" t="s">
        <v>30</v>
      </c>
    </row>
    <row r="707" spans="1:7" x14ac:dyDescent="0.25">
      <c r="A707">
        <v>1518</v>
      </c>
      <c r="B707">
        <v>8</v>
      </c>
      <c r="C707">
        <v>8</v>
      </c>
      <c r="E707" s="2">
        <v>23</v>
      </c>
      <c r="F707">
        <v>53</v>
      </c>
      <c r="G707" t="s">
        <v>34</v>
      </c>
    </row>
    <row r="708" spans="1:7" x14ac:dyDescent="0.25">
      <c r="A708">
        <v>1518</v>
      </c>
      <c r="B708">
        <v>8</v>
      </c>
      <c r="C708">
        <v>9</v>
      </c>
      <c r="E708" s="2">
        <v>0</v>
      </c>
      <c r="F708">
        <v>3</v>
      </c>
      <c r="G708" t="s">
        <v>29</v>
      </c>
    </row>
    <row r="709" spans="1:7" x14ac:dyDescent="0.25">
      <c r="A709">
        <v>1518</v>
      </c>
      <c r="B709">
        <v>8</v>
      </c>
      <c r="C709">
        <v>9</v>
      </c>
      <c r="E709" s="2">
        <v>0</v>
      </c>
      <c r="F709">
        <v>57</v>
      </c>
      <c r="G709" t="s">
        <v>30</v>
      </c>
    </row>
    <row r="710" spans="1:7" x14ac:dyDescent="0.25">
      <c r="A710">
        <v>1518</v>
      </c>
      <c r="B710">
        <v>8</v>
      </c>
      <c r="C710">
        <v>10</v>
      </c>
      <c r="E710" s="2">
        <v>0</v>
      </c>
      <c r="F710">
        <v>0</v>
      </c>
      <c r="G710" t="s">
        <v>38</v>
      </c>
    </row>
    <row r="711" spans="1:7" x14ac:dyDescent="0.25">
      <c r="A711">
        <v>1518</v>
      </c>
      <c r="B711">
        <v>8</v>
      </c>
      <c r="C711">
        <v>10</v>
      </c>
      <c r="E711" s="2">
        <v>0</v>
      </c>
      <c r="F711">
        <v>36</v>
      </c>
      <c r="G711" t="s">
        <v>29</v>
      </c>
    </row>
    <row r="712" spans="1:7" x14ac:dyDescent="0.25">
      <c r="A712">
        <v>1518</v>
      </c>
      <c r="B712">
        <v>8</v>
      </c>
      <c r="C712">
        <v>10</v>
      </c>
      <c r="E712" s="2">
        <v>0</v>
      </c>
      <c r="F712">
        <v>46</v>
      </c>
      <c r="G712" t="s">
        <v>30</v>
      </c>
    </row>
    <row r="713" spans="1:7" x14ac:dyDescent="0.25">
      <c r="A713">
        <v>1518</v>
      </c>
      <c r="B713">
        <v>8</v>
      </c>
      <c r="C713">
        <v>11</v>
      </c>
      <c r="E713" s="2">
        <v>0</v>
      </c>
      <c r="F713">
        <v>3</v>
      </c>
      <c r="G713" t="s">
        <v>44</v>
      </c>
    </row>
    <row r="714" spans="1:7" x14ac:dyDescent="0.25">
      <c r="A714">
        <v>1518</v>
      </c>
      <c r="B714">
        <v>8</v>
      </c>
      <c r="C714">
        <v>11</v>
      </c>
      <c r="E714" s="2">
        <v>0</v>
      </c>
      <c r="F714">
        <v>39</v>
      </c>
      <c r="G714" t="s">
        <v>29</v>
      </c>
    </row>
    <row r="715" spans="1:7" x14ac:dyDescent="0.25">
      <c r="A715">
        <v>1518</v>
      </c>
      <c r="B715">
        <v>8</v>
      </c>
      <c r="C715">
        <v>11</v>
      </c>
      <c r="E715" s="2">
        <v>0</v>
      </c>
      <c r="F715">
        <v>48</v>
      </c>
      <c r="G715" t="s">
        <v>30</v>
      </c>
    </row>
    <row r="716" spans="1:7" x14ac:dyDescent="0.25">
      <c r="A716">
        <v>1518</v>
      </c>
      <c r="B716">
        <v>8</v>
      </c>
      <c r="C716">
        <v>11</v>
      </c>
      <c r="E716" s="2">
        <v>0</v>
      </c>
      <c r="F716">
        <v>52</v>
      </c>
      <c r="G716" t="s">
        <v>29</v>
      </c>
    </row>
    <row r="717" spans="1:7" x14ac:dyDescent="0.25">
      <c r="A717">
        <v>1518</v>
      </c>
      <c r="B717">
        <v>8</v>
      </c>
      <c r="C717">
        <v>11</v>
      </c>
      <c r="E717" s="2">
        <v>0</v>
      </c>
      <c r="F717">
        <v>54</v>
      </c>
      <c r="G717" t="s">
        <v>30</v>
      </c>
    </row>
    <row r="718" spans="1:7" x14ac:dyDescent="0.25">
      <c r="A718">
        <v>1518</v>
      </c>
      <c r="B718">
        <v>8</v>
      </c>
      <c r="C718">
        <v>11</v>
      </c>
      <c r="E718" s="2">
        <v>23</v>
      </c>
      <c r="F718">
        <v>58</v>
      </c>
      <c r="G718" t="s">
        <v>51</v>
      </c>
    </row>
    <row r="719" spans="1:7" x14ac:dyDescent="0.25">
      <c r="A719">
        <v>1518</v>
      </c>
      <c r="B719">
        <v>8</v>
      </c>
      <c r="C719">
        <v>12</v>
      </c>
      <c r="E719" s="2">
        <v>0</v>
      </c>
      <c r="F719">
        <v>35</v>
      </c>
      <c r="G719" t="s">
        <v>29</v>
      </c>
    </row>
    <row r="720" spans="1:7" x14ac:dyDescent="0.25">
      <c r="A720">
        <v>1518</v>
      </c>
      <c r="B720">
        <v>8</v>
      </c>
      <c r="C720">
        <v>12</v>
      </c>
      <c r="E720" s="2">
        <v>0</v>
      </c>
      <c r="F720">
        <v>39</v>
      </c>
      <c r="G720" t="s">
        <v>30</v>
      </c>
    </row>
    <row r="721" spans="1:7" x14ac:dyDescent="0.25">
      <c r="A721">
        <v>1518</v>
      </c>
      <c r="B721">
        <v>8</v>
      </c>
      <c r="C721">
        <v>12</v>
      </c>
      <c r="E721" s="2">
        <v>0</v>
      </c>
      <c r="F721">
        <v>50</v>
      </c>
      <c r="G721" t="s">
        <v>29</v>
      </c>
    </row>
    <row r="722" spans="1:7" x14ac:dyDescent="0.25">
      <c r="A722">
        <v>1518</v>
      </c>
      <c r="B722">
        <v>8</v>
      </c>
      <c r="C722">
        <v>12</v>
      </c>
      <c r="E722" s="2">
        <v>0</v>
      </c>
      <c r="F722">
        <v>52</v>
      </c>
      <c r="G722" t="s">
        <v>30</v>
      </c>
    </row>
    <row r="723" spans="1:7" x14ac:dyDescent="0.25">
      <c r="A723">
        <v>1518</v>
      </c>
      <c r="B723">
        <v>8</v>
      </c>
      <c r="C723">
        <v>12</v>
      </c>
      <c r="E723" s="2">
        <v>23</v>
      </c>
      <c r="F723">
        <v>57</v>
      </c>
      <c r="G723" t="s">
        <v>34</v>
      </c>
    </row>
    <row r="724" spans="1:7" x14ac:dyDescent="0.25">
      <c r="A724">
        <v>1518</v>
      </c>
      <c r="B724">
        <v>8</v>
      </c>
      <c r="C724">
        <v>13</v>
      </c>
      <c r="E724" s="2">
        <v>0</v>
      </c>
      <c r="F724">
        <v>7</v>
      </c>
      <c r="G724" t="s">
        <v>29</v>
      </c>
    </row>
    <row r="725" spans="1:7" x14ac:dyDescent="0.25">
      <c r="A725">
        <v>1518</v>
      </c>
      <c r="B725">
        <v>8</v>
      </c>
      <c r="C725">
        <v>13</v>
      </c>
      <c r="E725" s="2">
        <v>0</v>
      </c>
      <c r="F725">
        <v>47</v>
      </c>
      <c r="G725" t="s">
        <v>30</v>
      </c>
    </row>
    <row r="726" spans="1:7" x14ac:dyDescent="0.25">
      <c r="A726">
        <v>1518</v>
      </c>
      <c r="B726">
        <v>8</v>
      </c>
      <c r="C726">
        <v>13</v>
      </c>
      <c r="E726" s="2">
        <v>0</v>
      </c>
      <c r="F726">
        <v>57</v>
      </c>
      <c r="G726" t="s">
        <v>29</v>
      </c>
    </row>
    <row r="727" spans="1:7" x14ac:dyDescent="0.25">
      <c r="A727">
        <v>1518</v>
      </c>
      <c r="B727">
        <v>8</v>
      </c>
      <c r="C727">
        <v>13</v>
      </c>
      <c r="E727" s="2">
        <v>0</v>
      </c>
      <c r="F727">
        <v>58</v>
      </c>
      <c r="G727" t="s">
        <v>30</v>
      </c>
    </row>
    <row r="728" spans="1:7" x14ac:dyDescent="0.25">
      <c r="A728">
        <v>1518</v>
      </c>
      <c r="B728">
        <v>8</v>
      </c>
      <c r="C728">
        <v>13</v>
      </c>
      <c r="E728" s="2">
        <v>23</v>
      </c>
      <c r="F728">
        <v>58</v>
      </c>
      <c r="G728" t="s">
        <v>31</v>
      </c>
    </row>
    <row r="729" spans="1:7" x14ac:dyDescent="0.25">
      <c r="A729">
        <v>1518</v>
      </c>
      <c r="B729">
        <v>8</v>
      </c>
      <c r="C729">
        <v>14</v>
      </c>
      <c r="E729" s="2">
        <v>0</v>
      </c>
      <c r="F729">
        <v>6</v>
      </c>
      <c r="G729" t="s">
        <v>29</v>
      </c>
    </row>
    <row r="730" spans="1:7" x14ac:dyDescent="0.25">
      <c r="A730">
        <v>1518</v>
      </c>
      <c r="B730">
        <v>8</v>
      </c>
      <c r="C730">
        <v>14</v>
      </c>
      <c r="E730" s="2">
        <v>0</v>
      </c>
      <c r="F730">
        <v>40</v>
      </c>
      <c r="G730" t="s">
        <v>30</v>
      </c>
    </row>
    <row r="731" spans="1:7" x14ac:dyDescent="0.25">
      <c r="A731">
        <v>1518</v>
      </c>
      <c r="B731">
        <v>8</v>
      </c>
      <c r="C731">
        <v>14</v>
      </c>
      <c r="E731" s="2">
        <v>0</v>
      </c>
      <c r="F731">
        <v>45</v>
      </c>
      <c r="G731" t="s">
        <v>29</v>
      </c>
    </row>
    <row r="732" spans="1:7" x14ac:dyDescent="0.25">
      <c r="A732">
        <v>1518</v>
      </c>
      <c r="B732">
        <v>8</v>
      </c>
      <c r="C732">
        <v>14</v>
      </c>
      <c r="E732" s="2">
        <v>0</v>
      </c>
      <c r="F732">
        <v>56</v>
      </c>
      <c r="G732" t="s">
        <v>30</v>
      </c>
    </row>
    <row r="733" spans="1:7" x14ac:dyDescent="0.25">
      <c r="A733">
        <v>1518</v>
      </c>
      <c r="B733">
        <v>8</v>
      </c>
      <c r="C733">
        <v>14</v>
      </c>
      <c r="E733" s="2">
        <v>23</v>
      </c>
      <c r="F733">
        <v>49</v>
      </c>
      <c r="G733" t="s">
        <v>50</v>
      </c>
    </row>
    <row r="734" spans="1:7" x14ac:dyDescent="0.25">
      <c r="A734">
        <v>1518</v>
      </c>
      <c r="B734">
        <v>8</v>
      </c>
      <c r="C734">
        <v>15</v>
      </c>
      <c r="E734" s="2">
        <v>0</v>
      </c>
      <c r="F734">
        <v>2</v>
      </c>
      <c r="G734" t="s">
        <v>29</v>
      </c>
    </row>
    <row r="735" spans="1:7" x14ac:dyDescent="0.25">
      <c r="A735">
        <v>1518</v>
      </c>
      <c r="B735">
        <v>8</v>
      </c>
      <c r="C735">
        <v>15</v>
      </c>
      <c r="E735" s="2">
        <v>0</v>
      </c>
      <c r="F735">
        <v>50</v>
      </c>
      <c r="G735" t="s">
        <v>30</v>
      </c>
    </row>
    <row r="736" spans="1:7" x14ac:dyDescent="0.25">
      <c r="A736">
        <v>1518</v>
      </c>
      <c r="B736">
        <v>8</v>
      </c>
      <c r="C736">
        <v>16</v>
      </c>
      <c r="E736" s="2">
        <v>0</v>
      </c>
      <c r="F736">
        <v>4</v>
      </c>
      <c r="G736" t="s">
        <v>32</v>
      </c>
    </row>
    <row r="737" spans="1:7" x14ac:dyDescent="0.25">
      <c r="A737">
        <v>1518</v>
      </c>
      <c r="B737">
        <v>8</v>
      </c>
      <c r="C737">
        <v>16</v>
      </c>
      <c r="E737" s="2">
        <v>0</v>
      </c>
      <c r="F737">
        <v>16</v>
      </c>
      <c r="G737" t="s">
        <v>29</v>
      </c>
    </row>
    <row r="738" spans="1:7" x14ac:dyDescent="0.25">
      <c r="A738">
        <v>1518</v>
      </c>
      <c r="B738">
        <v>8</v>
      </c>
      <c r="C738">
        <v>16</v>
      </c>
      <c r="E738" s="2">
        <v>0</v>
      </c>
      <c r="F738">
        <v>50</v>
      </c>
      <c r="G738" t="s">
        <v>30</v>
      </c>
    </row>
    <row r="739" spans="1:7" x14ac:dyDescent="0.25">
      <c r="A739">
        <v>1518</v>
      </c>
      <c r="B739">
        <v>8</v>
      </c>
      <c r="C739">
        <v>16</v>
      </c>
      <c r="E739" s="2">
        <v>23</v>
      </c>
      <c r="F739">
        <v>59</v>
      </c>
      <c r="G739" t="s">
        <v>43</v>
      </c>
    </row>
    <row r="740" spans="1:7" x14ac:dyDescent="0.25">
      <c r="A740">
        <v>1518</v>
      </c>
      <c r="B740">
        <v>8</v>
      </c>
      <c r="C740">
        <v>17</v>
      </c>
      <c r="E740" s="2">
        <v>0</v>
      </c>
      <c r="F740">
        <v>19</v>
      </c>
      <c r="G740" t="s">
        <v>29</v>
      </c>
    </row>
    <row r="741" spans="1:7" x14ac:dyDescent="0.25">
      <c r="A741">
        <v>1518</v>
      </c>
      <c r="B741">
        <v>8</v>
      </c>
      <c r="C741">
        <v>17</v>
      </c>
      <c r="E741" s="2">
        <v>0</v>
      </c>
      <c r="F741">
        <v>30</v>
      </c>
      <c r="G741" t="s">
        <v>30</v>
      </c>
    </row>
    <row r="742" spans="1:7" x14ac:dyDescent="0.25">
      <c r="A742">
        <v>1518</v>
      </c>
      <c r="B742">
        <v>8</v>
      </c>
      <c r="C742">
        <v>18</v>
      </c>
      <c r="E742" s="2">
        <v>0</v>
      </c>
      <c r="F742">
        <v>3</v>
      </c>
      <c r="G742" t="s">
        <v>40</v>
      </c>
    </row>
    <row r="743" spans="1:7" x14ac:dyDescent="0.25">
      <c r="A743">
        <v>1518</v>
      </c>
      <c r="B743">
        <v>8</v>
      </c>
      <c r="C743">
        <v>18</v>
      </c>
      <c r="E743" s="2">
        <v>0</v>
      </c>
      <c r="F743">
        <v>6</v>
      </c>
      <c r="G743" t="s">
        <v>29</v>
      </c>
    </row>
    <row r="744" spans="1:7" x14ac:dyDescent="0.25">
      <c r="A744">
        <v>1518</v>
      </c>
      <c r="B744">
        <v>8</v>
      </c>
      <c r="C744">
        <v>18</v>
      </c>
      <c r="E744" s="2">
        <v>0</v>
      </c>
      <c r="F744">
        <v>12</v>
      </c>
      <c r="G744" t="s">
        <v>30</v>
      </c>
    </row>
    <row r="745" spans="1:7" x14ac:dyDescent="0.25">
      <c r="A745">
        <v>1518</v>
      </c>
      <c r="B745">
        <v>8</v>
      </c>
      <c r="C745">
        <v>18</v>
      </c>
      <c r="E745" s="2">
        <v>0</v>
      </c>
      <c r="F745">
        <v>24</v>
      </c>
      <c r="G745" t="s">
        <v>29</v>
      </c>
    </row>
    <row r="746" spans="1:7" x14ac:dyDescent="0.25">
      <c r="A746">
        <v>1518</v>
      </c>
      <c r="B746">
        <v>8</v>
      </c>
      <c r="C746">
        <v>18</v>
      </c>
      <c r="E746" s="2">
        <v>0</v>
      </c>
      <c r="F746">
        <v>37</v>
      </c>
      <c r="G746" t="s">
        <v>30</v>
      </c>
    </row>
    <row r="747" spans="1:7" x14ac:dyDescent="0.25">
      <c r="A747">
        <v>1518</v>
      </c>
      <c r="B747">
        <v>8</v>
      </c>
      <c r="C747">
        <v>19</v>
      </c>
      <c r="E747" s="2">
        <v>0</v>
      </c>
      <c r="F747">
        <v>0</v>
      </c>
      <c r="G747" t="s">
        <v>50</v>
      </c>
    </row>
    <row r="748" spans="1:7" x14ac:dyDescent="0.25">
      <c r="A748">
        <v>1518</v>
      </c>
      <c r="B748">
        <v>8</v>
      </c>
      <c r="C748">
        <v>19</v>
      </c>
      <c r="E748" s="2">
        <v>0</v>
      </c>
      <c r="F748">
        <v>7</v>
      </c>
      <c r="G748" t="s">
        <v>29</v>
      </c>
    </row>
    <row r="749" spans="1:7" x14ac:dyDescent="0.25">
      <c r="A749">
        <v>1518</v>
      </c>
      <c r="B749">
        <v>8</v>
      </c>
      <c r="C749">
        <v>19</v>
      </c>
      <c r="E749" s="2">
        <v>0</v>
      </c>
      <c r="F749">
        <v>32</v>
      </c>
      <c r="G749" t="s">
        <v>30</v>
      </c>
    </row>
    <row r="750" spans="1:7" x14ac:dyDescent="0.25">
      <c r="A750">
        <v>1518</v>
      </c>
      <c r="B750">
        <v>8</v>
      </c>
      <c r="C750">
        <v>19</v>
      </c>
      <c r="E750" s="2">
        <v>0</v>
      </c>
      <c r="F750">
        <v>39</v>
      </c>
      <c r="G750" t="s">
        <v>29</v>
      </c>
    </row>
    <row r="751" spans="1:7" x14ac:dyDescent="0.25">
      <c r="A751">
        <v>1518</v>
      </c>
      <c r="B751">
        <v>8</v>
      </c>
      <c r="C751">
        <v>19</v>
      </c>
      <c r="E751" s="2">
        <v>0</v>
      </c>
      <c r="F751">
        <v>43</v>
      </c>
      <c r="G751" t="s">
        <v>30</v>
      </c>
    </row>
    <row r="752" spans="1:7" x14ac:dyDescent="0.25">
      <c r="A752">
        <v>1518</v>
      </c>
      <c r="B752">
        <v>8</v>
      </c>
      <c r="C752">
        <v>19</v>
      </c>
      <c r="E752" s="2">
        <v>0</v>
      </c>
      <c r="F752">
        <v>48</v>
      </c>
      <c r="G752" t="s">
        <v>29</v>
      </c>
    </row>
    <row r="753" spans="1:7" x14ac:dyDescent="0.25">
      <c r="A753">
        <v>1518</v>
      </c>
      <c r="B753">
        <v>8</v>
      </c>
      <c r="C753">
        <v>19</v>
      </c>
      <c r="E753" s="2">
        <v>0</v>
      </c>
      <c r="F753">
        <v>52</v>
      </c>
      <c r="G753" t="s">
        <v>30</v>
      </c>
    </row>
    <row r="754" spans="1:7" x14ac:dyDescent="0.25">
      <c r="A754">
        <v>1518</v>
      </c>
      <c r="B754">
        <v>8</v>
      </c>
      <c r="C754">
        <v>20</v>
      </c>
      <c r="E754" s="2">
        <v>0</v>
      </c>
      <c r="F754">
        <v>0</v>
      </c>
      <c r="G754" t="s">
        <v>40</v>
      </c>
    </row>
    <row r="755" spans="1:7" x14ac:dyDescent="0.25">
      <c r="A755">
        <v>1518</v>
      </c>
      <c r="B755">
        <v>8</v>
      </c>
      <c r="C755">
        <v>20</v>
      </c>
      <c r="E755" s="2">
        <v>0</v>
      </c>
      <c r="F755">
        <v>34</v>
      </c>
      <c r="G755" t="s">
        <v>29</v>
      </c>
    </row>
    <row r="756" spans="1:7" x14ac:dyDescent="0.25">
      <c r="A756">
        <v>1518</v>
      </c>
      <c r="B756">
        <v>8</v>
      </c>
      <c r="C756">
        <v>20</v>
      </c>
      <c r="E756" s="2">
        <v>0</v>
      </c>
      <c r="F756">
        <v>53</v>
      </c>
      <c r="G756" t="s">
        <v>30</v>
      </c>
    </row>
    <row r="757" spans="1:7" x14ac:dyDescent="0.25">
      <c r="A757">
        <v>1518</v>
      </c>
      <c r="B757">
        <v>8</v>
      </c>
      <c r="C757">
        <v>21</v>
      </c>
      <c r="E757" s="2">
        <v>0</v>
      </c>
      <c r="F757">
        <v>2</v>
      </c>
      <c r="G757" t="s">
        <v>39</v>
      </c>
    </row>
    <row r="758" spans="1:7" x14ac:dyDescent="0.25">
      <c r="A758">
        <v>1518</v>
      </c>
      <c r="B758">
        <v>8</v>
      </c>
      <c r="C758">
        <v>21</v>
      </c>
      <c r="E758" s="2">
        <v>0</v>
      </c>
      <c r="F758">
        <v>36</v>
      </c>
      <c r="G758" t="s">
        <v>29</v>
      </c>
    </row>
    <row r="759" spans="1:7" x14ac:dyDescent="0.25">
      <c r="A759">
        <v>1518</v>
      </c>
      <c r="B759">
        <v>8</v>
      </c>
      <c r="C759">
        <v>21</v>
      </c>
      <c r="E759" s="2">
        <v>0</v>
      </c>
      <c r="F759">
        <v>58</v>
      </c>
      <c r="G759" t="s">
        <v>30</v>
      </c>
    </row>
    <row r="760" spans="1:7" x14ac:dyDescent="0.25">
      <c r="A760">
        <v>1518</v>
      </c>
      <c r="B760">
        <v>8</v>
      </c>
      <c r="C760">
        <v>21</v>
      </c>
      <c r="E760" s="2">
        <v>23</v>
      </c>
      <c r="F760">
        <v>47</v>
      </c>
      <c r="G760" t="s">
        <v>40</v>
      </c>
    </row>
    <row r="761" spans="1:7" x14ac:dyDescent="0.25">
      <c r="A761">
        <v>1518</v>
      </c>
      <c r="B761">
        <v>8</v>
      </c>
      <c r="C761">
        <v>22</v>
      </c>
      <c r="E761" s="2">
        <v>0</v>
      </c>
      <c r="F761">
        <v>2</v>
      </c>
      <c r="G761" t="s">
        <v>29</v>
      </c>
    </row>
    <row r="762" spans="1:7" x14ac:dyDescent="0.25">
      <c r="A762">
        <v>1518</v>
      </c>
      <c r="B762">
        <v>8</v>
      </c>
      <c r="C762">
        <v>22</v>
      </c>
      <c r="E762" s="2">
        <v>0</v>
      </c>
      <c r="F762">
        <v>4</v>
      </c>
      <c r="G762" t="s">
        <v>30</v>
      </c>
    </row>
    <row r="763" spans="1:7" x14ac:dyDescent="0.25">
      <c r="A763">
        <v>1518</v>
      </c>
      <c r="B763">
        <v>8</v>
      </c>
      <c r="C763">
        <v>22</v>
      </c>
      <c r="E763" s="2">
        <v>0</v>
      </c>
      <c r="F763">
        <v>48</v>
      </c>
      <c r="G763" t="s">
        <v>29</v>
      </c>
    </row>
    <row r="764" spans="1:7" x14ac:dyDescent="0.25">
      <c r="A764">
        <v>1518</v>
      </c>
      <c r="B764">
        <v>8</v>
      </c>
      <c r="C764">
        <v>22</v>
      </c>
      <c r="E764" s="2">
        <v>0</v>
      </c>
      <c r="F764">
        <v>59</v>
      </c>
      <c r="G764" t="s">
        <v>30</v>
      </c>
    </row>
    <row r="765" spans="1:7" x14ac:dyDescent="0.25">
      <c r="A765">
        <v>1518</v>
      </c>
      <c r="B765">
        <v>8</v>
      </c>
      <c r="C765">
        <v>23</v>
      </c>
      <c r="E765" s="2">
        <v>0</v>
      </c>
      <c r="F765">
        <v>4</v>
      </c>
      <c r="G765" t="s">
        <v>36</v>
      </c>
    </row>
    <row r="766" spans="1:7" x14ac:dyDescent="0.25">
      <c r="A766">
        <v>1518</v>
      </c>
      <c r="B766">
        <v>8</v>
      </c>
      <c r="C766">
        <v>23</v>
      </c>
      <c r="E766" s="2">
        <v>0</v>
      </c>
      <c r="F766">
        <v>9</v>
      </c>
      <c r="G766" t="s">
        <v>29</v>
      </c>
    </row>
    <row r="767" spans="1:7" x14ac:dyDescent="0.25">
      <c r="A767">
        <v>1518</v>
      </c>
      <c r="B767">
        <v>8</v>
      </c>
      <c r="C767">
        <v>23</v>
      </c>
      <c r="E767" s="2">
        <v>0</v>
      </c>
      <c r="F767">
        <v>52</v>
      </c>
      <c r="G767" t="s">
        <v>30</v>
      </c>
    </row>
    <row r="768" spans="1:7" x14ac:dyDescent="0.25">
      <c r="A768">
        <v>1518</v>
      </c>
      <c r="B768">
        <v>8</v>
      </c>
      <c r="C768">
        <v>23</v>
      </c>
      <c r="E768" s="2">
        <v>23</v>
      </c>
      <c r="F768">
        <v>59</v>
      </c>
      <c r="G768" t="s">
        <v>47</v>
      </c>
    </row>
    <row r="769" spans="1:7" x14ac:dyDescent="0.25">
      <c r="A769">
        <v>1518</v>
      </c>
      <c r="B769">
        <v>8</v>
      </c>
      <c r="C769">
        <v>24</v>
      </c>
      <c r="E769" s="2">
        <v>0</v>
      </c>
      <c r="F769">
        <v>9</v>
      </c>
      <c r="G769" t="s">
        <v>29</v>
      </c>
    </row>
    <row r="770" spans="1:7" x14ac:dyDescent="0.25">
      <c r="A770">
        <v>1518</v>
      </c>
      <c r="B770">
        <v>8</v>
      </c>
      <c r="C770">
        <v>24</v>
      </c>
      <c r="E770" s="2">
        <v>0</v>
      </c>
      <c r="F770">
        <v>35</v>
      </c>
      <c r="G770" t="s">
        <v>30</v>
      </c>
    </row>
    <row r="771" spans="1:7" x14ac:dyDescent="0.25">
      <c r="A771">
        <v>1518</v>
      </c>
      <c r="B771">
        <v>8</v>
      </c>
      <c r="C771">
        <v>24</v>
      </c>
      <c r="E771" s="2">
        <v>0</v>
      </c>
      <c r="F771">
        <v>52</v>
      </c>
      <c r="G771" t="s">
        <v>29</v>
      </c>
    </row>
    <row r="772" spans="1:7" x14ac:dyDescent="0.25">
      <c r="A772">
        <v>1518</v>
      </c>
      <c r="B772">
        <v>8</v>
      </c>
      <c r="C772">
        <v>24</v>
      </c>
      <c r="E772" s="2">
        <v>0</v>
      </c>
      <c r="F772">
        <v>58</v>
      </c>
      <c r="G772" t="s">
        <v>30</v>
      </c>
    </row>
    <row r="773" spans="1:7" x14ac:dyDescent="0.25">
      <c r="A773">
        <v>1518</v>
      </c>
      <c r="B773">
        <v>8</v>
      </c>
      <c r="C773">
        <v>24</v>
      </c>
      <c r="E773" s="2">
        <v>23</v>
      </c>
      <c r="F773">
        <v>58</v>
      </c>
      <c r="G773" t="s">
        <v>40</v>
      </c>
    </row>
    <row r="774" spans="1:7" x14ac:dyDescent="0.25">
      <c r="A774">
        <v>1518</v>
      </c>
      <c r="B774">
        <v>8</v>
      </c>
      <c r="C774">
        <v>25</v>
      </c>
      <c r="E774" s="2">
        <v>0</v>
      </c>
      <c r="F774">
        <v>22</v>
      </c>
      <c r="G774" t="s">
        <v>29</v>
      </c>
    </row>
    <row r="775" spans="1:7" x14ac:dyDescent="0.25">
      <c r="A775">
        <v>1518</v>
      </c>
      <c r="B775">
        <v>8</v>
      </c>
      <c r="C775">
        <v>25</v>
      </c>
      <c r="E775" s="2">
        <v>0</v>
      </c>
      <c r="F775">
        <v>59</v>
      </c>
      <c r="G775" t="s">
        <v>30</v>
      </c>
    </row>
    <row r="776" spans="1:7" x14ac:dyDescent="0.25">
      <c r="A776">
        <v>1518</v>
      </c>
      <c r="B776">
        <v>8</v>
      </c>
      <c r="C776">
        <v>25</v>
      </c>
      <c r="E776" s="2">
        <v>23</v>
      </c>
      <c r="F776">
        <v>58</v>
      </c>
      <c r="G776" t="s">
        <v>32</v>
      </c>
    </row>
    <row r="777" spans="1:7" x14ac:dyDescent="0.25">
      <c r="A777">
        <v>1518</v>
      </c>
      <c r="B777">
        <v>8</v>
      </c>
      <c r="C777">
        <v>26</v>
      </c>
      <c r="E777" s="2">
        <v>0</v>
      </c>
      <c r="F777">
        <v>33</v>
      </c>
      <c r="G777" t="s">
        <v>29</v>
      </c>
    </row>
    <row r="778" spans="1:7" x14ac:dyDescent="0.25">
      <c r="A778">
        <v>1518</v>
      </c>
      <c r="B778">
        <v>8</v>
      </c>
      <c r="C778">
        <v>26</v>
      </c>
      <c r="E778" s="2">
        <v>0</v>
      </c>
      <c r="F778">
        <v>43</v>
      </c>
      <c r="G778" t="s">
        <v>30</v>
      </c>
    </row>
    <row r="779" spans="1:7" x14ac:dyDescent="0.25">
      <c r="A779">
        <v>1518</v>
      </c>
      <c r="B779">
        <v>8</v>
      </c>
      <c r="C779">
        <v>26</v>
      </c>
      <c r="E779" s="2">
        <v>0</v>
      </c>
      <c r="F779">
        <v>49</v>
      </c>
      <c r="G779" t="s">
        <v>29</v>
      </c>
    </row>
    <row r="780" spans="1:7" x14ac:dyDescent="0.25">
      <c r="A780">
        <v>1518</v>
      </c>
      <c r="B780">
        <v>8</v>
      </c>
      <c r="C780">
        <v>26</v>
      </c>
      <c r="E780" s="2">
        <v>0</v>
      </c>
      <c r="F780">
        <v>50</v>
      </c>
      <c r="G780" t="s">
        <v>30</v>
      </c>
    </row>
    <row r="781" spans="1:7" x14ac:dyDescent="0.25">
      <c r="A781">
        <v>1518</v>
      </c>
      <c r="B781">
        <v>8</v>
      </c>
      <c r="C781">
        <v>26</v>
      </c>
      <c r="E781" s="2">
        <v>0</v>
      </c>
      <c r="F781">
        <v>53</v>
      </c>
      <c r="G781" t="s">
        <v>29</v>
      </c>
    </row>
    <row r="782" spans="1:7" x14ac:dyDescent="0.25">
      <c r="A782">
        <v>1518</v>
      </c>
      <c r="B782">
        <v>8</v>
      </c>
      <c r="C782">
        <v>26</v>
      </c>
      <c r="E782" s="2">
        <v>0</v>
      </c>
      <c r="F782">
        <v>58</v>
      </c>
      <c r="G782" t="s">
        <v>30</v>
      </c>
    </row>
    <row r="783" spans="1:7" x14ac:dyDescent="0.25">
      <c r="A783">
        <v>1518</v>
      </c>
      <c r="B783">
        <v>8</v>
      </c>
      <c r="C783">
        <v>26</v>
      </c>
      <c r="E783" s="2">
        <v>23</v>
      </c>
      <c r="F783">
        <v>57</v>
      </c>
      <c r="G783" t="s">
        <v>33</v>
      </c>
    </row>
    <row r="784" spans="1:7" x14ac:dyDescent="0.25">
      <c r="A784">
        <v>1518</v>
      </c>
      <c r="B784">
        <v>8</v>
      </c>
      <c r="C784">
        <v>27</v>
      </c>
      <c r="E784" s="2">
        <v>0</v>
      </c>
      <c r="F784">
        <v>41</v>
      </c>
      <c r="G784" t="s">
        <v>29</v>
      </c>
    </row>
    <row r="785" spans="1:7" x14ac:dyDescent="0.25">
      <c r="A785">
        <v>1518</v>
      </c>
      <c r="B785">
        <v>8</v>
      </c>
      <c r="C785">
        <v>27</v>
      </c>
      <c r="E785" s="2">
        <v>0</v>
      </c>
      <c r="F785">
        <v>54</v>
      </c>
      <c r="G785" t="s">
        <v>30</v>
      </c>
    </row>
    <row r="786" spans="1:7" x14ac:dyDescent="0.25">
      <c r="A786">
        <v>1518</v>
      </c>
      <c r="B786">
        <v>8</v>
      </c>
      <c r="C786">
        <v>27</v>
      </c>
      <c r="E786" s="2">
        <v>23</v>
      </c>
      <c r="F786">
        <v>59</v>
      </c>
      <c r="G786" t="s">
        <v>40</v>
      </c>
    </row>
    <row r="787" spans="1:7" x14ac:dyDescent="0.25">
      <c r="A787">
        <v>1518</v>
      </c>
      <c r="B787">
        <v>8</v>
      </c>
      <c r="C787">
        <v>28</v>
      </c>
      <c r="E787" s="2">
        <v>0</v>
      </c>
      <c r="F787">
        <v>38</v>
      </c>
      <c r="G787" t="s">
        <v>29</v>
      </c>
    </row>
    <row r="788" spans="1:7" x14ac:dyDescent="0.25">
      <c r="A788">
        <v>1518</v>
      </c>
      <c r="B788">
        <v>8</v>
      </c>
      <c r="C788">
        <v>28</v>
      </c>
      <c r="E788" s="2">
        <v>0</v>
      </c>
      <c r="F788">
        <v>40</v>
      </c>
      <c r="G788" t="s">
        <v>30</v>
      </c>
    </row>
    <row r="789" spans="1:7" x14ac:dyDescent="0.25">
      <c r="A789">
        <v>1518</v>
      </c>
      <c r="B789">
        <v>8</v>
      </c>
      <c r="C789">
        <v>28</v>
      </c>
      <c r="E789" s="2">
        <v>23</v>
      </c>
      <c r="F789">
        <v>59</v>
      </c>
      <c r="G789" t="s">
        <v>33</v>
      </c>
    </row>
    <row r="790" spans="1:7" x14ac:dyDescent="0.25">
      <c r="A790">
        <v>1518</v>
      </c>
      <c r="B790">
        <v>8</v>
      </c>
      <c r="C790">
        <v>29</v>
      </c>
      <c r="E790" s="2">
        <v>0</v>
      </c>
      <c r="F790">
        <v>40</v>
      </c>
      <c r="G790" t="s">
        <v>29</v>
      </c>
    </row>
    <row r="791" spans="1:7" x14ac:dyDescent="0.25">
      <c r="A791">
        <v>1518</v>
      </c>
      <c r="B791">
        <v>8</v>
      </c>
      <c r="C791">
        <v>29</v>
      </c>
      <c r="E791" s="2">
        <v>0</v>
      </c>
      <c r="F791">
        <v>56</v>
      </c>
      <c r="G791" t="s">
        <v>30</v>
      </c>
    </row>
    <row r="792" spans="1:7" x14ac:dyDescent="0.25">
      <c r="A792">
        <v>1518</v>
      </c>
      <c r="B792">
        <v>8</v>
      </c>
      <c r="C792">
        <v>29</v>
      </c>
      <c r="E792" s="2">
        <v>23</v>
      </c>
      <c r="F792">
        <v>46</v>
      </c>
      <c r="G792" t="s">
        <v>49</v>
      </c>
    </row>
    <row r="793" spans="1:7" x14ac:dyDescent="0.25">
      <c r="A793">
        <v>1518</v>
      </c>
      <c r="B793">
        <v>8</v>
      </c>
      <c r="C793">
        <v>30</v>
      </c>
      <c r="E793" s="2">
        <v>0</v>
      </c>
      <c r="F793">
        <v>1</v>
      </c>
      <c r="G793" t="s">
        <v>29</v>
      </c>
    </row>
    <row r="794" spans="1:7" x14ac:dyDescent="0.25">
      <c r="A794">
        <v>1518</v>
      </c>
      <c r="B794">
        <v>8</v>
      </c>
      <c r="C794">
        <v>30</v>
      </c>
      <c r="E794" s="2">
        <v>0</v>
      </c>
      <c r="F794">
        <v>41</v>
      </c>
      <c r="G794" t="s">
        <v>30</v>
      </c>
    </row>
    <row r="795" spans="1:7" x14ac:dyDescent="0.25">
      <c r="A795">
        <v>1518</v>
      </c>
      <c r="B795">
        <v>8</v>
      </c>
      <c r="C795">
        <v>30</v>
      </c>
      <c r="E795" s="2">
        <v>0</v>
      </c>
      <c r="F795">
        <v>55</v>
      </c>
      <c r="G795" t="s">
        <v>29</v>
      </c>
    </row>
    <row r="796" spans="1:7" x14ac:dyDescent="0.25">
      <c r="A796">
        <v>1518</v>
      </c>
      <c r="B796">
        <v>8</v>
      </c>
      <c r="C796">
        <v>30</v>
      </c>
      <c r="E796" s="2">
        <v>0</v>
      </c>
      <c r="F796">
        <v>59</v>
      </c>
      <c r="G796" t="s">
        <v>30</v>
      </c>
    </row>
    <row r="797" spans="1:7" x14ac:dyDescent="0.25">
      <c r="A797">
        <v>1518</v>
      </c>
      <c r="B797">
        <v>8</v>
      </c>
      <c r="C797">
        <v>30</v>
      </c>
      <c r="E797" s="2">
        <v>23</v>
      </c>
      <c r="F797">
        <v>50</v>
      </c>
      <c r="G797" t="s">
        <v>35</v>
      </c>
    </row>
    <row r="798" spans="1:7" x14ac:dyDescent="0.25">
      <c r="A798">
        <v>1518</v>
      </c>
      <c r="B798">
        <v>8</v>
      </c>
      <c r="C798">
        <v>31</v>
      </c>
      <c r="E798" s="2">
        <v>0</v>
      </c>
      <c r="F798">
        <v>2</v>
      </c>
      <c r="G798" t="s">
        <v>29</v>
      </c>
    </row>
    <row r="799" spans="1:7" x14ac:dyDescent="0.25">
      <c r="A799">
        <v>1518</v>
      </c>
      <c r="B799">
        <v>8</v>
      </c>
      <c r="C799">
        <v>31</v>
      </c>
      <c r="E799" s="2">
        <v>0</v>
      </c>
      <c r="F799">
        <v>35</v>
      </c>
      <c r="G799" t="s">
        <v>30</v>
      </c>
    </row>
    <row r="800" spans="1:7" x14ac:dyDescent="0.25">
      <c r="A800">
        <v>1518</v>
      </c>
      <c r="B800">
        <v>8</v>
      </c>
      <c r="C800">
        <v>31</v>
      </c>
      <c r="E800" s="2">
        <v>23</v>
      </c>
      <c r="F800">
        <v>53</v>
      </c>
      <c r="G800" t="s">
        <v>45</v>
      </c>
    </row>
    <row r="801" spans="1:7" x14ac:dyDescent="0.25">
      <c r="A801">
        <v>1518</v>
      </c>
      <c r="B801">
        <v>9</v>
      </c>
      <c r="C801">
        <v>1</v>
      </c>
      <c r="E801" s="2">
        <v>0</v>
      </c>
      <c r="F801">
        <v>1</v>
      </c>
      <c r="G801" t="s">
        <v>29</v>
      </c>
    </row>
    <row r="802" spans="1:7" x14ac:dyDescent="0.25">
      <c r="A802">
        <v>1518</v>
      </c>
      <c r="B802">
        <v>9</v>
      </c>
      <c r="C802">
        <v>1</v>
      </c>
      <c r="E802" s="2">
        <v>0</v>
      </c>
      <c r="F802">
        <v>12</v>
      </c>
      <c r="G802" t="s">
        <v>30</v>
      </c>
    </row>
    <row r="803" spans="1:7" x14ac:dyDescent="0.25">
      <c r="A803">
        <v>1518</v>
      </c>
      <c r="B803">
        <v>9</v>
      </c>
      <c r="C803">
        <v>1</v>
      </c>
      <c r="E803" s="2">
        <v>0</v>
      </c>
      <c r="F803">
        <v>31</v>
      </c>
      <c r="G803" t="s">
        <v>29</v>
      </c>
    </row>
    <row r="804" spans="1:7" x14ac:dyDescent="0.25">
      <c r="A804">
        <v>1518</v>
      </c>
      <c r="B804">
        <v>9</v>
      </c>
      <c r="C804">
        <v>1</v>
      </c>
      <c r="E804" s="2">
        <v>0</v>
      </c>
      <c r="F804">
        <v>42</v>
      </c>
      <c r="G804" t="s">
        <v>30</v>
      </c>
    </row>
    <row r="805" spans="1:7" x14ac:dyDescent="0.25">
      <c r="A805">
        <v>1518</v>
      </c>
      <c r="B805">
        <v>9</v>
      </c>
      <c r="C805">
        <v>1</v>
      </c>
      <c r="E805" s="2">
        <v>0</v>
      </c>
      <c r="F805">
        <v>54</v>
      </c>
      <c r="G805" t="s">
        <v>29</v>
      </c>
    </row>
    <row r="806" spans="1:7" x14ac:dyDescent="0.25">
      <c r="A806">
        <v>1518</v>
      </c>
      <c r="B806">
        <v>9</v>
      </c>
      <c r="C806">
        <v>1</v>
      </c>
      <c r="E806" s="2">
        <v>0</v>
      </c>
      <c r="F806">
        <v>58</v>
      </c>
      <c r="G806" t="s">
        <v>30</v>
      </c>
    </row>
    <row r="807" spans="1:7" x14ac:dyDescent="0.25">
      <c r="A807">
        <v>1518</v>
      </c>
      <c r="B807">
        <v>9</v>
      </c>
      <c r="C807">
        <v>2</v>
      </c>
      <c r="E807" s="2">
        <v>0</v>
      </c>
      <c r="F807">
        <v>0</v>
      </c>
      <c r="G807" t="s">
        <v>50</v>
      </c>
    </row>
    <row r="808" spans="1:7" x14ac:dyDescent="0.25">
      <c r="A808">
        <v>1518</v>
      </c>
      <c r="B808">
        <v>9</v>
      </c>
      <c r="C808">
        <v>2</v>
      </c>
      <c r="E808" s="2">
        <v>0</v>
      </c>
      <c r="F808">
        <v>18</v>
      </c>
      <c r="G808" t="s">
        <v>29</v>
      </c>
    </row>
    <row r="809" spans="1:7" x14ac:dyDescent="0.25">
      <c r="A809">
        <v>1518</v>
      </c>
      <c r="B809">
        <v>9</v>
      </c>
      <c r="C809">
        <v>2</v>
      </c>
      <c r="E809" s="2">
        <v>0</v>
      </c>
      <c r="F809">
        <v>55</v>
      </c>
      <c r="G809" t="s">
        <v>30</v>
      </c>
    </row>
    <row r="810" spans="1:7" x14ac:dyDescent="0.25">
      <c r="A810">
        <v>1518</v>
      </c>
      <c r="B810">
        <v>9</v>
      </c>
      <c r="C810">
        <v>2</v>
      </c>
      <c r="E810" s="2">
        <v>23</v>
      </c>
      <c r="F810">
        <v>51</v>
      </c>
      <c r="G810" t="s">
        <v>36</v>
      </c>
    </row>
    <row r="811" spans="1:7" x14ac:dyDescent="0.25">
      <c r="A811">
        <v>1518</v>
      </c>
      <c r="B811">
        <v>9</v>
      </c>
      <c r="C811">
        <v>3</v>
      </c>
      <c r="E811" s="2">
        <v>0</v>
      </c>
      <c r="F811">
        <v>2</v>
      </c>
      <c r="G811" t="s">
        <v>29</v>
      </c>
    </row>
    <row r="812" spans="1:7" x14ac:dyDescent="0.25">
      <c r="A812">
        <v>1518</v>
      </c>
      <c r="B812">
        <v>9</v>
      </c>
      <c r="C812">
        <v>3</v>
      </c>
      <c r="E812" s="2">
        <v>0</v>
      </c>
      <c r="F812">
        <v>52</v>
      </c>
      <c r="G812" t="s">
        <v>30</v>
      </c>
    </row>
    <row r="813" spans="1:7" x14ac:dyDescent="0.25">
      <c r="A813">
        <v>1518</v>
      </c>
      <c r="B813">
        <v>9</v>
      </c>
      <c r="C813">
        <v>3</v>
      </c>
      <c r="E813" s="2">
        <v>23</v>
      </c>
      <c r="F813">
        <v>58</v>
      </c>
      <c r="G813" t="s">
        <v>37</v>
      </c>
    </row>
    <row r="814" spans="1:7" x14ac:dyDescent="0.25">
      <c r="A814">
        <v>1518</v>
      </c>
      <c r="B814">
        <v>9</v>
      </c>
      <c r="C814">
        <v>4</v>
      </c>
      <c r="E814" s="2">
        <v>0</v>
      </c>
      <c r="F814">
        <v>42</v>
      </c>
      <c r="G814" t="s">
        <v>29</v>
      </c>
    </row>
    <row r="815" spans="1:7" x14ac:dyDescent="0.25">
      <c r="A815">
        <v>1518</v>
      </c>
      <c r="B815">
        <v>9</v>
      </c>
      <c r="C815">
        <v>4</v>
      </c>
      <c r="E815" s="2">
        <v>0</v>
      </c>
      <c r="F815">
        <v>51</v>
      </c>
      <c r="G815" t="s">
        <v>30</v>
      </c>
    </row>
    <row r="816" spans="1:7" x14ac:dyDescent="0.25">
      <c r="A816">
        <v>1518</v>
      </c>
      <c r="B816">
        <v>9</v>
      </c>
      <c r="C816">
        <v>4</v>
      </c>
      <c r="E816" s="2">
        <v>0</v>
      </c>
      <c r="F816">
        <v>56</v>
      </c>
      <c r="G816" t="s">
        <v>29</v>
      </c>
    </row>
    <row r="817" spans="1:7" x14ac:dyDescent="0.25">
      <c r="A817">
        <v>1518</v>
      </c>
      <c r="B817">
        <v>9</v>
      </c>
      <c r="C817">
        <v>4</v>
      </c>
      <c r="E817" s="2">
        <v>0</v>
      </c>
      <c r="F817">
        <v>59</v>
      </c>
      <c r="G817" t="s">
        <v>30</v>
      </c>
    </row>
    <row r="818" spans="1:7" x14ac:dyDescent="0.25">
      <c r="A818">
        <v>1518</v>
      </c>
      <c r="B818">
        <v>9</v>
      </c>
      <c r="C818">
        <v>4</v>
      </c>
      <c r="E818" s="2">
        <v>23</v>
      </c>
      <c r="F818">
        <v>53</v>
      </c>
      <c r="G818" t="s">
        <v>40</v>
      </c>
    </row>
    <row r="819" spans="1:7" x14ac:dyDescent="0.25">
      <c r="A819">
        <v>1518</v>
      </c>
      <c r="B819">
        <v>9</v>
      </c>
      <c r="C819">
        <v>5</v>
      </c>
      <c r="E819" s="2">
        <v>0</v>
      </c>
      <c r="F819">
        <v>3</v>
      </c>
      <c r="G819" t="s">
        <v>29</v>
      </c>
    </row>
    <row r="820" spans="1:7" x14ac:dyDescent="0.25">
      <c r="A820">
        <v>1518</v>
      </c>
      <c r="B820">
        <v>9</v>
      </c>
      <c r="C820">
        <v>5</v>
      </c>
      <c r="E820" s="2">
        <v>0</v>
      </c>
      <c r="F820">
        <v>37</v>
      </c>
      <c r="G820" t="s">
        <v>30</v>
      </c>
    </row>
    <row r="821" spans="1:7" x14ac:dyDescent="0.25">
      <c r="A821">
        <v>1518</v>
      </c>
      <c r="B821">
        <v>9</v>
      </c>
      <c r="C821">
        <v>5</v>
      </c>
      <c r="E821" s="2">
        <v>23</v>
      </c>
      <c r="F821">
        <v>57</v>
      </c>
      <c r="G821" t="s">
        <v>46</v>
      </c>
    </row>
    <row r="822" spans="1:7" x14ac:dyDescent="0.25">
      <c r="A822">
        <v>1518</v>
      </c>
      <c r="B822">
        <v>9</v>
      </c>
      <c r="C822">
        <v>6</v>
      </c>
      <c r="E822" s="2">
        <v>0</v>
      </c>
      <c r="F822">
        <v>16</v>
      </c>
      <c r="G822" t="s">
        <v>29</v>
      </c>
    </row>
    <row r="823" spans="1:7" x14ac:dyDescent="0.25">
      <c r="A823">
        <v>1518</v>
      </c>
      <c r="B823">
        <v>9</v>
      </c>
      <c r="C823">
        <v>6</v>
      </c>
      <c r="E823" s="2">
        <v>0</v>
      </c>
      <c r="F823">
        <v>17</v>
      </c>
      <c r="G823" t="s">
        <v>30</v>
      </c>
    </row>
    <row r="824" spans="1:7" x14ac:dyDescent="0.25">
      <c r="A824">
        <v>1518</v>
      </c>
      <c r="B824">
        <v>9</v>
      </c>
      <c r="C824">
        <v>6</v>
      </c>
      <c r="E824" s="2">
        <v>0</v>
      </c>
      <c r="F824">
        <v>46</v>
      </c>
      <c r="G824" t="s">
        <v>29</v>
      </c>
    </row>
    <row r="825" spans="1:7" x14ac:dyDescent="0.25">
      <c r="A825">
        <v>1518</v>
      </c>
      <c r="B825">
        <v>9</v>
      </c>
      <c r="C825">
        <v>6</v>
      </c>
      <c r="E825" s="2">
        <v>0</v>
      </c>
      <c r="F825">
        <v>56</v>
      </c>
      <c r="G825" t="s">
        <v>30</v>
      </c>
    </row>
    <row r="826" spans="1:7" x14ac:dyDescent="0.25">
      <c r="A826">
        <v>1518</v>
      </c>
      <c r="B826">
        <v>9</v>
      </c>
      <c r="C826">
        <v>6</v>
      </c>
      <c r="E826" s="2">
        <v>23</v>
      </c>
      <c r="F826">
        <v>54</v>
      </c>
      <c r="G826" t="s">
        <v>37</v>
      </c>
    </row>
    <row r="827" spans="1:7" x14ac:dyDescent="0.25">
      <c r="A827">
        <v>1518</v>
      </c>
      <c r="B827">
        <v>9</v>
      </c>
      <c r="C827">
        <v>7</v>
      </c>
      <c r="E827" s="2">
        <v>0</v>
      </c>
      <c r="F827">
        <v>0</v>
      </c>
      <c r="G827" t="s">
        <v>29</v>
      </c>
    </row>
    <row r="828" spans="1:7" x14ac:dyDescent="0.25">
      <c r="A828">
        <v>1518</v>
      </c>
      <c r="B828">
        <v>9</v>
      </c>
      <c r="C828">
        <v>7</v>
      </c>
      <c r="E828" s="2">
        <v>0</v>
      </c>
      <c r="F828">
        <v>44</v>
      </c>
      <c r="G828" t="s">
        <v>30</v>
      </c>
    </row>
    <row r="829" spans="1:7" x14ac:dyDescent="0.25">
      <c r="A829">
        <v>1518</v>
      </c>
      <c r="B829">
        <v>9</v>
      </c>
      <c r="C829">
        <v>8</v>
      </c>
      <c r="E829" s="2">
        <v>0</v>
      </c>
      <c r="F829">
        <v>2</v>
      </c>
      <c r="G829" t="s">
        <v>49</v>
      </c>
    </row>
    <row r="830" spans="1:7" x14ac:dyDescent="0.25">
      <c r="A830">
        <v>1518</v>
      </c>
      <c r="B830">
        <v>9</v>
      </c>
      <c r="C830">
        <v>8</v>
      </c>
      <c r="E830" s="2">
        <v>0</v>
      </c>
      <c r="F830">
        <v>48</v>
      </c>
      <c r="G830" t="s">
        <v>29</v>
      </c>
    </row>
    <row r="831" spans="1:7" x14ac:dyDescent="0.25">
      <c r="A831">
        <v>1518</v>
      </c>
      <c r="B831">
        <v>9</v>
      </c>
      <c r="C831">
        <v>8</v>
      </c>
      <c r="E831" s="2">
        <v>0</v>
      </c>
      <c r="F831">
        <v>58</v>
      </c>
      <c r="G831" t="s">
        <v>30</v>
      </c>
    </row>
    <row r="832" spans="1:7" x14ac:dyDescent="0.25">
      <c r="A832">
        <v>1518</v>
      </c>
      <c r="B832">
        <v>9</v>
      </c>
      <c r="C832">
        <v>8</v>
      </c>
      <c r="E832" s="2">
        <v>23</v>
      </c>
      <c r="F832">
        <v>58</v>
      </c>
      <c r="G832" t="s">
        <v>51</v>
      </c>
    </row>
    <row r="833" spans="1:7" x14ac:dyDescent="0.25">
      <c r="A833">
        <v>1518</v>
      </c>
      <c r="B833">
        <v>9</v>
      </c>
      <c r="C833">
        <v>9</v>
      </c>
      <c r="E833" s="2">
        <v>0</v>
      </c>
      <c r="F833">
        <v>32</v>
      </c>
      <c r="G833" t="s">
        <v>29</v>
      </c>
    </row>
    <row r="834" spans="1:7" x14ac:dyDescent="0.25">
      <c r="A834">
        <v>1518</v>
      </c>
      <c r="B834">
        <v>9</v>
      </c>
      <c r="C834">
        <v>9</v>
      </c>
      <c r="E834" s="2">
        <v>0</v>
      </c>
      <c r="F834">
        <v>44</v>
      </c>
      <c r="G834" t="s">
        <v>30</v>
      </c>
    </row>
    <row r="835" spans="1:7" x14ac:dyDescent="0.25">
      <c r="A835">
        <v>1518</v>
      </c>
      <c r="B835">
        <v>9</v>
      </c>
      <c r="C835">
        <v>10</v>
      </c>
      <c r="E835" s="2">
        <v>0</v>
      </c>
      <c r="F835">
        <v>0</v>
      </c>
      <c r="G835" t="s">
        <v>39</v>
      </c>
    </row>
    <row r="836" spans="1:7" x14ac:dyDescent="0.25">
      <c r="A836">
        <v>1518</v>
      </c>
      <c r="B836">
        <v>9</v>
      </c>
      <c r="C836">
        <v>10</v>
      </c>
      <c r="E836" s="2">
        <v>0</v>
      </c>
      <c r="F836">
        <v>13</v>
      </c>
      <c r="G836" t="s">
        <v>29</v>
      </c>
    </row>
    <row r="837" spans="1:7" x14ac:dyDescent="0.25">
      <c r="A837">
        <v>1518</v>
      </c>
      <c r="B837">
        <v>9</v>
      </c>
      <c r="C837">
        <v>10</v>
      </c>
      <c r="E837" s="2">
        <v>0</v>
      </c>
      <c r="F837">
        <v>59</v>
      </c>
      <c r="G837" t="s">
        <v>30</v>
      </c>
    </row>
    <row r="838" spans="1:7" x14ac:dyDescent="0.25">
      <c r="A838">
        <v>1518</v>
      </c>
      <c r="B838">
        <v>9</v>
      </c>
      <c r="C838">
        <v>10</v>
      </c>
      <c r="E838" s="2">
        <v>23</v>
      </c>
      <c r="F838">
        <v>59</v>
      </c>
      <c r="G838" t="s">
        <v>51</v>
      </c>
    </row>
    <row r="839" spans="1:7" x14ac:dyDescent="0.25">
      <c r="A839">
        <v>1518</v>
      </c>
      <c r="B839">
        <v>9</v>
      </c>
      <c r="C839">
        <v>11</v>
      </c>
      <c r="E839" s="2">
        <v>0</v>
      </c>
      <c r="F839">
        <v>32</v>
      </c>
      <c r="G839" t="s">
        <v>29</v>
      </c>
    </row>
    <row r="840" spans="1:7" x14ac:dyDescent="0.25">
      <c r="A840">
        <v>1518</v>
      </c>
      <c r="B840">
        <v>9</v>
      </c>
      <c r="C840">
        <v>11</v>
      </c>
      <c r="E840" s="2">
        <v>0</v>
      </c>
      <c r="F840">
        <v>43</v>
      </c>
      <c r="G840" t="s">
        <v>30</v>
      </c>
    </row>
    <row r="841" spans="1:7" x14ac:dyDescent="0.25">
      <c r="A841">
        <v>1518</v>
      </c>
      <c r="B841">
        <v>9</v>
      </c>
      <c r="C841">
        <v>11</v>
      </c>
      <c r="E841" s="2">
        <v>0</v>
      </c>
      <c r="F841">
        <v>46</v>
      </c>
      <c r="G841" t="s">
        <v>29</v>
      </c>
    </row>
    <row r="842" spans="1:7" x14ac:dyDescent="0.25">
      <c r="A842">
        <v>1518</v>
      </c>
      <c r="B842">
        <v>9</v>
      </c>
      <c r="C842">
        <v>11</v>
      </c>
      <c r="E842" s="2">
        <v>0</v>
      </c>
      <c r="F842">
        <v>54</v>
      </c>
      <c r="G842" t="s">
        <v>30</v>
      </c>
    </row>
    <row r="843" spans="1:7" x14ac:dyDescent="0.25">
      <c r="A843">
        <v>1518</v>
      </c>
      <c r="B843">
        <v>9</v>
      </c>
      <c r="C843">
        <v>12</v>
      </c>
      <c r="E843" s="2">
        <v>0</v>
      </c>
      <c r="F843">
        <v>4</v>
      </c>
      <c r="G843" t="s">
        <v>52</v>
      </c>
    </row>
    <row r="844" spans="1:7" x14ac:dyDescent="0.25">
      <c r="A844">
        <v>1518</v>
      </c>
      <c r="B844">
        <v>9</v>
      </c>
      <c r="C844">
        <v>12</v>
      </c>
      <c r="E844" s="2">
        <v>23</v>
      </c>
      <c r="F844">
        <v>59</v>
      </c>
      <c r="G844" t="s">
        <v>46</v>
      </c>
    </row>
    <row r="845" spans="1:7" x14ac:dyDescent="0.25">
      <c r="A845">
        <v>1518</v>
      </c>
      <c r="B845">
        <v>9</v>
      </c>
      <c r="C845">
        <v>13</v>
      </c>
      <c r="E845" s="2">
        <v>0</v>
      </c>
      <c r="F845">
        <v>21</v>
      </c>
      <c r="G845" t="s">
        <v>29</v>
      </c>
    </row>
    <row r="846" spans="1:7" x14ac:dyDescent="0.25">
      <c r="A846">
        <v>1518</v>
      </c>
      <c r="B846">
        <v>9</v>
      </c>
      <c r="C846">
        <v>13</v>
      </c>
      <c r="E846" s="2">
        <v>0</v>
      </c>
      <c r="F846">
        <v>52</v>
      </c>
      <c r="G846" t="s">
        <v>30</v>
      </c>
    </row>
    <row r="847" spans="1:7" x14ac:dyDescent="0.25">
      <c r="A847">
        <v>1518</v>
      </c>
      <c r="B847">
        <v>9</v>
      </c>
      <c r="C847">
        <v>13</v>
      </c>
      <c r="E847" s="2">
        <v>23</v>
      </c>
      <c r="F847">
        <v>52</v>
      </c>
      <c r="G847" t="s">
        <v>35</v>
      </c>
    </row>
    <row r="848" spans="1:7" x14ac:dyDescent="0.25">
      <c r="A848">
        <v>1518</v>
      </c>
      <c r="B848">
        <v>9</v>
      </c>
      <c r="C848">
        <v>14</v>
      </c>
      <c r="E848" s="2">
        <v>0</v>
      </c>
      <c r="F848">
        <v>5</v>
      </c>
      <c r="G848" t="s">
        <v>29</v>
      </c>
    </row>
    <row r="849" spans="1:7" x14ac:dyDescent="0.25">
      <c r="A849">
        <v>1518</v>
      </c>
      <c r="B849">
        <v>9</v>
      </c>
      <c r="C849">
        <v>14</v>
      </c>
      <c r="E849" s="2">
        <v>0</v>
      </c>
      <c r="F849">
        <v>10</v>
      </c>
      <c r="G849" t="s">
        <v>30</v>
      </c>
    </row>
    <row r="850" spans="1:7" x14ac:dyDescent="0.25">
      <c r="A850">
        <v>1518</v>
      </c>
      <c r="B850">
        <v>9</v>
      </c>
      <c r="C850">
        <v>14</v>
      </c>
      <c r="E850" s="2">
        <v>0</v>
      </c>
      <c r="F850">
        <v>14</v>
      </c>
      <c r="G850" t="s">
        <v>29</v>
      </c>
    </row>
    <row r="851" spans="1:7" x14ac:dyDescent="0.25">
      <c r="A851">
        <v>1518</v>
      </c>
      <c r="B851">
        <v>9</v>
      </c>
      <c r="C851">
        <v>14</v>
      </c>
      <c r="E851" s="2">
        <v>0</v>
      </c>
      <c r="F851">
        <v>37</v>
      </c>
      <c r="G851" t="s">
        <v>30</v>
      </c>
    </row>
    <row r="852" spans="1:7" x14ac:dyDescent="0.25">
      <c r="A852">
        <v>1518</v>
      </c>
      <c r="B852">
        <v>9</v>
      </c>
      <c r="C852">
        <v>14</v>
      </c>
      <c r="E852" s="2">
        <v>0</v>
      </c>
      <c r="F852">
        <v>50</v>
      </c>
      <c r="G852" t="s">
        <v>29</v>
      </c>
    </row>
    <row r="853" spans="1:7" x14ac:dyDescent="0.25">
      <c r="A853">
        <v>1518</v>
      </c>
      <c r="B853">
        <v>9</v>
      </c>
      <c r="C853">
        <v>14</v>
      </c>
      <c r="E853" s="2">
        <v>0</v>
      </c>
      <c r="F853">
        <v>53</v>
      </c>
      <c r="G853" t="s">
        <v>30</v>
      </c>
    </row>
    <row r="854" spans="1:7" x14ac:dyDescent="0.25">
      <c r="A854">
        <v>1518</v>
      </c>
      <c r="B854">
        <v>9</v>
      </c>
      <c r="C854">
        <v>14</v>
      </c>
      <c r="E854" s="2">
        <v>23</v>
      </c>
      <c r="F854">
        <v>56</v>
      </c>
      <c r="G854" t="s">
        <v>35</v>
      </c>
    </row>
    <row r="855" spans="1:7" x14ac:dyDescent="0.25">
      <c r="A855">
        <v>1518</v>
      </c>
      <c r="B855">
        <v>9</v>
      </c>
      <c r="C855">
        <v>15</v>
      </c>
      <c r="E855" s="2">
        <v>0</v>
      </c>
      <c r="F855">
        <v>11</v>
      </c>
      <c r="G855" t="s">
        <v>29</v>
      </c>
    </row>
    <row r="856" spans="1:7" x14ac:dyDescent="0.25">
      <c r="A856">
        <v>1518</v>
      </c>
      <c r="B856">
        <v>9</v>
      </c>
      <c r="C856">
        <v>15</v>
      </c>
      <c r="E856" s="2">
        <v>0</v>
      </c>
      <c r="F856">
        <v>38</v>
      </c>
      <c r="G856" t="s">
        <v>30</v>
      </c>
    </row>
    <row r="857" spans="1:7" x14ac:dyDescent="0.25">
      <c r="A857">
        <v>1518</v>
      </c>
      <c r="B857">
        <v>9</v>
      </c>
      <c r="C857">
        <v>16</v>
      </c>
      <c r="E857" s="2">
        <v>0</v>
      </c>
      <c r="F857">
        <v>1</v>
      </c>
      <c r="G857" t="s">
        <v>43</v>
      </c>
    </row>
    <row r="858" spans="1:7" x14ac:dyDescent="0.25">
      <c r="A858">
        <v>1518</v>
      </c>
      <c r="B858">
        <v>9</v>
      </c>
      <c r="C858">
        <v>16</v>
      </c>
      <c r="E858" s="2">
        <v>0</v>
      </c>
      <c r="F858">
        <v>9</v>
      </c>
      <c r="G858" t="s">
        <v>29</v>
      </c>
    </row>
    <row r="859" spans="1:7" x14ac:dyDescent="0.25">
      <c r="A859">
        <v>1518</v>
      </c>
      <c r="B859">
        <v>9</v>
      </c>
      <c r="C859">
        <v>16</v>
      </c>
      <c r="E859" s="2">
        <v>0</v>
      </c>
      <c r="F859">
        <v>31</v>
      </c>
      <c r="G859" t="s">
        <v>30</v>
      </c>
    </row>
    <row r="860" spans="1:7" x14ac:dyDescent="0.25">
      <c r="A860">
        <v>1518</v>
      </c>
      <c r="B860">
        <v>9</v>
      </c>
      <c r="C860">
        <v>16</v>
      </c>
      <c r="E860" s="2">
        <v>0</v>
      </c>
      <c r="F860">
        <v>48</v>
      </c>
      <c r="G860" t="s">
        <v>29</v>
      </c>
    </row>
    <row r="861" spans="1:7" x14ac:dyDescent="0.25">
      <c r="A861">
        <v>1518</v>
      </c>
      <c r="B861">
        <v>9</v>
      </c>
      <c r="C861">
        <v>16</v>
      </c>
      <c r="E861" s="2">
        <v>0</v>
      </c>
      <c r="F861">
        <v>54</v>
      </c>
      <c r="G861" t="s">
        <v>30</v>
      </c>
    </row>
    <row r="862" spans="1:7" x14ac:dyDescent="0.25">
      <c r="A862">
        <v>1518</v>
      </c>
      <c r="B862">
        <v>9</v>
      </c>
      <c r="C862">
        <v>17</v>
      </c>
      <c r="E862" s="2">
        <v>0</v>
      </c>
      <c r="F862">
        <v>2</v>
      </c>
      <c r="G862" t="s">
        <v>45</v>
      </c>
    </row>
    <row r="863" spans="1:7" x14ac:dyDescent="0.25">
      <c r="A863">
        <v>1518</v>
      </c>
      <c r="B863">
        <v>9</v>
      </c>
      <c r="C863">
        <v>17</v>
      </c>
      <c r="E863" s="2">
        <v>0</v>
      </c>
      <c r="F863">
        <v>41</v>
      </c>
      <c r="G863" t="s">
        <v>29</v>
      </c>
    </row>
    <row r="864" spans="1:7" x14ac:dyDescent="0.25">
      <c r="A864">
        <v>1518</v>
      </c>
      <c r="B864">
        <v>9</v>
      </c>
      <c r="C864">
        <v>17</v>
      </c>
      <c r="E864" s="2">
        <v>0</v>
      </c>
      <c r="F864">
        <v>42</v>
      </c>
      <c r="G864" t="s">
        <v>30</v>
      </c>
    </row>
    <row r="865" spans="1:7" x14ac:dyDescent="0.25">
      <c r="A865">
        <v>1518</v>
      </c>
      <c r="B865">
        <v>9</v>
      </c>
      <c r="C865">
        <v>17</v>
      </c>
      <c r="E865" s="2">
        <v>23</v>
      </c>
      <c r="F865">
        <v>57</v>
      </c>
      <c r="G865" t="s">
        <v>51</v>
      </c>
    </row>
    <row r="866" spans="1:7" x14ac:dyDescent="0.25">
      <c r="A866">
        <v>1518</v>
      </c>
      <c r="B866">
        <v>9</v>
      </c>
      <c r="C866">
        <v>18</v>
      </c>
      <c r="E866" s="2">
        <v>0</v>
      </c>
      <c r="F866">
        <v>31</v>
      </c>
      <c r="G866" t="s">
        <v>29</v>
      </c>
    </row>
    <row r="867" spans="1:7" x14ac:dyDescent="0.25">
      <c r="A867">
        <v>1518</v>
      </c>
      <c r="B867">
        <v>9</v>
      </c>
      <c r="C867">
        <v>18</v>
      </c>
      <c r="E867" s="2">
        <v>0</v>
      </c>
      <c r="F867">
        <v>34</v>
      </c>
      <c r="G867" t="s">
        <v>30</v>
      </c>
    </row>
    <row r="868" spans="1:7" x14ac:dyDescent="0.25">
      <c r="A868">
        <v>1518</v>
      </c>
      <c r="B868">
        <v>9</v>
      </c>
      <c r="C868">
        <v>18</v>
      </c>
      <c r="E868" s="2">
        <v>0</v>
      </c>
      <c r="F868">
        <v>45</v>
      </c>
      <c r="G868" t="s">
        <v>29</v>
      </c>
    </row>
    <row r="869" spans="1:7" x14ac:dyDescent="0.25">
      <c r="A869">
        <v>1518</v>
      </c>
      <c r="B869">
        <v>9</v>
      </c>
      <c r="C869">
        <v>18</v>
      </c>
      <c r="E869" s="2">
        <v>0</v>
      </c>
      <c r="F869">
        <v>46</v>
      </c>
      <c r="G869" t="s">
        <v>30</v>
      </c>
    </row>
    <row r="870" spans="1:7" x14ac:dyDescent="0.25">
      <c r="A870">
        <v>1518</v>
      </c>
      <c r="B870">
        <v>9</v>
      </c>
      <c r="C870">
        <v>18</v>
      </c>
      <c r="E870" s="2">
        <v>23</v>
      </c>
      <c r="F870">
        <v>51</v>
      </c>
      <c r="G870" t="s">
        <v>32</v>
      </c>
    </row>
    <row r="871" spans="1:7" x14ac:dyDescent="0.25">
      <c r="A871">
        <v>1518</v>
      </c>
      <c r="B871">
        <v>9</v>
      </c>
      <c r="C871">
        <v>19</v>
      </c>
      <c r="E871" s="2">
        <v>0</v>
      </c>
      <c r="F871">
        <v>3</v>
      </c>
      <c r="G871" t="s">
        <v>29</v>
      </c>
    </row>
    <row r="872" spans="1:7" x14ac:dyDescent="0.25">
      <c r="A872">
        <v>1518</v>
      </c>
      <c r="B872">
        <v>9</v>
      </c>
      <c r="C872">
        <v>19</v>
      </c>
      <c r="E872" s="2">
        <v>0</v>
      </c>
      <c r="F872">
        <v>42</v>
      </c>
      <c r="G872" t="s">
        <v>30</v>
      </c>
    </row>
    <row r="873" spans="1:7" x14ac:dyDescent="0.25">
      <c r="A873">
        <v>1518</v>
      </c>
      <c r="B873">
        <v>9</v>
      </c>
      <c r="C873">
        <v>19</v>
      </c>
      <c r="E873" s="2">
        <v>23</v>
      </c>
      <c r="F873">
        <v>59</v>
      </c>
      <c r="G873" t="s">
        <v>31</v>
      </c>
    </row>
    <row r="874" spans="1:7" x14ac:dyDescent="0.25">
      <c r="A874">
        <v>1518</v>
      </c>
      <c r="B874">
        <v>9</v>
      </c>
      <c r="C874">
        <v>20</v>
      </c>
      <c r="E874" s="2">
        <v>0</v>
      </c>
      <c r="F874">
        <v>7</v>
      </c>
      <c r="G874" t="s">
        <v>29</v>
      </c>
    </row>
    <row r="875" spans="1:7" x14ac:dyDescent="0.25">
      <c r="A875">
        <v>1518</v>
      </c>
      <c r="B875">
        <v>9</v>
      </c>
      <c r="C875">
        <v>20</v>
      </c>
      <c r="E875" s="2">
        <v>0</v>
      </c>
      <c r="F875">
        <v>38</v>
      </c>
      <c r="G875" t="s">
        <v>30</v>
      </c>
    </row>
    <row r="876" spans="1:7" x14ac:dyDescent="0.25">
      <c r="A876">
        <v>1518</v>
      </c>
      <c r="B876">
        <v>9</v>
      </c>
      <c r="C876">
        <v>20</v>
      </c>
      <c r="E876" s="2">
        <v>0</v>
      </c>
      <c r="F876">
        <v>41</v>
      </c>
      <c r="G876" t="s">
        <v>29</v>
      </c>
    </row>
    <row r="877" spans="1:7" x14ac:dyDescent="0.25">
      <c r="A877">
        <v>1518</v>
      </c>
      <c r="B877">
        <v>9</v>
      </c>
      <c r="C877">
        <v>20</v>
      </c>
      <c r="E877" s="2">
        <v>0</v>
      </c>
      <c r="F877">
        <v>42</v>
      </c>
      <c r="G877" t="s">
        <v>30</v>
      </c>
    </row>
    <row r="878" spans="1:7" x14ac:dyDescent="0.25">
      <c r="A878">
        <v>1518</v>
      </c>
      <c r="B878">
        <v>9</v>
      </c>
      <c r="C878">
        <v>20</v>
      </c>
      <c r="E878" s="2">
        <v>0</v>
      </c>
      <c r="F878">
        <v>53</v>
      </c>
      <c r="G878" t="s">
        <v>29</v>
      </c>
    </row>
    <row r="879" spans="1:7" x14ac:dyDescent="0.25">
      <c r="A879">
        <v>1518</v>
      </c>
      <c r="B879">
        <v>9</v>
      </c>
      <c r="C879">
        <v>20</v>
      </c>
      <c r="E879" s="2">
        <v>0</v>
      </c>
      <c r="F879">
        <v>58</v>
      </c>
      <c r="G879" t="s">
        <v>30</v>
      </c>
    </row>
    <row r="880" spans="1:7" x14ac:dyDescent="0.25">
      <c r="A880">
        <v>1518</v>
      </c>
      <c r="B880">
        <v>9</v>
      </c>
      <c r="C880">
        <v>21</v>
      </c>
      <c r="E880" s="2">
        <v>0</v>
      </c>
      <c r="F880">
        <v>4</v>
      </c>
      <c r="G880" t="s">
        <v>39</v>
      </c>
    </row>
    <row r="881" spans="1:7" x14ac:dyDescent="0.25">
      <c r="A881">
        <v>1518</v>
      </c>
      <c r="B881">
        <v>9</v>
      </c>
      <c r="C881">
        <v>21</v>
      </c>
      <c r="E881" s="2">
        <v>0</v>
      </c>
      <c r="F881">
        <v>9</v>
      </c>
      <c r="G881" t="s">
        <v>29</v>
      </c>
    </row>
    <row r="882" spans="1:7" x14ac:dyDescent="0.25">
      <c r="A882">
        <v>1518</v>
      </c>
      <c r="B882">
        <v>9</v>
      </c>
      <c r="C882">
        <v>21</v>
      </c>
      <c r="E882" s="2">
        <v>0</v>
      </c>
      <c r="F882">
        <v>11</v>
      </c>
      <c r="G882" t="s">
        <v>30</v>
      </c>
    </row>
    <row r="883" spans="1:7" x14ac:dyDescent="0.25">
      <c r="A883">
        <v>1518</v>
      </c>
      <c r="B883">
        <v>9</v>
      </c>
      <c r="C883">
        <v>21</v>
      </c>
      <c r="E883" s="2">
        <v>0</v>
      </c>
      <c r="F883">
        <v>53</v>
      </c>
      <c r="G883" t="s">
        <v>29</v>
      </c>
    </row>
    <row r="884" spans="1:7" x14ac:dyDescent="0.25">
      <c r="A884">
        <v>1518</v>
      </c>
      <c r="B884">
        <v>9</v>
      </c>
      <c r="C884">
        <v>21</v>
      </c>
      <c r="E884" s="2">
        <v>0</v>
      </c>
      <c r="F884">
        <v>55</v>
      </c>
      <c r="G884" t="s">
        <v>30</v>
      </c>
    </row>
    <row r="885" spans="1:7" x14ac:dyDescent="0.25">
      <c r="A885">
        <v>1518</v>
      </c>
      <c r="B885">
        <v>9</v>
      </c>
      <c r="C885">
        <v>22</v>
      </c>
      <c r="E885" s="2">
        <v>0</v>
      </c>
      <c r="F885">
        <v>2</v>
      </c>
      <c r="G885" t="s">
        <v>53</v>
      </c>
    </row>
    <row r="886" spans="1:7" x14ac:dyDescent="0.25">
      <c r="A886">
        <v>1518</v>
      </c>
      <c r="B886">
        <v>9</v>
      </c>
      <c r="C886">
        <v>23</v>
      </c>
      <c r="E886" s="2">
        <v>0</v>
      </c>
      <c r="F886">
        <v>0</v>
      </c>
      <c r="G886" t="s">
        <v>34</v>
      </c>
    </row>
    <row r="887" spans="1:7" x14ac:dyDescent="0.25">
      <c r="A887">
        <v>1518</v>
      </c>
      <c r="B887">
        <v>9</v>
      </c>
      <c r="C887">
        <v>23</v>
      </c>
      <c r="E887" s="2">
        <v>0</v>
      </c>
      <c r="F887">
        <v>40</v>
      </c>
      <c r="G887" t="s">
        <v>29</v>
      </c>
    </row>
    <row r="888" spans="1:7" x14ac:dyDescent="0.25">
      <c r="A888">
        <v>1518</v>
      </c>
      <c r="B888">
        <v>9</v>
      </c>
      <c r="C888">
        <v>23</v>
      </c>
      <c r="E888" s="2">
        <v>0</v>
      </c>
      <c r="F888">
        <v>50</v>
      </c>
      <c r="G888" t="s">
        <v>30</v>
      </c>
    </row>
    <row r="889" spans="1:7" x14ac:dyDescent="0.25">
      <c r="A889">
        <v>1518</v>
      </c>
      <c r="B889">
        <v>9</v>
      </c>
      <c r="C889">
        <v>23</v>
      </c>
      <c r="E889" s="2">
        <v>0</v>
      </c>
      <c r="F889">
        <v>55</v>
      </c>
      <c r="G889" t="s">
        <v>29</v>
      </c>
    </row>
    <row r="890" spans="1:7" x14ac:dyDescent="0.25">
      <c r="A890">
        <v>1518</v>
      </c>
      <c r="B890">
        <v>9</v>
      </c>
      <c r="C890">
        <v>23</v>
      </c>
      <c r="E890" s="2">
        <v>0</v>
      </c>
      <c r="F890">
        <v>59</v>
      </c>
      <c r="G890" t="s">
        <v>30</v>
      </c>
    </row>
    <row r="891" spans="1:7" x14ac:dyDescent="0.25">
      <c r="A891">
        <v>1518</v>
      </c>
      <c r="B891">
        <v>9</v>
      </c>
      <c r="C891">
        <v>24</v>
      </c>
      <c r="E891" s="2">
        <v>0</v>
      </c>
      <c r="F891">
        <v>2</v>
      </c>
      <c r="G891" t="s">
        <v>32</v>
      </c>
    </row>
    <row r="892" spans="1:7" x14ac:dyDescent="0.25">
      <c r="A892">
        <v>1518</v>
      </c>
      <c r="B892">
        <v>9</v>
      </c>
      <c r="C892">
        <v>24</v>
      </c>
      <c r="E892" s="2">
        <v>0</v>
      </c>
      <c r="F892">
        <v>21</v>
      </c>
      <c r="G892" t="s">
        <v>29</v>
      </c>
    </row>
    <row r="893" spans="1:7" x14ac:dyDescent="0.25">
      <c r="A893">
        <v>1518</v>
      </c>
      <c r="B893">
        <v>9</v>
      </c>
      <c r="C893">
        <v>24</v>
      </c>
      <c r="E893" s="2">
        <v>0</v>
      </c>
      <c r="F893">
        <v>52</v>
      </c>
      <c r="G893" t="s">
        <v>30</v>
      </c>
    </row>
    <row r="894" spans="1:7" x14ac:dyDescent="0.25">
      <c r="A894">
        <v>1518</v>
      </c>
      <c r="B894">
        <v>9</v>
      </c>
      <c r="C894">
        <v>25</v>
      </c>
      <c r="E894" s="2">
        <v>0</v>
      </c>
      <c r="F894">
        <v>0</v>
      </c>
      <c r="G894" t="s">
        <v>41</v>
      </c>
    </row>
    <row r="895" spans="1:7" x14ac:dyDescent="0.25">
      <c r="A895">
        <v>1518</v>
      </c>
      <c r="B895">
        <v>9</v>
      </c>
      <c r="C895">
        <v>25</v>
      </c>
      <c r="E895" s="2">
        <v>0</v>
      </c>
      <c r="F895">
        <v>17</v>
      </c>
      <c r="G895" t="s">
        <v>29</v>
      </c>
    </row>
    <row r="896" spans="1:7" x14ac:dyDescent="0.25">
      <c r="A896">
        <v>1518</v>
      </c>
      <c r="B896">
        <v>9</v>
      </c>
      <c r="C896">
        <v>25</v>
      </c>
      <c r="E896" s="2">
        <v>0</v>
      </c>
      <c r="F896">
        <v>18</v>
      </c>
      <c r="G896" t="s">
        <v>30</v>
      </c>
    </row>
    <row r="897" spans="1:7" x14ac:dyDescent="0.25">
      <c r="A897">
        <v>1518</v>
      </c>
      <c r="B897">
        <v>9</v>
      </c>
      <c r="C897">
        <v>25</v>
      </c>
      <c r="E897" s="2">
        <v>0</v>
      </c>
      <c r="F897">
        <v>26</v>
      </c>
      <c r="G897" t="s">
        <v>29</v>
      </c>
    </row>
    <row r="898" spans="1:7" x14ac:dyDescent="0.25">
      <c r="A898">
        <v>1518</v>
      </c>
      <c r="B898">
        <v>9</v>
      </c>
      <c r="C898">
        <v>25</v>
      </c>
      <c r="E898" s="2">
        <v>0</v>
      </c>
      <c r="F898">
        <v>39</v>
      </c>
      <c r="G898" t="s">
        <v>30</v>
      </c>
    </row>
    <row r="899" spans="1:7" x14ac:dyDescent="0.25">
      <c r="A899">
        <v>1518</v>
      </c>
      <c r="B899">
        <v>9</v>
      </c>
      <c r="C899">
        <v>25</v>
      </c>
      <c r="E899" s="2">
        <v>23</v>
      </c>
      <c r="F899">
        <v>56</v>
      </c>
      <c r="G899" t="s">
        <v>38</v>
      </c>
    </row>
    <row r="900" spans="1:7" x14ac:dyDescent="0.25">
      <c r="A900">
        <v>1518</v>
      </c>
      <c r="B900">
        <v>9</v>
      </c>
      <c r="C900">
        <v>26</v>
      </c>
      <c r="E900" s="2">
        <v>0</v>
      </c>
      <c r="F900">
        <v>25</v>
      </c>
      <c r="G900" t="s">
        <v>29</v>
      </c>
    </row>
    <row r="901" spans="1:7" x14ac:dyDescent="0.25">
      <c r="A901">
        <v>1518</v>
      </c>
      <c r="B901">
        <v>9</v>
      </c>
      <c r="C901">
        <v>26</v>
      </c>
      <c r="E901" s="2">
        <v>0</v>
      </c>
      <c r="F901">
        <v>45</v>
      </c>
      <c r="G901" t="s">
        <v>30</v>
      </c>
    </row>
    <row r="902" spans="1:7" x14ac:dyDescent="0.25">
      <c r="A902">
        <v>1518</v>
      </c>
      <c r="B902">
        <v>9</v>
      </c>
      <c r="C902">
        <v>26</v>
      </c>
      <c r="E902" s="2">
        <v>23</v>
      </c>
      <c r="F902">
        <v>57</v>
      </c>
      <c r="G902" t="s">
        <v>40</v>
      </c>
    </row>
    <row r="903" spans="1:7" x14ac:dyDescent="0.25">
      <c r="A903">
        <v>1518</v>
      </c>
      <c r="B903">
        <v>9</v>
      </c>
      <c r="C903">
        <v>27</v>
      </c>
      <c r="E903" s="2">
        <v>0</v>
      </c>
      <c r="F903">
        <v>40</v>
      </c>
      <c r="G903" t="s">
        <v>29</v>
      </c>
    </row>
    <row r="904" spans="1:7" x14ac:dyDescent="0.25">
      <c r="A904">
        <v>1518</v>
      </c>
      <c r="B904">
        <v>9</v>
      </c>
      <c r="C904">
        <v>27</v>
      </c>
      <c r="E904" s="2">
        <v>0</v>
      </c>
      <c r="F904">
        <v>49</v>
      </c>
      <c r="G904" t="s">
        <v>30</v>
      </c>
    </row>
    <row r="905" spans="1:7" x14ac:dyDescent="0.25">
      <c r="A905">
        <v>1518</v>
      </c>
      <c r="B905">
        <v>9</v>
      </c>
      <c r="C905">
        <v>27</v>
      </c>
      <c r="E905" s="2">
        <v>23</v>
      </c>
      <c r="F905">
        <v>59</v>
      </c>
      <c r="G905" t="s">
        <v>31</v>
      </c>
    </row>
    <row r="906" spans="1:7" x14ac:dyDescent="0.25">
      <c r="A906">
        <v>1518</v>
      </c>
      <c r="B906">
        <v>9</v>
      </c>
      <c r="C906">
        <v>28</v>
      </c>
      <c r="E906" s="2">
        <v>0</v>
      </c>
      <c r="F906">
        <v>24</v>
      </c>
      <c r="G906" t="s">
        <v>29</v>
      </c>
    </row>
    <row r="907" spans="1:7" x14ac:dyDescent="0.25">
      <c r="A907">
        <v>1518</v>
      </c>
      <c r="B907">
        <v>9</v>
      </c>
      <c r="C907">
        <v>28</v>
      </c>
      <c r="E907" s="2">
        <v>0</v>
      </c>
      <c r="F907">
        <v>58</v>
      </c>
      <c r="G907" t="s">
        <v>30</v>
      </c>
    </row>
    <row r="908" spans="1:7" x14ac:dyDescent="0.25">
      <c r="A908">
        <v>1518</v>
      </c>
      <c r="B908">
        <v>9</v>
      </c>
      <c r="C908">
        <v>28</v>
      </c>
      <c r="E908" s="2">
        <v>23</v>
      </c>
      <c r="F908">
        <v>59</v>
      </c>
      <c r="G908" t="s">
        <v>41</v>
      </c>
    </row>
    <row r="909" spans="1:7" x14ac:dyDescent="0.25">
      <c r="A909">
        <v>1518</v>
      </c>
      <c r="B909">
        <v>9</v>
      </c>
      <c r="C909">
        <v>29</v>
      </c>
      <c r="E909" s="2">
        <v>0</v>
      </c>
      <c r="F909">
        <v>33</v>
      </c>
      <c r="G909" t="s">
        <v>29</v>
      </c>
    </row>
    <row r="910" spans="1:7" x14ac:dyDescent="0.25">
      <c r="A910">
        <v>1518</v>
      </c>
      <c r="B910">
        <v>9</v>
      </c>
      <c r="C910">
        <v>29</v>
      </c>
      <c r="E910" s="2">
        <v>0</v>
      </c>
      <c r="F910">
        <v>55</v>
      </c>
      <c r="G910" t="s">
        <v>30</v>
      </c>
    </row>
    <row r="911" spans="1:7" x14ac:dyDescent="0.25">
      <c r="A911">
        <v>1518</v>
      </c>
      <c r="B911">
        <v>9</v>
      </c>
      <c r="C911">
        <v>30</v>
      </c>
      <c r="E911" s="2">
        <v>0</v>
      </c>
      <c r="F911">
        <v>0</v>
      </c>
      <c r="G911" t="s">
        <v>38</v>
      </c>
    </row>
    <row r="912" spans="1:7" x14ac:dyDescent="0.25">
      <c r="A912">
        <v>1518</v>
      </c>
      <c r="B912">
        <v>9</v>
      </c>
      <c r="C912">
        <v>30</v>
      </c>
      <c r="E912" s="2">
        <v>0</v>
      </c>
      <c r="F912">
        <v>22</v>
      </c>
      <c r="G912" t="s">
        <v>29</v>
      </c>
    </row>
    <row r="913" spans="1:7" x14ac:dyDescent="0.25">
      <c r="A913">
        <v>1518</v>
      </c>
      <c r="B913">
        <v>9</v>
      </c>
      <c r="C913">
        <v>30</v>
      </c>
      <c r="E913" s="2">
        <v>0</v>
      </c>
      <c r="F913">
        <v>50</v>
      </c>
      <c r="G913" t="s">
        <v>30</v>
      </c>
    </row>
    <row r="914" spans="1:7" x14ac:dyDescent="0.25">
      <c r="A914">
        <v>1518</v>
      </c>
      <c r="B914">
        <v>9</v>
      </c>
      <c r="C914">
        <v>30</v>
      </c>
      <c r="E914" s="2">
        <v>23</v>
      </c>
      <c r="F914">
        <v>50</v>
      </c>
      <c r="G914" t="s">
        <v>33</v>
      </c>
    </row>
    <row r="915" spans="1:7" x14ac:dyDescent="0.25">
      <c r="A915">
        <v>1518</v>
      </c>
      <c r="B915">
        <v>10</v>
      </c>
      <c r="C915">
        <v>1</v>
      </c>
      <c r="E915" s="2">
        <v>0</v>
      </c>
      <c r="F915">
        <v>1</v>
      </c>
      <c r="G915" t="s">
        <v>29</v>
      </c>
    </row>
    <row r="916" spans="1:7" x14ac:dyDescent="0.25">
      <c r="A916">
        <v>1518</v>
      </c>
      <c r="B916">
        <v>10</v>
      </c>
      <c r="C916">
        <v>1</v>
      </c>
      <c r="E916" s="2">
        <v>0</v>
      </c>
      <c r="F916">
        <v>50</v>
      </c>
      <c r="G916" t="s">
        <v>30</v>
      </c>
    </row>
    <row r="917" spans="1:7" x14ac:dyDescent="0.25">
      <c r="A917">
        <v>1518</v>
      </c>
      <c r="B917">
        <v>10</v>
      </c>
      <c r="C917">
        <v>1</v>
      </c>
      <c r="E917" s="2">
        <v>23</v>
      </c>
      <c r="F917">
        <v>51</v>
      </c>
      <c r="G917" t="s">
        <v>45</v>
      </c>
    </row>
    <row r="918" spans="1:7" x14ac:dyDescent="0.25">
      <c r="A918">
        <v>1518</v>
      </c>
      <c r="B918">
        <v>10</v>
      </c>
      <c r="C918">
        <v>2</v>
      </c>
      <c r="E918" s="2">
        <v>0</v>
      </c>
      <c r="F918">
        <v>2</v>
      </c>
      <c r="G918" t="s">
        <v>29</v>
      </c>
    </row>
    <row r="919" spans="1:7" x14ac:dyDescent="0.25">
      <c r="A919">
        <v>1518</v>
      </c>
      <c r="B919">
        <v>10</v>
      </c>
      <c r="C919">
        <v>2</v>
      </c>
      <c r="E919" s="2">
        <v>0</v>
      </c>
      <c r="F919">
        <v>14</v>
      </c>
      <c r="G919" t="s">
        <v>30</v>
      </c>
    </row>
    <row r="920" spans="1:7" x14ac:dyDescent="0.25">
      <c r="A920">
        <v>1518</v>
      </c>
      <c r="B920">
        <v>10</v>
      </c>
      <c r="C920">
        <v>2</v>
      </c>
      <c r="E920" s="2">
        <v>0</v>
      </c>
      <c r="F920">
        <v>28</v>
      </c>
      <c r="G920" t="s">
        <v>29</v>
      </c>
    </row>
    <row r="921" spans="1:7" x14ac:dyDescent="0.25">
      <c r="A921">
        <v>1518</v>
      </c>
      <c r="B921">
        <v>10</v>
      </c>
      <c r="C921">
        <v>2</v>
      </c>
      <c r="E921" s="2">
        <v>0</v>
      </c>
      <c r="F921">
        <v>56</v>
      </c>
      <c r="G921" t="s">
        <v>30</v>
      </c>
    </row>
    <row r="922" spans="1:7" x14ac:dyDescent="0.25">
      <c r="A922">
        <v>1518</v>
      </c>
      <c r="B922">
        <v>10</v>
      </c>
      <c r="C922">
        <v>2</v>
      </c>
      <c r="E922" s="2">
        <v>23</v>
      </c>
      <c r="F922">
        <v>56</v>
      </c>
      <c r="G922" t="s">
        <v>51</v>
      </c>
    </row>
    <row r="923" spans="1:7" x14ac:dyDescent="0.25">
      <c r="A923">
        <v>1518</v>
      </c>
      <c r="B923">
        <v>10</v>
      </c>
      <c r="C923">
        <v>3</v>
      </c>
      <c r="E923" s="2">
        <v>0</v>
      </c>
      <c r="F923">
        <v>29</v>
      </c>
      <c r="G923" t="s">
        <v>29</v>
      </c>
    </row>
    <row r="924" spans="1:7" x14ac:dyDescent="0.25">
      <c r="A924">
        <v>1518</v>
      </c>
      <c r="B924">
        <v>10</v>
      </c>
      <c r="C924">
        <v>3</v>
      </c>
      <c r="E924" s="2">
        <v>0</v>
      </c>
      <c r="F924">
        <v>39</v>
      </c>
      <c r="G924" t="s">
        <v>30</v>
      </c>
    </row>
    <row r="925" spans="1:7" x14ac:dyDescent="0.25">
      <c r="A925">
        <v>1518</v>
      </c>
      <c r="B925">
        <v>10</v>
      </c>
      <c r="C925">
        <v>3</v>
      </c>
      <c r="E925" s="2">
        <v>23</v>
      </c>
      <c r="F925">
        <v>59</v>
      </c>
      <c r="G925" t="s">
        <v>34</v>
      </c>
    </row>
    <row r="926" spans="1:7" x14ac:dyDescent="0.25">
      <c r="A926">
        <v>1518</v>
      </c>
      <c r="B926">
        <v>10</v>
      </c>
      <c r="C926">
        <v>4</v>
      </c>
      <c r="E926" s="2">
        <v>0</v>
      </c>
      <c r="F926">
        <v>19</v>
      </c>
      <c r="G926" t="s">
        <v>29</v>
      </c>
    </row>
    <row r="927" spans="1:7" x14ac:dyDescent="0.25">
      <c r="A927">
        <v>1518</v>
      </c>
      <c r="B927">
        <v>10</v>
      </c>
      <c r="C927">
        <v>4</v>
      </c>
      <c r="E927" s="2">
        <v>0</v>
      </c>
      <c r="F927">
        <v>54</v>
      </c>
      <c r="G927" t="s">
        <v>30</v>
      </c>
    </row>
    <row r="928" spans="1:7" x14ac:dyDescent="0.25">
      <c r="A928">
        <v>1518</v>
      </c>
      <c r="B928">
        <v>10</v>
      </c>
      <c r="C928">
        <v>4</v>
      </c>
      <c r="E928" s="2">
        <v>23</v>
      </c>
      <c r="F928">
        <v>57</v>
      </c>
      <c r="G928" t="s">
        <v>39</v>
      </c>
    </row>
    <row r="929" spans="1:7" x14ac:dyDescent="0.25">
      <c r="A929">
        <v>1518</v>
      </c>
      <c r="B929">
        <v>10</v>
      </c>
      <c r="C929">
        <v>5</v>
      </c>
      <c r="E929" s="2">
        <v>0</v>
      </c>
      <c r="F929">
        <v>49</v>
      </c>
      <c r="G929" t="s">
        <v>29</v>
      </c>
    </row>
    <row r="930" spans="1:7" x14ac:dyDescent="0.25">
      <c r="A930">
        <v>1518</v>
      </c>
      <c r="B930">
        <v>10</v>
      </c>
      <c r="C930">
        <v>5</v>
      </c>
      <c r="E930" s="2">
        <v>0</v>
      </c>
      <c r="F930">
        <v>50</v>
      </c>
      <c r="G930" t="s">
        <v>30</v>
      </c>
    </row>
    <row r="931" spans="1:7" x14ac:dyDescent="0.25">
      <c r="A931">
        <v>1518</v>
      </c>
      <c r="B931">
        <v>10</v>
      </c>
      <c r="C931">
        <v>6</v>
      </c>
      <c r="E931" s="2">
        <v>0</v>
      </c>
      <c r="F931">
        <v>1</v>
      </c>
      <c r="G931" t="s">
        <v>39</v>
      </c>
    </row>
    <row r="932" spans="1:7" x14ac:dyDescent="0.25">
      <c r="A932">
        <v>1518</v>
      </c>
      <c r="B932">
        <v>10</v>
      </c>
      <c r="C932">
        <v>6</v>
      </c>
      <c r="E932" s="2">
        <v>0</v>
      </c>
      <c r="F932">
        <v>49</v>
      </c>
      <c r="G932" t="s">
        <v>29</v>
      </c>
    </row>
    <row r="933" spans="1:7" x14ac:dyDescent="0.25">
      <c r="A933">
        <v>1518</v>
      </c>
      <c r="B933">
        <v>10</v>
      </c>
      <c r="C933">
        <v>6</v>
      </c>
      <c r="E933" s="2">
        <v>0</v>
      </c>
      <c r="F933">
        <v>59</v>
      </c>
      <c r="G933" t="s">
        <v>30</v>
      </c>
    </row>
    <row r="934" spans="1:7" x14ac:dyDescent="0.25">
      <c r="A934">
        <v>1518</v>
      </c>
      <c r="B934">
        <v>10</v>
      </c>
      <c r="C934">
        <v>7</v>
      </c>
      <c r="E934" s="2">
        <v>0</v>
      </c>
      <c r="F934">
        <v>0</v>
      </c>
      <c r="G934" t="s">
        <v>33</v>
      </c>
    </row>
    <row r="935" spans="1:7" x14ac:dyDescent="0.25">
      <c r="A935">
        <v>1518</v>
      </c>
      <c r="B935">
        <v>10</v>
      </c>
      <c r="C935">
        <v>7</v>
      </c>
      <c r="E935" s="2">
        <v>0</v>
      </c>
      <c r="F935">
        <v>9</v>
      </c>
      <c r="G935" t="s">
        <v>29</v>
      </c>
    </row>
    <row r="936" spans="1:7" x14ac:dyDescent="0.25">
      <c r="A936">
        <v>1518</v>
      </c>
      <c r="B936">
        <v>10</v>
      </c>
      <c r="C936">
        <v>7</v>
      </c>
      <c r="E936" s="2">
        <v>0</v>
      </c>
      <c r="F936">
        <v>29</v>
      </c>
      <c r="G936" t="s">
        <v>30</v>
      </c>
    </row>
    <row r="937" spans="1:7" x14ac:dyDescent="0.25">
      <c r="A937">
        <v>1518</v>
      </c>
      <c r="B937">
        <v>10</v>
      </c>
      <c r="C937">
        <v>7</v>
      </c>
      <c r="E937" s="2">
        <v>0</v>
      </c>
      <c r="F937">
        <v>34</v>
      </c>
      <c r="G937" t="s">
        <v>29</v>
      </c>
    </row>
    <row r="938" spans="1:7" x14ac:dyDescent="0.25">
      <c r="A938">
        <v>1518</v>
      </c>
      <c r="B938">
        <v>10</v>
      </c>
      <c r="C938">
        <v>7</v>
      </c>
      <c r="E938" s="2">
        <v>0</v>
      </c>
      <c r="F938">
        <v>37</v>
      </c>
      <c r="G938" t="s">
        <v>30</v>
      </c>
    </row>
    <row r="939" spans="1:7" x14ac:dyDescent="0.25">
      <c r="A939">
        <v>1518</v>
      </c>
      <c r="B939">
        <v>10</v>
      </c>
      <c r="C939">
        <v>7</v>
      </c>
      <c r="E939" s="2">
        <v>23</v>
      </c>
      <c r="F939">
        <v>57</v>
      </c>
      <c r="G939" t="s">
        <v>45</v>
      </c>
    </row>
    <row r="940" spans="1:7" x14ac:dyDescent="0.25">
      <c r="A940">
        <v>1518</v>
      </c>
      <c r="B940">
        <v>10</v>
      </c>
      <c r="C940">
        <v>8</v>
      </c>
      <c r="E940" s="2">
        <v>0</v>
      </c>
      <c r="F940">
        <v>14</v>
      </c>
      <c r="G940" t="s">
        <v>29</v>
      </c>
    </row>
    <row r="941" spans="1:7" x14ac:dyDescent="0.25">
      <c r="A941">
        <v>1518</v>
      </c>
      <c r="B941">
        <v>10</v>
      </c>
      <c r="C941">
        <v>8</v>
      </c>
      <c r="E941" s="2">
        <v>0</v>
      </c>
      <c r="F941">
        <v>16</v>
      </c>
      <c r="G941" t="s">
        <v>30</v>
      </c>
    </row>
    <row r="942" spans="1:7" x14ac:dyDescent="0.25">
      <c r="A942">
        <v>1518</v>
      </c>
      <c r="B942">
        <v>10</v>
      </c>
      <c r="C942">
        <v>8</v>
      </c>
      <c r="E942" s="2">
        <v>0</v>
      </c>
      <c r="F942">
        <v>24</v>
      </c>
      <c r="G942" t="s">
        <v>29</v>
      </c>
    </row>
    <row r="943" spans="1:7" x14ac:dyDescent="0.25">
      <c r="A943">
        <v>1518</v>
      </c>
      <c r="B943">
        <v>10</v>
      </c>
      <c r="C943">
        <v>8</v>
      </c>
      <c r="E943" s="2">
        <v>0</v>
      </c>
      <c r="F943">
        <v>40</v>
      </c>
      <c r="G943" t="s">
        <v>30</v>
      </c>
    </row>
    <row r="944" spans="1:7" x14ac:dyDescent="0.25">
      <c r="A944">
        <v>1518</v>
      </c>
      <c r="B944">
        <v>10</v>
      </c>
      <c r="C944">
        <v>8</v>
      </c>
      <c r="E944" s="2">
        <v>0</v>
      </c>
      <c r="F944">
        <v>48</v>
      </c>
      <c r="G944" t="s">
        <v>29</v>
      </c>
    </row>
    <row r="945" spans="1:7" x14ac:dyDescent="0.25">
      <c r="A945">
        <v>1518</v>
      </c>
      <c r="B945">
        <v>10</v>
      </c>
      <c r="C945">
        <v>8</v>
      </c>
      <c r="E945" s="2">
        <v>0</v>
      </c>
      <c r="F945">
        <v>53</v>
      </c>
      <c r="G945" t="s">
        <v>30</v>
      </c>
    </row>
    <row r="946" spans="1:7" x14ac:dyDescent="0.25">
      <c r="A946">
        <v>1518</v>
      </c>
      <c r="B946">
        <v>10</v>
      </c>
      <c r="C946">
        <v>8</v>
      </c>
      <c r="E946" s="2">
        <v>23</v>
      </c>
      <c r="F946">
        <v>58</v>
      </c>
      <c r="G946" t="s">
        <v>45</v>
      </c>
    </row>
    <row r="947" spans="1:7" x14ac:dyDescent="0.25">
      <c r="A947">
        <v>1518</v>
      </c>
      <c r="B947">
        <v>10</v>
      </c>
      <c r="C947">
        <v>9</v>
      </c>
      <c r="E947" s="2">
        <v>0</v>
      </c>
      <c r="F947">
        <v>38</v>
      </c>
      <c r="G947" t="s">
        <v>29</v>
      </c>
    </row>
    <row r="948" spans="1:7" x14ac:dyDescent="0.25">
      <c r="A948">
        <v>1518</v>
      </c>
      <c r="B948">
        <v>10</v>
      </c>
      <c r="C948">
        <v>9</v>
      </c>
      <c r="E948" s="2">
        <v>0</v>
      </c>
      <c r="F948">
        <v>43</v>
      </c>
      <c r="G948" t="s">
        <v>30</v>
      </c>
    </row>
    <row r="949" spans="1:7" x14ac:dyDescent="0.25">
      <c r="A949">
        <v>1518</v>
      </c>
      <c r="B949">
        <v>10</v>
      </c>
      <c r="C949">
        <v>9</v>
      </c>
      <c r="E949" s="2">
        <v>0</v>
      </c>
      <c r="F949">
        <v>52</v>
      </c>
      <c r="G949" t="s">
        <v>29</v>
      </c>
    </row>
    <row r="950" spans="1:7" x14ac:dyDescent="0.25">
      <c r="A950">
        <v>1518</v>
      </c>
      <c r="B950">
        <v>10</v>
      </c>
      <c r="C950">
        <v>9</v>
      </c>
      <c r="E950" s="2">
        <v>0</v>
      </c>
      <c r="F950">
        <v>59</v>
      </c>
      <c r="G950" t="s">
        <v>30</v>
      </c>
    </row>
    <row r="951" spans="1:7" x14ac:dyDescent="0.25">
      <c r="A951">
        <v>1518</v>
      </c>
      <c r="B951">
        <v>10</v>
      </c>
      <c r="C951">
        <v>10</v>
      </c>
      <c r="E951" s="2">
        <v>0</v>
      </c>
      <c r="F951">
        <v>2</v>
      </c>
      <c r="G951" t="s">
        <v>36</v>
      </c>
    </row>
    <row r="952" spans="1:7" x14ac:dyDescent="0.25">
      <c r="A952">
        <v>1518</v>
      </c>
      <c r="B952">
        <v>10</v>
      </c>
      <c r="C952">
        <v>10</v>
      </c>
      <c r="E952" s="2">
        <v>0</v>
      </c>
      <c r="F952">
        <v>12</v>
      </c>
      <c r="G952" t="s">
        <v>29</v>
      </c>
    </row>
    <row r="953" spans="1:7" x14ac:dyDescent="0.25">
      <c r="A953">
        <v>1518</v>
      </c>
      <c r="B953">
        <v>10</v>
      </c>
      <c r="C953">
        <v>10</v>
      </c>
      <c r="E953" s="2">
        <v>0</v>
      </c>
      <c r="F953">
        <v>23</v>
      </c>
      <c r="G953" t="s">
        <v>30</v>
      </c>
    </row>
    <row r="954" spans="1:7" x14ac:dyDescent="0.25">
      <c r="A954">
        <v>1518</v>
      </c>
      <c r="B954">
        <v>10</v>
      </c>
      <c r="C954">
        <v>10</v>
      </c>
      <c r="E954" s="2">
        <v>0</v>
      </c>
      <c r="F954">
        <v>53</v>
      </c>
      <c r="G954" t="s">
        <v>29</v>
      </c>
    </row>
    <row r="955" spans="1:7" x14ac:dyDescent="0.25">
      <c r="A955">
        <v>1518</v>
      </c>
      <c r="B955">
        <v>10</v>
      </c>
      <c r="C955">
        <v>10</v>
      </c>
      <c r="E955" s="2">
        <v>0</v>
      </c>
      <c r="F955">
        <v>55</v>
      </c>
      <c r="G955" t="s">
        <v>30</v>
      </c>
    </row>
    <row r="956" spans="1:7" x14ac:dyDescent="0.25">
      <c r="A956">
        <v>1518</v>
      </c>
      <c r="B956">
        <v>10</v>
      </c>
      <c r="C956">
        <v>10</v>
      </c>
      <c r="E956" s="2">
        <v>23</v>
      </c>
      <c r="F956">
        <v>57</v>
      </c>
      <c r="G956" t="s">
        <v>38</v>
      </c>
    </row>
    <row r="957" spans="1:7" x14ac:dyDescent="0.25">
      <c r="A957">
        <v>1518</v>
      </c>
      <c r="B957">
        <v>10</v>
      </c>
      <c r="C957">
        <v>11</v>
      </c>
      <c r="E957" s="2">
        <v>0</v>
      </c>
      <c r="F957">
        <v>14</v>
      </c>
      <c r="G957" t="s">
        <v>29</v>
      </c>
    </row>
    <row r="958" spans="1:7" x14ac:dyDescent="0.25">
      <c r="A958">
        <v>1518</v>
      </c>
      <c r="B958">
        <v>10</v>
      </c>
      <c r="C958">
        <v>11</v>
      </c>
      <c r="E958" s="2">
        <v>0</v>
      </c>
      <c r="F958">
        <v>35</v>
      </c>
      <c r="G958" t="s">
        <v>30</v>
      </c>
    </row>
    <row r="959" spans="1:7" x14ac:dyDescent="0.25">
      <c r="A959">
        <v>1518</v>
      </c>
      <c r="B959">
        <v>10</v>
      </c>
      <c r="C959">
        <v>11</v>
      </c>
      <c r="E959" s="2">
        <v>23</v>
      </c>
      <c r="F959">
        <v>59</v>
      </c>
      <c r="G959" t="s">
        <v>43</v>
      </c>
    </row>
    <row r="960" spans="1:7" x14ac:dyDescent="0.25">
      <c r="A960">
        <v>1518</v>
      </c>
      <c r="B960">
        <v>10</v>
      </c>
      <c r="C960">
        <v>12</v>
      </c>
      <c r="E960" s="2">
        <v>0</v>
      </c>
      <c r="F960">
        <v>8</v>
      </c>
      <c r="G960" t="s">
        <v>29</v>
      </c>
    </row>
    <row r="961" spans="1:7" x14ac:dyDescent="0.25">
      <c r="A961">
        <v>1518</v>
      </c>
      <c r="B961">
        <v>10</v>
      </c>
      <c r="C961">
        <v>12</v>
      </c>
      <c r="E961" s="2">
        <v>0</v>
      </c>
      <c r="F961">
        <v>34</v>
      </c>
      <c r="G961" t="s">
        <v>30</v>
      </c>
    </row>
    <row r="962" spans="1:7" x14ac:dyDescent="0.25">
      <c r="A962">
        <v>1518</v>
      </c>
      <c r="B962">
        <v>10</v>
      </c>
      <c r="C962">
        <v>12</v>
      </c>
      <c r="E962" s="2">
        <v>23</v>
      </c>
      <c r="F962">
        <v>59</v>
      </c>
      <c r="G962" t="s">
        <v>49</v>
      </c>
    </row>
    <row r="963" spans="1:7" x14ac:dyDescent="0.25">
      <c r="A963">
        <v>1518</v>
      </c>
      <c r="B963">
        <v>10</v>
      </c>
      <c r="C963">
        <v>13</v>
      </c>
      <c r="E963" s="2">
        <v>0</v>
      </c>
      <c r="F963">
        <v>25</v>
      </c>
      <c r="G963" t="s">
        <v>29</v>
      </c>
    </row>
    <row r="964" spans="1:7" x14ac:dyDescent="0.25">
      <c r="A964">
        <v>1518</v>
      </c>
      <c r="B964">
        <v>10</v>
      </c>
      <c r="C964">
        <v>13</v>
      </c>
      <c r="E964" s="2">
        <v>0</v>
      </c>
      <c r="F964">
        <v>53</v>
      </c>
      <c r="G964" t="s">
        <v>30</v>
      </c>
    </row>
    <row r="965" spans="1:7" x14ac:dyDescent="0.25">
      <c r="A965">
        <v>1518</v>
      </c>
      <c r="B965">
        <v>10</v>
      </c>
      <c r="C965">
        <v>14</v>
      </c>
      <c r="E965" s="2">
        <v>0</v>
      </c>
      <c r="F965">
        <v>2</v>
      </c>
      <c r="G965" t="s">
        <v>43</v>
      </c>
    </row>
    <row r="966" spans="1:7" x14ac:dyDescent="0.25">
      <c r="A966">
        <v>1518</v>
      </c>
      <c r="B966">
        <v>10</v>
      </c>
      <c r="C966">
        <v>14</v>
      </c>
      <c r="E966" s="2">
        <v>0</v>
      </c>
      <c r="F966">
        <v>14</v>
      </c>
      <c r="G966" t="s">
        <v>29</v>
      </c>
    </row>
    <row r="967" spans="1:7" x14ac:dyDescent="0.25">
      <c r="A967">
        <v>1518</v>
      </c>
      <c r="B967">
        <v>10</v>
      </c>
      <c r="C967">
        <v>14</v>
      </c>
      <c r="E967" s="2">
        <v>0</v>
      </c>
      <c r="F967">
        <v>53</v>
      </c>
      <c r="G967" t="s">
        <v>30</v>
      </c>
    </row>
    <row r="968" spans="1:7" x14ac:dyDescent="0.25">
      <c r="A968">
        <v>1518</v>
      </c>
      <c r="B968">
        <v>10</v>
      </c>
      <c r="C968">
        <v>15</v>
      </c>
      <c r="E968" s="2">
        <v>0</v>
      </c>
      <c r="F968">
        <v>0</v>
      </c>
      <c r="G968" t="s">
        <v>33</v>
      </c>
    </row>
    <row r="969" spans="1:7" x14ac:dyDescent="0.25">
      <c r="A969">
        <v>1518</v>
      </c>
      <c r="B969">
        <v>10</v>
      </c>
      <c r="C969">
        <v>15</v>
      </c>
      <c r="E969" s="2">
        <v>0</v>
      </c>
      <c r="F969">
        <v>15</v>
      </c>
      <c r="G969" t="s">
        <v>29</v>
      </c>
    </row>
    <row r="970" spans="1:7" x14ac:dyDescent="0.25">
      <c r="A970">
        <v>1518</v>
      </c>
      <c r="B970">
        <v>10</v>
      </c>
      <c r="C970">
        <v>15</v>
      </c>
      <c r="E970" s="2">
        <v>0</v>
      </c>
      <c r="F970">
        <v>27</v>
      </c>
      <c r="G970" t="s">
        <v>30</v>
      </c>
    </row>
    <row r="971" spans="1:7" x14ac:dyDescent="0.25">
      <c r="A971">
        <v>1518</v>
      </c>
      <c r="B971">
        <v>10</v>
      </c>
      <c r="C971">
        <v>15</v>
      </c>
      <c r="E971" s="2">
        <v>0</v>
      </c>
      <c r="F971">
        <v>56</v>
      </c>
      <c r="G971" t="s">
        <v>29</v>
      </c>
    </row>
    <row r="972" spans="1:7" x14ac:dyDescent="0.25">
      <c r="A972">
        <v>1518</v>
      </c>
      <c r="B972">
        <v>10</v>
      </c>
      <c r="C972">
        <v>15</v>
      </c>
      <c r="E972" s="2">
        <v>0</v>
      </c>
      <c r="F972">
        <v>57</v>
      </c>
      <c r="G972" t="s">
        <v>30</v>
      </c>
    </row>
    <row r="973" spans="1:7" x14ac:dyDescent="0.25">
      <c r="A973">
        <v>1518</v>
      </c>
      <c r="B973">
        <v>10</v>
      </c>
      <c r="C973">
        <v>16</v>
      </c>
      <c r="E973" s="2">
        <v>0</v>
      </c>
      <c r="F973">
        <v>2</v>
      </c>
      <c r="G973" t="s">
        <v>50</v>
      </c>
    </row>
    <row r="974" spans="1:7" x14ac:dyDescent="0.25">
      <c r="A974">
        <v>1518</v>
      </c>
      <c r="B974">
        <v>10</v>
      </c>
      <c r="C974">
        <v>16</v>
      </c>
      <c r="E974" s="2">
        <v>0</v>
      </c>
      <c r="F974">
        <v>47</v>
      </c>
      <c r="G974" t="s">
        <v>29</v>
      </c>
    </row>
    <row r="975" spans="1:7" x14ac:dyDescent="0.25">
      <c r="A975">
        <v>1518</v>
      </c>
      <c r="B975">
        <v>10</v>
      </c>
      <c r="C975">
        <v>16</v>
      </c>
      <c r="E975" s="2">
        <v>0</v>
      </c>
      <c r="F975">
        <v>51</v>
      </c>
      <c r="G975" t="s">
        <v>30</v>
      </c>
    </row>
    <row r="976" spans="1:7" x14ac:dyDescent="0.25">
      <c r="A976">
        <v>1518</v>
      </c>
      <c r="B976">
        <v>10</v>
      </c>
      <c r="C976">
        <v>16</v>
      </c>
      <c r="E976" s="2">
        <v>23</v>
      </c>
      <c r="F976">
        <v>51</v>
      </c>
      <c r="G976" t="s">
        <v>40</v>
      </c>
    </row>
    <row r="977" spans="1:7" x14ac:dyDescent="0.25">
      <c r="A977">
        <v>1518</v>
      </c>
      <c r="B977">
        <v>10</v>
      </c>
      <c r="C977">
        <v>17</v>
      </c>
      <c r="E977" s="2">
        <v>0</v>
      </c>
      <c r="F977">
        <v>5</v>
      </c>
      <c r="G977" t="s">
        <v>29</v>
      </c>
    </row>
    <row r="978" spans="1:7" x14ac:dyDescent="0.25">
      <c r="A978">
        <v>1518</v>
      </c>
      <c r="B978">
        <v>10</v>
      </c>
      <c r="C978">
        <v>17</v>
      </c>
      <c r="E978" s="2">
        <v>0</v>
      </c>
      <c r="F978">
        <v>39</v>
      </c>
      <c r="G978" t="s">
        <v>30</v>
      </c>
    </row>
    <row r="979" spans="1:7" x14ac:dyDescent="0.25">
      <c r="A979">
        <v>1518</v>
      </c>
      <c r="B979">
        <v>10</v>
      </c>
      <c r="C979">
        <v>17</v>
      </c>
      <c r="E979" s="2">
        <v>0</v>
      </c>
      <c r="F979">
        <v>45</v>
      </c>
      <c r="G979" t="s">
        <v>29</v>
      </c>
    </row>
    <row r="980" spans="1:7" x14ac:dyDescent="0.25">
      <c r="A980">
        <v>1518</v>
      </c>
      <c r="B980">
        <v>10</v>
      </c>
      <c r="C980">
        <v>17</v>
      </c>
      <c r="E980" s="2">
        <v>0</v>
      </c>
      <c r="F980">
        <v>53</v>
      </c>
      <c r="G980" t="s">
        <v>30</v>
      </c>
    </row>
    <row r="981" spans="1:7" x14ac:dyDescent="0.25">
      <c r="A981">
        <v>1518</v>
      </c>
      <c r="B981">
        <v>10</v>
      </c>
      <c r="C981">
        <v>17</v>
      </c>
      <c r="E981" s="2">
        <v>23</v>
      </c>
      <c r="F981">
        <v>59</v>
      </c>
      <c r="G981" t="s">
        <v>31</v>
      </c>
    </row>
    <row r="982" spans="1:7" x14ac:dyDescent="0.25">
      <c r="A982">
        <v>1518</v>
      </c>
      <c r="B982">
        <v>10</v>
      </c>
      <c r="C982">
        <v>18</v>
      </c>
      <c r="E982" s="2">
        <v>0</v>
      </c>
      <c r="F982">
        <v>16</v>
      </c>
      <c r="G982" t="s">
        <v>29</v>
      </c>
    </row>
    <row r="983" spans="1:7" x14ac:dyDescent="0.25">
      <c r="A983">
        <v>1518</v>
      </c>
      <c r="B983">
        <v>10</v>
      </c>
      <c r="C983">
        <v>18</v>
      </c>
      <c r="E983" s="2">
        <v>0</v>
      </c>
      <c r="F983">
        <v>32</v>
      </c>
      <c r="G983" t="s">
        <v>30</v>
      </c>
    </row>
    <row r="984" spans="1:7" x14ac:dyDescent="0.25">
      <c r="A984">
        <v>1518</v>
      </c>
      <c r="B984">
        <v>10</v>
      </c>
      <c r="C984">
        <v>18</v>
      </c>
      <c r="E984" s="2">
        <v>0</v>
      </c>
      <c r="F984">
        <v>39</v>
      </c>
      <c r="G984" t="s">
        <v>29</v>
      </c>
    </row>
    <row r="985" spans="1:7" x14ac:dyDescent="0.25">
      <c r="A985">
        <v>1518</v>
      </c>
      <c r="B985">
        <v>10</v>
      </c>
      <c r="C985">
        <v>18</v>
      </c>
      <c r="E985" s="2">
        <v>0</v>
      </c>
      <c r="F985">
        <v>48</v>
      </c>
      <c r="G985" t="s">
        <v>30</v>
      </c>
    </row>
    <row r="986" spans="1:7" x14ac:dyDescent="0.25">
      <c r="A986">
        <v>1518</v>
      </c>
      <c r="B986">
        <v>10</v>
      </c>
      <c r="C986">
        <v>18</v>
      </c>
      <c r="E986" s="2">
        <v>0</v>
      </c>
      <c r="F986">
        <v>54</v>
      </c>
      <c r="G986" t="s">
        <v>29</v>
      </c>
    </row>
    <row r="987" spans="1:7" x14ac:dyDescent="0.25">
      <c r="A987">
        <v>1518</v>
      </c>
      <c r="B987">
        <v>10</v>
      </c>
      <c r="C987">
        <v>18</v>
      </c>
      <c r="E987" s="2">
        <v>0</v>
      </c>
      <c r="F987">
        <v>57</v>
      </c>
      <c r="G987" t="s">
        <v>30</v>
      </c>
    </row>
    <row r="988" spans="1:7" x14ac:dyDescent="0.25">
      <c r="A988">
        <v>1518</v>
      </c>
      <c r="B988">
        <v>10</v>
      </c>
      <c r="C988">
        <v>19</v>
      </c>
      <c r="E988" s="2">
        <v>0</v>
      </c>
      <c r="F988">
        <v>3</v>
      </c>
      <c r="G988" t="s">
        <v>37</v>
      </c>
    </row>
    <row r="989" spans="1:7" x14ac:dyDescent="0.25">
      <c r="A989">
        <v>1518</v>
      </c>
      <c r="B989">
        <v>10</v>
      </c>
      <c r="C989">
        <v>19</v>
      </c>
      <c r="E989" s="2">
        <v>0</v>
      </c>
      <c r="F989">
        <v>10</v>
      </c>
      <c r="G989" t="s">
        <v>29</v>
      </c>
    </row>
    <row r="990" spans="1:7" x14ac:dyDescent="0.25">
      <c r="A990">
        <v>1518</v>
      </c>
      <c r="B990">
        <v>10</v>
      </c>
      <c r="C990">
        <v>19</v>
      </c>
      <c r="E990" s="2">
        <v>0</v>
      </c>
      <c r="F990">
        <v>22</v>
      </c>
      <c r="G990" t="s">
        <v>30</v>
      </c>
    </row>
    <row r="991" spans="1:7" x14ac:dyDescent="0.25">
      <c r="A991">
        <v>1518</v>
      </c>
      <c r="B991">
        <v>10</v>
      </c>
      <c r="C991">
        <v>19</v>
      </c>
      <c r="E991" s="2">
        <v>0</v>
      </c>
      <c r="F991">
        <v>27</v>
      </c>
      <c r="G991" t="s">
        <v>29</v>
      </c>
    </row>
    <row r="992" spans="1:7" x14ac:dyDescent="0.25">
      <c r="A992">
        <v>1518</v>
      </c>
      <c r="B992">
        <v>10</v>
      </c>
      <c r="C992">
        <v>19</v>
      </c>
      <c r="E992" s="2">
        <v>0</v>
      </c>
      <c r="F992">
        <v>45</v>
      </c>
      <c r="G992" t="s">
        <v>30</v>
      </c>
    </row>
    <row r="993" spans="1:7" x14ac:dyDescent="0.25">
      <c r="A993">
        <v>1518</v>
      </c>
      <c r="B993">
        <v>10</v>
      </c>
      <c r="C993">
        <v>19</v>
      </c>
      <c r="E993" s="2">
        <v>23</v>
      </c>
      <c r="F993">
        <v>48</v>
      </c>
      <c r="G993" t="s">
        <v>44</v>
      </c>
    </row>
    <row r="994" spans="1:7" x14ac:dyDescent="0.25">
      <c r="A994">
        <v>1518</v>
      </c>
      <c r="B994">
        <v>10</v>
      </c>
      <c r="C994">
        <v>20</v>
      </c>
      <c r="E994" s="2">
        <v>0</v>
      </c>
      <c r="F994">
        <v>0</v>
      </c>
      <c r="G994" t="s">
        <v>29</v>
      </c>
    </row>
    <row r="995" spans="1:7" x14ac:dyDescent="0.25">
      <c r="A995">
        <v>1518</v>
      </c>
      <c r="B995">
        <v>10</v>
      </c>
      <c r="C995">
        <v>20</v>
      </c>
      <c r="E995" s="2">
        <v>0</v>
      </c>
      <c r="F995">
        <v>33</v>
      </c>
      <c r="G995" t="s">
        <v>30</v>
      </c>
    </row>
    <row r="996" spans="1:7" x14ac:dyDescent="0.25">
      <c r="A996">
        <v>1518</v>
      </c>
      <c r="B996">
        <v>10</v>
      </c>
      <c r="C996">
        <v>20</v>
      </c>
      <c r="E996" s="2">
        <v>0</v>
      </c>
      <c r="F996">
        <v>42</v>
      </c>
      <c r="G996" t="s">
        <v>29</v>
      </c>
    </row>
    <row r="997" spans="1:7" x14ac:dyDescent="0.25">
      <c r="A997">
        <v>1518</v>
      </c>
      <c r="B997">
        <v>10</v>
      </c>
      <c r="C997">
        <v>20</v>
      </c>
      <c r="E997" s="2">
        <v>0</v>
      </c>
      <c r="F997">
        <v>45</v>
      </c>
      <c r="G997" t="s">
        <v>30</v>
      </c>
    </row>
    <row r="998" spans="1:7" x14ac:dyDescent="0.25">
      <c r="A998">
        <v>1518</v>
      </c>
      <c r="B998">
        <v>10</v>
      </c>
      <c r="C998">
        <v>20</v>
      </c>
      <c r="E998" s="2">
        <v>0</v>
      </c>
      <c r="F998">
        <v>51</v>
      </c>
      <c r="G998" t="s">
        <v>29</v>
      </c>
    </row>
    <row r="999" spans="1:7" x14ac:dyDescent="0.25">
      <c r="A999">
        <v>1518</v>
      </c>
      <c r="B999">
        <v>10</v>
      </c>
      <c r="C999">
        <v>20</v>
      </c>
      <c r="E999" s="2">
        <v>0</v>
      </c>
      <c r="F999">
        <v>55</v>
      </c>
      <c r="G999" t="s">
        <v>30</v>
      </c>
    </row>
    <row r="1000" spans="1:7" x14ac:dyDescent="0.25">
      <c r="A1000">
        <v>1518</v>
      </c>
      <c r="B1000">
        <v>10</v>
      </c>
      <c r="C1000">
        <v>21</v>
      </c>
      <c r="E1000" s="2">
        <v>0</v>
      </c>
      <c r="F1000">
        <v>0</v>
      </c>
      <c r="G1000" t="s">
        <v>51</v>
      </c>
    </row>
    <row r="1001" spans="1:7" x14ac:dyDescent="0.25">
      <c r="A1001">
        <v>1518</v>
      </c>
      <c r="B1001">
        <v>10</v>
      </c>
      <c r="C1001">
        <v>21</v>
      </c>
      <c r="E1001" s="2">
        <v>0</v>
      </c>
      <c r="F1001">
        <v>35</v>
      </c>
      <c r="G1001" t="s">
        <v>29</v>
      </c>
    </row>
    <row r="1002" spans="1:7" x14ac:dyDescent="0.25">
      <c r="A1002">
        <v>1518</v>
      </c>
      <c r="B1002">
        <v>10</v>
      </c>
      <c r="C1002">
        <v>21</v>
      </c>
      <c r="E1002" s="2">
        <v>0</v>
      </c>
      <c r="F1002">
        <v>38</v>
      </c>
      <c r="G1002" t="s">
        <v>30</v>
      </c>
    </row>
    <row r="1003" spans="1:7" x14ac:dyDescent="0.25">
      <c r="A1003">
        <v>1518</v>
      </c>
      <c r="B1003">
        <v>10</v>
      </c>
      <c r="C1003">
        <v>21</v>
      </c>
      <c r="E1003" s="2">
        <v>0</v>
      </c>
      <c r="F1003">
        <v>42</v>
      </c>
      <c r="G1003" t="s">
        <v>29</v>
      </c>
    </row>
    <row r="1004" spans="1:7" x14ac:dyDescent="0.25">
      <c r="A1004">
        <v>1518</v>
      </c>
      <c r="B1004">
        <v>10</v>
      </c>
      <c r="C1004">
        <v>21</v>
      </c>
      <c r="E1004" s="2">
        <v>0</v>
      </c>
      <c r="F1004">
        <v>53</v>
      </c>
      <c r="G1004" t="s">
        <v>30</v>
      </c>
    </row>
    <row r="1005" spans="1:7" x14ac:dyDescent="0.25">
      <c r="A1005">
        <v>1518</v>
      </c>
      <c r="B1005">
        <v>10</v>
      </c>
      <c r="C1005">
        <v>21</v>
      </c>
      <c r="E1005" s="2">
        <v>23</v>
      </c>
      <c r="F1005">
        <v>59</v>
      </c>
      <c r="G1005" t="s">
        <v>51</v>
      </c>
    </row>
    <row r="1006" spans="1:7" x14ac:dyDescent="0.25">
      <c r="A1006">
        <v>1518</v>
      </c>
      <c r="B1006">
        <v>10</v>
      </c>
      <c r="C1006">
        <v>22</v>
      </c>
      <c r="E1006" s="2">
        <v>0</v>
      </c>
      <c r="F1006">
        <v>22</v>
      </c>
      <c r="G1006" t="s">
        <v>29</v>
      </c>
    </row>
    <row r="1007" spans="1:7" x14ac:dyDescent="0.25">
      <c r="A1007">
        <v>1518</v>
      </c>
      <c r="B1007">
        <v>10</v>
      </c>
      <c r="C1007">
        <v>22</v>
      </c>
      <c r="E1007" s="2">
        <v>0</v>
      </c>
      <c r="F1007">
        <v>58</v>
      </c>
      <c r="G1007" t="s">
        <v>30</v>
      </c>
    </row>
    <row r="1008" spans="1:7" x14ac:dyDescent="0.25">
      <c r="A1008">
        <v>1518</v>
      </c>
      <c r="B1008">
        <v>10</v>
      </c>
      <c r="C1008">
        <v>22</v>
      </c>
      <c r="E1008" s="2">
        <v>23</v>
      </c>
      <c r="F1008">
        <v>59</v>
      </c>
      <c r="G1008" t="s">
        <v>40</v>
      </c>
    </row>
    <row r="1009" spans="1:7" x14ac:dyDescent="0.25">
      <c r="A1009">
        <v>1518</v>
      </c>
      <c r="B1009">
        <v>10</v>
      </c>
      <c r="C1009">
        <v>23</v>
      </c>
      <c r="E1009" s="2">
        <v>0</v>
      </c>
      <c r="F1009">
        <v>38</v>
      </c>
      <c r="G1009" t="s">
        <v>29</v>
      </c>
    </row>
    <row r="1010" spans="1:7" x14ac:dyDescent="0.25">
      <c r="A1010">
        <v>1518</v>
      </c>
      <c r="B1010">
        <v>10</v>
      </c>
      <c r="C1010">
        <v>23</v>
      </c>
      <c r="E1010" s="2">
        <v>0</v>
      </c>
      <c r="F1010">
        <v>47</v>
      </c>
      <c r="G1010" t="s">
        <v>30</v>
      </c>
    </row>
    <row r="1011" spans="1:7" x14ac:dyDescent="0.25">
      <c r="A1011">
        <v>1518</v>
      </c>
      <c r="B1011">
        <v>10</v>
      </c>
      <c r="C1011">
        <v>23</v>
      </c>
      <c r="E1011" s="2">
        <v>23</v>
      </c>
      <c r="F1011">
        <v>59</v>
      </c>
      <c r="G1011" t="s">
        <v>34</v>
      </c>
    </row>
    <row r="1012" spans="1:7" x14ac:dyDescent="0.25">
      <c r="A1012">
        <v>1518</v>
      </c>
      <c r="B1012">
        <v>10</v>
      </c>
      <c r="C1012">
        <v>24</v>
      </c>
      <c r="E1012" s="2">
        <v>0</v>
      </c>
      <c r="F1012">
        <v>24</v>
      </c>
      <c r="G1012" t="s">
        <v>29</v>
      </c>
    </row>
    <row r="1013" spans="1:7" x14ac:dyDescent="0.25">
      <c r="A1013">
        <v>1518</v>
      </c>
      <c r="B1013">
        <v>10</v>
      </c>
      <c r="C1013">
        <v>24</v>
      </c>
      <c r="E1013" s="2">
        <v>0</v>
      </c>
      <c r="F1013">
        <v>50</v>
      </c>
      <c r="G1013" t="s">
        <v>30</v>
      </c>
    </row>
    <row r="1014" spans="1:7" x14ac:dyDescent="0.25">
      <c r="A1014">
        <v>1518</v>
      </c>
      <c r="B1014">
        <v>10</v>
      </c>
      <c r="C1014">
        <v>24</v>
      </c>
      <c r="E1014" s="2">
        <v>23</v>
      </c>
      <c r="F1014">
        <v>58</v>
      </c>
      <c r="G1014" t="s">
        <v>45</v>
      </c>
    </row>
    <row r="1015" spans="1:7" x14ac:dyDescent="0.25">
      <c r="A1015">
        <v>1518</v>
      </c>
      <c r="B1015">
        <v>10</v>
      </c>
      <c r="C1015">
        <v>25</v>
      </c>
      <c r="E1015" s="2">
        <v>0</v>
      </c>
      <c r="F1015">
        <v>24</v>
      </c>
      <c r="G1015" t="s">
        <v>29</v>
      </c>
    </row>
    <row r="1016" spans="1:7" x14ac:dyDescent="0.25">
      <c r="A1016">
        <v>1518</v>
      </c>
      <c r="B1016">
        <v>10</v>
      </c>
      <c r="C1016">
        <v>25</v>
      </c>
      <c r="E1016" s="2">
        <v>0</v>
      </c>
      <c r="F1016">
        <v>30</v>
      </c>
      <c r="G1016" t="s">
        <v>30</v>
      </c>
    </row>
    <row r="1017" spans="1:7" x14ac:dyDescent="0.25">
      <c r="A1017">
        <v>1518</v>
      </c>
      <c r="B1017">
        <v>10</v>
      </c>
      <c r="C1017">
        <v>25</v>
      </c>
      <c r="E1017" s="2">
        <v>0</v>
      </c>
      <c r="F1017">
        <v>48</v>
      </c>
      <c r="G1017" t="s">
        <v>29</v>
      </c>
    </row>
    <row r="1018" spans="1:7" x14ac:dyDescent="0.25">
      <c r="A1018">
        <v>1518</v>
      </c>
      <c r="B1018">
        <v>10</v>
      </c>
      <c r="C1018">
        <v>25</v>
      </c>
      <c r="E1018" s="2">
        <v>0</v>
      </c>
      <c r="F1018">
        <v>50</v>
      </c>
      <c r="G1018" t="s">
        <v>30</v>
      </c>
    </row>
    <row r="1019" spans="1:7" x14ac:dyDescent="0.25">
      <c r="A1019">
        <v>1518</v>
      </c>
      <c r="B1019">
        <v>10</v>
      </c>
      <c r="C1019">
        <v>26</v>
      </c>
      <c r="E1019" s="2">
        <v>0</v>
      </c>
      <c r="F1019">
        <v>4</v>
      </c>
      <c r="G1019" t="s">
        <v>34</v>
      </c>
    </row>
    <row r="1020" spans="1:7" x14ac:dyDescent="0.25">
      <c r="A1020">
        <v>1518</v>
      </c>
      <c r="B1020">
        <v>10</v>
      </c>
      <c r="C1020">
        <v>26</v>
      </c>
      <c r="E1020" s="2">
        <v>0</v>
      </c>
      <c r="F1020">
        <v>38</v>
      </c>
      <c r="G1020" t="s">
        <v>29</v>
      </c>
    </row>
    <row r="1021" spans="1:7" x14ac:dyDescent="0.25">
      <c r="A1021">
        <v>1518</v>
      </c>
      <c r="B1021">
        <v>10</v>
      </c>
      <c r="C1021">
        <v>26</v>
      </c>
      <c r="E1021" s="2">
        <v>0</v>
      </c>
      <c r="F1021">
        <v>57</v>
      </c>
      <c r="G1021" t="s">
        <v>30</v>
      </c>
    </row>
    <row r="1022" spans="1:7" x14ac:dyDescent="0.25">
      <c r="A1022">
        <v>1518</v>
      </c>
      <c r="B1022">
        <v>10</v>
      </c>
      <c r="C1022">
        <v>27</v>
      </c>
      <c r="E1022" s="2">
        <v>0</v>
      </c>
      <c r="F1022">
        <v>2</v>
      </c>
      <c r="G1022" t="s">
        <v>32</v>
      </c>
    </row>
    <row r="1023" spans="1:7" x14ac:dyDescent="0.25">
      <c r="A1023">
        <v>1518</v>
      </c>
      <c r="B1023">
        <v>10</v>
      </c>
      <c r="C1023">
        <v>27</v>
      </c>
      <c r="E1023" s="2">
        <v>0</v>
      </c>
      <c r="F1023">
        <v>10</v>
      </c>
      <c r="G1023" t="s">
        <v>29</v>
      </c>
    </row>
    <row r="1024" spans="1:7" x14ac:dyDescent="0.25">
      <c r="A1024">
        <v>1518</v>
      </c>
      <c r="B1024">
        <v>10</v>
      </c>
      <c r="C1024">
        <v>27</v>
      </c>
      <c r="E1024" s="2">
        <v>0</v>
      </c>
      <c r="F1024">
        <v>25</v>
      </c>
      <c r="G1024" t="s">
        <v>30</v>
      </c>
    </row>
    <row r="1025" spans="1:7" x14ac:dyDescent="0.25">
      <c r="A1025">
        <v>1518</v>
      </c>
      <c r="B1025">
        <v>10</v>
      </c>
      <c r="C1025">
        <v>28</v>
      </c>
      <c r="E1025" s="2">
        <v>0</v>
      </c>
      <c r="F1025">
        <v>1</v>
      </c>
      <c r="G1025" t="s">
        <v>46</v>
      </c>
    </row>
    <row r="1026" spans="1:7" x14ac:dyDescent="0.25">
      <c r="A1026">
        <v>1518</v>
      </c>
      <c r="B1026">
        <v>10</v>
      </c>
      <c r="C1026">
        <v>28</v>
      </c>
      <c r="E1026" s="2">
        <v>0</v>
      </c>
      <c r="F1026">
        <v>42</v>
      </c>
      <c r="G1026" t="s">
        <v>29</v>
      </c>
    </row>
    <row r="1027" spans="1:7" x14ac:dyDescent="0.25">
      <c r="A1027">
        <v>1518</v>
      </c>
      <c r="B1027">
        <v>10</v>
      </c>
      <c r="C1027">
        <v>28</v>
      </c>
      <c r="E1027" s="2">
        <v>0</v>
      </c>
      <c r="F1027">
        <v>49</v>
      </c>
      <c r="G1027" t="s">
        <v>30</v>
      </c>
    </row>
    <row r="1028" spans="1:7" x14ac:dyDescent="0.25">
      <c r="A1028">
        <v>1518</v>
      </c>
      <c r="B1028">
        <v>10</v>
      </c>
      <c r="C1028">
        <v>28</v>
      </c>
      <c r="E1028" s="2">
        <v>23</v>
      </c>
      <c r="F1028">
        <v>59</v>
      </c>
      <c r="G1028" t="s">
        <v>40</v>
      </c>
    </row>
    <row r="1029" spans="1:7" x14ac:dyDescent="0.25">
      <c r="A1029">
        <v>1518</v>
      </c>
      <c r="B1029">
        <v>10</v>
      </c>
      <c r="C1029">
        <v>29</v>
      </c>
      <c r="E1029" s="2">
        <v>0</v>
      </c>
      <c r="F1029">
        <v>48</v>
      </c>
      <c r="G1029" t="s">
        <v>29</v>
      </c>
    </row>
    <row r="1030" spans="1:7" x14ac:dyDescent="0.25">
      <c r="A1030">
        <v>1518</v>
      </c>
      <c r="B1030">
        <v>10</v>
      </c>
      <c r="C1030">
        <v>29</v>
      </c>
      <c r="E1030" s="2">
        <v>0</v>
      </c>
      <c r="F1030">
        <v>51</v>
      </c>
      <c r="G1030" t="s">
        <v>30</v>
      </c>
    </row>
    <row r="1031" spans="1:7" x14ac:dyDescent="0.25">
      <c r="A1031">
        <v>1518</v>
      </c>
      <c r="B1031">
        <v>10</v>
      </c>
      <c r="C1031">
        <v>29</v>
      </c>
      <c r="E1031" s="2">
        <v>23</v>
      </c>
      <c r="F1031">
        <v>57</v>
      </c>
      <c r="G1031" t="s">
        <v>48</v>
      </c>
    </row>
    <row r="1032" spans="1:7" x14ac:dyDescent="0.25">
      <c r="A1032">
        <v>1518</v>
      </c>
      <c r="B1032">
        <v>10</v>
      </c>
      <c r="C1032">
        <v>30</v>
      </c>
      <c r="E1032" s="2">
        <v>23</v>
      </c>
      <c r="F1032">
        <v>56</v>
      </c>
      <c r="G1032" t="s">
        <v>41</v>
      </c>
    </row>
    <row r="1033" spans="1:7" x14ac:dyDescent="0.25">
      <c r="A1033">
        <v>1518</v>
      </c>
      <c r="B1033">
        <v>10</v>
      </c>
      <c r="C1033">
        <v>31</v>
      </c>
      <c r="E1033" s="2">
        <v>0</v>
      </c>
      <c r="F1033">
        <v>13</v>
      </c>
      <c r="G1033" t="s">
        <v>29</v>
      </c>
    </row>
    <row r="1034" spans="1:7" x14ac:dyDescent="0.25">
      <c r="A1034">
        <v>1518</v>
      </c>
      <c r="B1034">
        <v>10</v>
      </c>
      <c r="C1034">
        <v>31</v>
      </c>
      <c r="E1034" s="2">
        <v>0</v>
      </c>
      <c r="F1034">
        <v>39</v>
      </c>
      <c r="G1034" t="s">
        <v>30</v>
      </c>
    </row>
    <row r="1035" spans="1:7" x14ac:dyDescent="0.25">
      <c r="A1035">
        <v>1518</v>
      </c>
      <c r="B1035">
        <v>10</v>
      </c>
      <c r="C1035">
        <v>31</v>
      </c>
      <c r="E1035" s="2">
        <v>0</v>
      </c>
      <c r="F1035">
        <v>47</v>
      </c>
      <c r="G1035" t="s">
        <v>29</v>
      </c>
    </row>
    <row r="1036" spans="1:7" x14ac:dyDescent="0.25">
      <c r="A1036">
        <v>1518</v>
      </c>
      <c r="B1036">
        <v>10</v>
      </c>
      <c r="C1036">
        <v>31</v>
      </c>
      <c r="E1036" s="2">
        <v>0</v>
      </c>
      <c r="F1036">
        <v>58</v>
      </c>
      <c r="G1036" t="s">
        <v>30</v>
      </c>
    </row>
    <row r="1037" spans="1:7" x14ac:dyDescent="0.25">
      <c r="A1037">
        <v>1518</v>
      </c>
      <c r="B1037">
        <v>11</v>
      </c>
      <c r="C1037">
        <v>1</v>
      </c>
      <c r="E1037" s="2">
        <v>0</v>
      </c>
      <c r="F1037">
        <v>0</v>
      </c>
      <c r="G1037" t="s">
        <v>51</v>
      </c>
    </row>
    <row r="1038" spans="1:7" x14ac:dyDescent="0.25">
      <c r="A1038">
        <v>1518</v>
      </c>
      <c r="B1038">
        <v>11</v>
      </c>
      <c r="C1038">
        <v>1</v>
      </c>
      <c r="E1038" s="2">
        <v>0</v>
      </c>
      <c r="F1038">
        <v>49</v>
      </c>
      <c r="G1038" t="s">
        <v>29</v>
      </c>
    </row>
    <row r="1039" spans="1:7" x14ac:dyDescent="0.25">
      <c r="A1039">
        <v>1518</v>
      </c>
      <c r="B1039">
        <v>11</v>
      </c>
      <c r="C1039">
        <v>1</v>
      </c>
      <c r="E1039" s="2">
        <v>0</v>
      </c>
      <c r="F1039">
        <v>51</v>
      </c>
      <c r="G1039" t="s">
        <v>30</v>
      </c>
    </row>
    <row r="1040" spans="1:7" x14ac:dyDescent="0.25">
      <c r="A1040">
        <v>1518</v>
      </c>
      <c r="B1040">
        <v>11</v>
      </c>
      <c r="C1040">
        <v>1</v>
      </c>
      <c r="E1040" s="2">
        <v>0</v>
      </c>
      <c r="F1040">
        <v>54</v>
      </c>
      <c r="G1040" t="s">
        <v>29</v>
      </c>
    </row>
    <row r="1041" spans="1:7" x14ac:dyDescent="0.25">
      <c r="A1041">
        <v>1518</v>
      </c>
      <c r="B1041">
        <v>11</v>
      </c>
      <c r="C1041">
        <v>1</v>
      </c>
      <c r="E1041" s="2">
        <v>0</v>
      </c>
      <c r="F1041">
        <v>57</v>
      </c>
      <c r="G1041" t="s">
        <v>30</v>
      </c>
    </row>
    <row r="1042" spans="1:7" x14ac:dyDescent="0.25">
      <c r="A1042">
        <v>1518</v>
      </c>
      <c r="B1042">
        <v>11</v>
      </c>
      <c r="C1042">
        <v>1</v>
      </c>
      <c r="E1042" s="2">
        <v>23</v>
      </c>
      <c r="F1042">
        <v>58</v>
      </c>
      <c r="G1042" t="s">
        <v>34</v>
      </c>
    </row>
    <row r="1043" spans="1:7" x14ac:dyDescent="0.25">
      <c r="A1043">
        <v>1518</v>
      </c>
      <c r="B1043">
        <v>11</v>
      </c>
      <c r="C1043">
        <v>2</v>
      </c>
      <c r="E1043" s="2">
        <v>0</v>
      </c>
      <c r="F1043">
        <v>28</v>
      </c>
      <c r="G1043" t="s">
        <v>29</v>
      </c>
    </row>
    <row r="1044" spans="1:7" x14ac:dyDescent="0.25">
      <c r="A1044">
        <v>1518</v>
      </c>
      <c r="B1044">
        <v>11</v>
      </c>
      <c r="C1044">
        <v>2</v>
      </c>
      <c r="E1044" s="2">
        <v>0</v>
      </c>
      <c r="F1044">
        <v>52</v>
      </c>
      <c r="G1044" t="s">
        <v>30</v>
      </c>
    </row>
    <row r="1045" spans="1:7" x14ac:dyDescent="0.25">
      <c r="A1045">
        <v>1518</v>
      </c>
      <c r="B1045">
        <v>11</v>
      </c>
      <c r="C1045">
        <v>3</v>
      </c>
      <c r="E1045" s="2">
        <v>0</v>
      </c>
      <c r="F1045">
        <v>0</v>
      </c>
      <c r="G1045" t="s">
        <v>47</v>
      </c>
    </row>
    <row r="1046" spans="1:7" x14ac:dyDescent="0.25">
      <c r="A1046">
        <v>1518</v>
      </c>
      <c r="B1046">
        <v>11</v>
      </c>
      <c r="C1046">
        <v>3</v>
      </c>
      <c r="E1046" s="2">
        <v>0</v>
      </c>
      <c r="F1046">
        <v>32</v>
      </c>
      <c r="G1046" t="s">
        <v>29</v>
      </c>
    </row>
    <row r="1047" spans="1:7" x14ac:dyDescent="0.25">
      <c r="A1047">
        <v>1518</v>
      </c>
      <c r="B1047">
        <v>11</v>
      </c>
      <c r="C1047">
        <v>3</v>
      </c>
      <c r="E1047" s="2">
        <v>0</v>
      </c>
      <c r="F1047">
        <v>40</v>
      </c>
      <c r="G1047" t="s">
        <v>30</v>
      </c>
    </row>
    <row r="1048" spans="1:7" x14ac:dyDescent="0.25">
      <c r="A1048">
        <v>1518</v>
      </c>
      <c r="B1048">
        <v>11</v>
      </c>
      <c r="C1048">
        <v>3</v>
      </c>
      <c r="E1048" s="2">
        <v>23</v>
      </c>
      <c r="F1048">
        <v>57</v>
      </c>
      <c r="G1048" t="s">
        <v>41</v>
      </c>
    </row>
    <row r="1049" spans="1:7" x14ac:dyDescent="0.25">
      <c r="A1049">
        <v>1518</v>
      </c>
      <c r="B1049">
        <v>11</v>
      </c>
      <c r="C1049">
        <v>4</v>
      </c>
      <c r="E1049" s="2">
        <v>0</v>
      </c>
      <c r="F1049">
        <v>15</v>
      </c>
      <c r="G1049" t="s">
        <v>29</v>
      </c>
    </row>
    <row r="1050" spans="1:7" x14ac:dyDescent="0.25">
      <c r="A1050">
        <v>1518</v>
      </c>
      <c r="B1050">
        <v>11</v>
      </c>
      <c r="C1050">
        <v>4</v>
      </c>
      <c r="E1050" s="2">
        <v>0</v>
      </c>
      <c r="F1050">
        <v>23</v>
      </c>
      <c r="G1050" t="s">
        <v>30</v>
      </c>
    </row>
    <row r="1051" spans="1:7" x14ac:dyDescent="0.25">
      <c r="A1051">
        <v>1518</v>
      </c>
      <c r="B1051">
        <v>11</v>
      </c>
      <c r="C1051">
        <v>4</v>
      </c>
      <c r="E1051" s="2">
        <v>23</v>
      </c>
      <c r="F1051">
        <v>56</v>
      </c>
      <c r="G1051" t="s">
        <v>45</v>
      </c>
    </row>
    <row r="1052" spans="1:7" x14ac:dyDescent="0.25">
      <c r="A1052">
        <v>1518</v>
      </c>
      <c r="B1052">
        <v>11</v>
      </c>
      <c r="C1052">
        <v>5</v>
      </c>
      <c r="E1052" s="2">
        <v>0</v>
      </c>
      <c r="F1052">
        <v>11</v>
      </c>
      <c r="G1052" t="s">
        <v>29</v>
      </c>
    </row>
    <row r="1053" spans="1:7" x14ac:dyDescent="0.25">
      <c r="A1053">
        <v>1518</v>
      </c>
      <c r="B1053">
        <v>11</v>
      </c>
      <c r="C1053">
        <v>5</v>
      </c>
      <c r="E1053" s="2">
        <v>0</v>
      </c>
      <c r="F1053">
        <v>12</v>
      </c>
      <c r="G1053" t="s">
        <v>30</v>
      </c>
    </row>
    <row r="1054" spans="1:7" x14ac:dyDescent="0.25">
      <c r="A1054">
        <v>1518</v>
      </c>
      <c r="B1054">
        <v>11</v>
      </c>
      <c r="C1054">
        <v>5</v>
      </c>
      <c r="E1054" s="2">
        <v>0</v>
      </c>
      <c r="F1054">
        <v>22</v>
      </c>
      <c r="G1054" t="s">
        <v>29</v>
      </c>
    </row>
    <row r="1055" spans="1:7" x14ac:dyDescent="0.25">
      <c r="A1055">
        <v>1518</v>
      </c>
      <c r="B1055">
        <v>11</v>
      </c>
      <c r="C1055">
        <v>5</v>
      </c>
      <c r="E1055" s="2">
        <v>0</v>
      </c>
      <c r="F1055">
        <v>56</v>
      </c>
      <c r="G1055" t="s">
        <v>30</v>
      </c>
    </row>
    <row r="1056" spans="1:7" x14ac:dyDescent="0.25">
      <c r="A1056">
        <v>1518</v>
      </c>
      <c r="B1056">
        <v>11</v>
      </c>
      <c r="C1056">
        <v>5</v>
      </c>
      <c r="E1056" s="2">
        <v>23</v>
      </c>
      <c r="F1056">
        <v>58</v>
      </c>
      <c r="G1056" t="s">
        <v>34</v>
      </c>
    </row>
    <row r="1057" spans="1:7" x14ac:dyDescent="0.25">
      <c r="A1057">
        <v>1518</v>
      </c>
      <c r="B1057">
        <v>11</v>
      </c>
      <c r="C1057">
        <v>6</v>
      </c>
      <c r="E1057" s="2">
        <v>0</v>
      </c>
      <c r="F1057">
        <v>31</v>
      </c>
      <c r="G1057" t="s">
        <v>29</v>
      </c>
    </row>
    <row r="1058" spans="1:7" x14ac:dyDescent="0.25">
      <c r="A1058">
        <v>1518</v>
      </c>
      <c r="B1058">
        <v>11</v>
      </c>
      <c r="C1058">
        <v>6</v>
      </c>
      <c r="E1058" s="2">
        <v>0</v>
      </c>
      <c r="F1058">
        <v>46</v>
      </c>
      <c r="G1058" t="s">
        <v>30</v>
      </c>
    </row>
    <row r="1059" spans="1:7" x14ac:dyDescent="0.25">
      <c r="A1059">
        <v>1518</v>
      </c>
      <c r="B1059">
        <v>11</v>
      </c>
      <c r="C1059">
        <v>6</v>
      </c>
      <c r="E1059" s="2">
        <v>0</v>
      </c>
      <c r="F1059">
        <v>52</v>
      </c>
      <c r="G1059" t="s">
        <v>29</v>
      </c>
    </row>
    <row r="1060" spans="1:7" x14ac:dyDescent="0.25">
      <c r="A1060">
        <v>1518</v>
      </c>
      <c r="B1060">
        <v>11</v>
      </c>
      <c r="C1060">
        <v>6</v>
      </c>
      <c r="E1060" s="2">
        <v>0</v>
      </c>
      <c r="F1060">
        <v>57</v>
      </c>
      <c r="G1060" t="s">
        <v>30</v>
      </c>
    </row>
    <row r="1061" spans="1:7" x14ac:dyDescent="0.25">
      <c r="A1061">
        <v>1518</v>
      </c>
      <c r="B1061">
        <v>11</v>
      </c>
      <c r="C1061">
        <v>6</v>
      </c>
      <c r="E1061" s="2">
        <v>23</v>
      </c>
      <c r="F1061">
        <v>52</v>
      </c>
      <c r="G1061" t="s">
        <v>38</v>
      </c>
    </row>
    <row r="1062" spans="1:7" x14ac:dyDescent="0.25">
      <c r="A1062">
        <v>1518</v>
      </c>
      <c r="B1062">
        <v>11</v>
      </c>
      <c r="C1062">
        <v>7</v>
      </c>
      <c r="E1062" s="2">
        <v>0</v>
      </c>
      <c r="F1062">
        <v>5</v>
      </c>
      <c r="G1062" t="s">
        <v>29</v>
      </c>
    </row>
    <row r="1063" spans="1:7" x14ac:dyDescent="0.25">
      <c r="A1063">
        <v>1518</v>
      </c>
      <c r="B1063">
        <v>11</v>
      </c>
      <c r="C1063">
        <v>7</v>
      </c>
      <c r="E1063" s="2">
        <v>0</v>
      </c>
      <c r="F1063">
        <v>29</v>
      </c>
      <c r="G1063" t="s">
        <v>30</v>
      </c>
    </row>
    <row r="1064" spans="1:7" x14ac:dyDescent="0.25">
      <c r="A1064">
        <v>1518</v>
      </c>
      <c r="B1064">
        <v>11</v>
      </c>
      <c r="C1064">
        <v>8</v>
      </c>
      <c r="E1064" s="2">
        <v>0</v>
      </c>
      <c r="F1064">
        <v>3</v>
      </c>
      <c r="G1064" t="s">
        <v>53</v>
      </c>
    </row>
    <row r="1065" spans="1:7" x14ac:dyDescent="0.25">
      <c r="A1065">
        <v>1518</v>
      </c>
      <c r="B1065">
        <v>11</v>
      </c>
      <c r="C1065">
        <v>9</v>
      </c>
      <c r="E1065" s="2">
        <v>0</v>
      </c>
      <c r="F1065">
        <v>0</v>
      </c>
      <c r="G1065" t="s">
        <v>34</v>
      </c>
    </row>
    <row r="1066" spans="1:7" x14ac:dyDescent="0.25">
      <c r="A1066">
        <v>1518</v>
      </c>
      <c r="B1066">
        <v>11</v>
      </c>
      <c r="C1066">
        <v>9</v>
      </c>
      <c r="E1066" s="2">
        <v>0</v>
      </c>
      <c r="F1066">
        <v>27</v>
      </c>
      <c r="G1066" t="s">
        <v>29</v>
      </c>
    </row>
    <row r="1067" spans="1:7" x14ac:dyDescent="0.25">
      <c r="A1067">
        <v>1518</v>
      </c>
      <c r="B1067">
        <v>11</v>
      </c>
      <c r="C1067">
        <v>9</v>
      </c>
      <c r="E1067" s="2">
        <v>0</v>
      </c>
      <c r="F1067">
        <v>34</v>
      </c>
      <c r="G1067" t="s">
        <v>30</v>
      </c>
    </row>
    <row r="1068" spans="1:7" x14ac:dyDescent="0.25">
      <c r="A1068">
        <v>1518</v>
      </c>
      <c r="B1068">
        <v>11</v>
      </c>
      <c r="C1068">
        <v>9</v>
      </c>
      <c r="E1068" s="2">
        <v>0</v>
      </c>
      <c r="F1068">
        <v>37</v>
      </c>
      <c r="G1068" t="s">
        <v>29</v>
      </c>
    </row>
    <row r="1069" spans="1:7" x14ac:dyDescent="0.25">
      <c r="A1069">
        <v>1518</v>
      </c>
      <c r="B1069">
        <v>11</v>
      </c>
      <c r="C1069">
        <v>9</v>
      </c>
      <c r="E1069" s="2">
        <v>0</v>
      </c>
      <c r="F1069">
        <v>49</v>
      </c>
      <c r="G1069" t="s">
        <v>30</v>
      </c>
    </row>
    <row r="1070" spans="1:7" x14ac:dyDescent="0.25">
      <c r="A1070">
        <v>1518</v>
      </c>
      <c r="B1070">
        <v>11</v>
      </c>
      <c r="C1070">
        <v>10</v>
      </c>
      <c r="E1070" s="2">
        <v>0</v>
      </c>
      <c r="F1070">
        <v>0</v>
      </c>
      <c r="G1070" t="s">
        <v>39</v>
      </c>
    </row>
    <row r="1071" spans="1:7" x14ac:dyDescent="0.25">
      <c r="A1071">
        <v>1518</v>
      </c>
      <c r="B1071">
        <v>11</v>
      </c>
      <c r="C1071">
        <v>10</v>
      </c>
      <c r="E1071" s="2">
        <v>0</v>
      </c>
      <c r="F1071">
        <v>38</v>
      </c>
      <c r="G1071" t="s">
        <v>29</v>
      </c>
    </row>
    <row r="1072" spans="1:7" x14ac:dyDescent="0.25">
      <c r="A1072">
        <v>1518</v>
      </c>
      <c r="B1072">
        <v>11</v>
      </c>
      <c r="C1072">
        <v>10</v>
      </c>
      <c r="E1072" s="2">
        <v>0</v>
      </c>
      <c r="F1072">
        <v>52</v>
      </c>
      <c r="G1072" t="s">
        <v>30</v>
      </c>
    </row>
    <row r="1073" spans="1:7" x14ac:dyDescent="0.25">
      <c r="A1073">
        <v>1518</v>
      </c>
      <c r="B1073">
        <v>11</v>
      </c>
      <c r="C1073">
        <v>11</v>
      </c>
      <c r="E1073" s="2">
        <v>0</v>
      </c>
      <c r="F1073">
        <v>4</v>
      </c>
      <c r="G1073" t="s">
        <v>31</v>
      </c>
    </row>
    <row r="1074" spans="1:7" x14ac:dyDescent="0.25">
      <c r="A1074">
        <v>1518</v>
      </c>
      <c r="B1074">
        <v>11</v>
      </c>
      <c r="C1074">
        <v>11</v>
      </c>
      <c r="E1074" s="2">
        <v>0</v>
      </c>
      <c r="F1074">
        <v>15</v>
      </c>
      <c r="G1074" t="s">
        <v>29</v>
      </c>
    </row>
    <row r="1075" spans="1:7" x14ac:dyDescent="0.25">
      <c r="A1075">
        <v>1518</v>
      </c>
      <c r="B1075">
        <v>11</v>
      </c>
      <c r="C1075">
        <v>11</v>
      </c>
      <c r="E1075" s="2">
        <v>0</v>
      </c>
      <c r="F1075">
        <v>33</v>
      </c>
      <c r="G1075" t="s">
        <v>30</v>
      </c>
    </row>
    <row r="1076" spans="1:7" x14ac:dyDescent="0.25">
      <c r="A1076">
        <v>1518</v>
      </c>
      <c r="B1076">
        <v>11</v>
      </c>
      <c r="C1076">
        <v>12</v>
      </c>
      <c r="E1076" s="2">
        <v>0</v>
      </c>
      <c r="F1076">
        <v>0</v>
      </c>
      <c r="G1076" t="s">
        <v>46</v>
      </c>
    </row>
    <row r="1077" spans="1:7" x14ac:dyDescent="0.25">
      <c r="A1077">
        <v>1518</v>
      </c>
      <c r="B1077">
        <v>11</v>
      </c>
      <c r="C1077">
        <v>12</v>
      </c>
      <c r="E1077" s="2">
        <v>0</v>
      </c>
      <c r="F1077">
        <v>17</v>
      </c>
      <c r="G1077" t="s">
        <v>29</v>
      </c>
    </row>
    <row r="1078" spans="1:7" x14ac:dyDescent="0.25">
      <c r="A1078">
        <v>1518</v>
      </c>
      <c r="B1078">
        <v>11</v>
      </c>
      <c r="C1078">
        <v>12</v>
      </c>
      <c r="E1078" s="2">
        <v>0</v>
      </c>
      <c r="F1078">
        <v>38</v>
      </c>
      <c r="G1078" t="s">
        <v>30</v>
      </c>
    </row>
    <row r="1079" spans="1:7" x14ac:dyDescent="0.25">
      <c r="A1079">
        <v>1518</v>
      </c>
      <c r="B1079">
        <v>11</v>
      </c>
      <c r="C1079">
        <v>12</v>
      </c>
      <c r="E1079" s="2">
        <v>23</v>
      </c>
      <c r="F1079">
        <v>57</v>
      </c>
      <c r="G1079" t="s">
        <v>42</v>
      </c>
    </row>
    <row r="1080" spans="1:7" x14ac:dyDescent="0.25">
      <c r="A1080">
        <v>1518</v>
      </c>
      <c r="B1080">
        <v>11</v>
      </c>
      <c r="C1080">
        <v>13</v>
      </c>
      <c r="E1080" s="2">
        <v>0</v>
      </c>
      <c r="F1080">
        <v>13</v>
      </c>
      <c r="G1080" t="s">
        <v>29</v>
      </c>
    </row>
    <row r="1081" spans="1:7" x14ac:dyDescent="0.25">
      <c r="A1081">
        <v>1518</v>
      </c>
      <c r="B1081">
        <v>11</v>
      </c>
      <c r="C1081">
        <v>13</v>
      </c>
      <c r="E1081" s="2">
        <v>0</v>
      </c>
      <c r="F1081">
        <v>37</v>
      </c>
      <c r="G1081" t="s">
        <v>30</v>
      </c>
    </row>
    <row r="1082" spans="1:7" x14ac:dyDescent="0.25">
      <c r="A1082">
        <v>1518</v>
      </c>
      <c r="B1082">
        <v>11</v>
      </c>
      <c r="C1082">
        <v>14</v>
      </c>
      <c r="E1082" s="2">
        <v>0</v>
      </c>
      <c r="F1082">
        <v>2</v>
      </c>
      <c r="G1082" t="s">
        <v>43</v>
      </c>
    </row>
    <row r="1083" spans="1:7" x14ac:dyDescent="0.25">
      <c r="A1083">
        <v>1518</v>
      </c>
      <c r="B1083">
        <v>11</v>
      </c>
      <c r="C1083">
        <v>14</v>
      </c>
      <c r="E1083" s="2">
        <v>0</v>
      </c>
      <c r="F1083">
        <v>16</v>
      </c>
      <c r="G1083" t="s">
        <v>29</v>
      </c>
    </row>
    <row r="1084" spans="1:7" x14ac:dyDescent="0.25">
      <c r="A1084">
        <v>1518</v>
      </c>
      <c r="B1084">
        <v>11</v>
      </c>
      <c r="C1084">
        <v>14</v>
      </c>
      <c r="E1084" s="2">
        <v>0</v>
      </c>
      <c r="F1084">
        <v>43</v>
      </c>
      <c r="G1084" t="s">
        <v>30</v>
      </c>
    </row>
    <row r="1085" spans="1:7" x14ac:dyDescent="0.25">
      <c r="A1085">
        <v>1518</v>
      </c>
      <c r="B1085">
        <v>11</v>
      </c>
      <c r="C1085">
        <v>15</v>
      </c>
      <c r="E1085" s="2">
        <v>0</v>
      </c>
      <c r="F1085">
        <v>4</v>
      </c>
      <c r="G1085" t="s">
        <v>33</v>
      </c>
    </row>
    <row r="1086" spans="1:7" x14ac:dyDescent="0.25">
      <c r="A1086">
        <v>1518</v>
      </c>
      <c r="B1086">
        <v>11</v>
      </c>
      <c r="C1086">
        <v>15</v>
      </c>
      <c r="E1086" s="2">
        <v>0</v>
      </c>
      <c r="F1086">
        <v>30</v>
      </c>
      <c r="G1086" t="s">
        <v>29</v>
      </c>
    </row>
    <row r="1087" spans="1:7" x14ac:dyDescent="0.25">
      <c r="A1087">
        <v>1518</v>
      </c>
      <c r="B1087">
        <v>11</v>
      </c>
      <c r="C1087">
        <v>15</v>
      </c>
      <c r="E1087" s="2">
        <v>0</v>
      </c>
      <c r="F1087">
        <v>33</v>
      </c>
      <c r="G1087" t="s">
        <v>30</v>
      </c>
    </row>
    <row r="1088" spans="1:7" x14ac:dyDescent="0.25">
      <c r="A1088">
        <v>1518</v>
      </c>
      <c r="B1088">
        <v>11</v>
      </c>
      <c r="C1088">
        <v>15</v>
      </c>
      <c r="E1088" s="2">
        <v>0</v>
      </c>
      <c r="F1088">
        <v>38</v>
      </c>
      <c r="G1088" t="s">
        <v>29</v>
      </c>
    </row>
    <row r="1089" spans="1:7" x14ac:dyDescent="0.25">
      <c r="A1089">
        <v>1518</v>
      </c>
      <c r="B1089">
        <v>11</v>
      </c>
      <c r="C1089">
        <v>15</v>
      </c>
      <c r="E1089" s="2">
        <v>0</v>
      </c>
      <c r="F1089">
        <v>40</v>
      </c>
      <c r="G1089" t="s">
        <v>30</v>
      </c>
    </row>
    <row r="1090" spans="1:7" x14ac:dyDescent="0.25">
      <c r="A1090">
        <v>1518</v>
      </c>
      <c r="B1090">
        <v>11</v>
      </c>
      <c r="C1090">
        <v>16</v>
      </c>
      <c r="E1090" s="2">
        <v>0</v>
      </c>
      <c r="F1090">
        <v>0</v>
      </c>
      <c r="G1090" t="s">
        <v>46</v>
      </c>
    </row>
    <row r="1091" spans="1:7" x14ac:dyDescent="0.25">
      <c r="A1091">
        <v>1518</v>
      </c>
      <c r="B1091">
        <v>11</v>
      </c>
      <c r="C1091">
        <v>16</v>
      </c>
      <c r="E1091" s="2">
        <v>0</v>
      </c>
      <c r="F1091">
        <v>13</v>
      </c>
      <c r="G1091" t="s">
        <v>29</v>
      </c>
    </row>
    <row r="1092" spans="1:7" x14ac:dyDescent="0.25">
      <c r="A1092">
        <v>1518</v>
      </c>
      <c r="B1092">
        <v>11</v>
      </c>
      <c r="C1092">
        <v>16</v>
      </c>
      <c r="E1092" s="2">
        <v>0</v>
      </c>
      <c r="F1092">
        <v>29</v>
      </c>
      <c r="G1092" t="s">
        <v>30</v>
      </c>
    </row>
    <row r="1093" spans="1:7" x14ac:dyDescent="0.25">
      <c r="A1093">
        <v>1518</v>
      </c>
      <c r="B1093">
        <v>11</v>
      </c>
      <c r="C1093">
        <v>17</v>
      </c>
      <c r="E1093" s="2">
        <v>0</v>
      </c>
      <c r="F1093">
        <v>2</v>
      </c>
      <c r="G1093" t="s">
        <v>46</v>
      </c>
    </row>
    <row r="1094" spans="1:7" x14ac:dyDescent="0.25">
      <c r="A1094">
        <v>1518</v>
      </c>
      <c r="B1094">
        <v>11</v>
      </c>
      <c r="C1094">
        <v>17</v>
      </c>
      <c r="E1094" s="2">
        <v>0</v>
      </c>
      <c r="F1094">
        <v>29</v>
      </c>
      <c r="G1094" t="s">
        <v>29</v>
      </c>
    </row>
    <row r="1095" spans="1:7" x14ac:dyDescent="0.25">
      <c r="A1095">
        <v>1518</v>
      </c>
      <c r="B1095">
        <v>11</v>
      </c>
      <c r="C1095">
        <v>17</v>
      </c>
      <c r="E1095" s="2">
        <v>0</v>
      </c>
      <c r="F1095">
        <v>41</v>
      </c>
      <c r="G1095" t="s">
        <v>30</v>
      </c>
    </row>
    <row r="1096" spans="1:7" x14ac:dyDescent="0.25">
      <c r="A1096">
        <v>1518</v>
      </c>
      <c r="B1096">
        <v>11</v>
      </c>
      <c r="C1096">
        <v>17</v>
      </c>
      <c r="E1096" s="2">
        <v>0</v>
      </c>
      <c r="F1096">
        <v>44</v>
      </c>
      <c r="G1096" t="s">
        <v>29</v>
      </c>
    </row>
    <row r="1097" spans="1:7" x14ac:dyDescent="0.25">
      <c r="A1097">
        <v>1518</v>
      </c>
      <c r="B1097">
        <v>11</v>
      </c>
      <c r="C1097">
        <v>17</v>
      </c>
      <c r="E1097" s="2">
        <v>0</v>
      </c>
      <c r="F1097">
        <v>59</v>
      </c>
      <c r="G1097" t="s">
        <v>30</v>
      </c>
    </row>
    <row r="1098" spans="1:7" x14ac:dyDescent="0.25">
      <c r="A1098">
        <v>1518</v>
      </c>
      <c r="B1098">
        <v>11</v>
      </c>
      <c r="C1098">
        <v>17</v>
      </c>
      <c r="E1098" s="2">
        <v>23</v>
      </c>
      <c r="F1098">
        <v>59</v>
      </c>
      <c r="G1098" t="s">
        <v>36</v>
      </c>
    </row>
    <row r="1099" spans="1:7" x14ac:dyDescent="0.25">
      <c r="A1099">
        <v>1518</v>
      </c>
      <c r="B1099">
        <v>11</v>
      </c>
      <c r="C1099">
        <v>18</v>
      </c>
      <c r="E1099" s="2">
        <v>0</v>
      </c>
      <c r="F1099">
        <v>28</v>
      </c>
      <c r="G1099" t="s">
        <v>29</v>
      </c>
    </row>
    <row r="1100" spans="1:7" x14ac:dyDescent="0.25">
      <c r="A1100">
        <v>1518</v>
      </c>
      <c r="B1100">
        <v>11</v>
      </c>
      <c r="C1100">
        <v>18</v>
      </c>
      <c r="E1100" s="2">
        <v>0</v>
      </c>
      <c r="F1100">
        <v>41</v>
      </c>
      <c r="G1100" t="s">
        <v>30</v>
      </c>
    </row>
    <row r="1101" spans="1:7" x14ac:dyDescent="0.25">
      <c r="A1101">
        <v>1518</v>
      </c>
      <c r="B1101">
        <v>11</v>
      </c>
      <c r="C1101">
        <v>18</v>
      </c>
      <c r="E1101" s="2">
        <v>0</v>
      </c>
      <c r="F1101">
        <v>50</v>
      </c>
      <c r="G1101" t="s">
        <v>29</v>
      </c>
    </row>
    <row r="1102" spans="1:7" x14ac:dyDescent="0.25">
      <c r="A1102">
        <v>1518</v>
      </c>
      <c r="B1102">
        <v>11</v>
      </c>
      <c r="C1102">
        <v>18</v>
      </c>
      <c r="E1102" s="2">
        <v>0</v>
      </c>
      <c r="F1102">
        <v>52</v>
      </c>
      <c r="G1102" t="s">
        <v>30</v>
      </c>
    </row>
    <row r="1103" spans="1:7" x14ac:dyDescent="0.25">
      <c r="A1103">
        <v>1518</v>
      </c>
      <c r="B1103">
        <v>11</v>
      </c>
      <c r="C1103">
        <v>18</v>
      </c>
      <c r="E1103" s="2">
        <v>23</v>
      </c>
      <c r="F1103">
        <v>56</v>
      </c>
      <c r="G1103" t="s">
        <v>32</v>
      </c>
    </row>
    <row r="1104" spans="1:7" x14ac:dyDescent="0.25">
      <c r="A1104">
        <v>1518</v>
      </c>
      <c r="B1104">
        <v>11</v>
      </c>
      <c r="C1104">
        <v>19</v>
      </c>
      <c r="E1104" s="2">
        <v>0</v>
      </c>
      <c r="F1104">
        <v>36</v>
      </c>
      <c r="G1104" t="s">
        <v>29</v>
      </c>
    </row>
    <row r="1105" spans="1:7" x14ac:dyDescent="0.25">
      <c r="A1105">
        <v>1518</v>
      </c>
      <c r="B1105">
        <v>11</v>
      </c>
      <c r="C1105">
        <v>19</v>
      </c>
      <c r="E1105" s="2">
        <v>0</v>
      </c>
      <c r="F1105">
        <v>56</v>
      </c>
      <c r="G1105" t="s">
        <v>30</v>
      </c>
    </row>
    <row r="1106" spans="1:7" x14ac:dyDescent="0.25">
      <c r="A1106">
        <v>1518</v>
      </c>
      <c r="B1106">
        <v>11</v>
      </c>
      <c r="C1106">
        <v>20</v>
      </c>
      <c r="E1106" s="2">
        <v>0</v>
      </c>
      <c r="F1106">
        <v>4</v>
      </c>
      <c r="G1106" t="s">
        <v>51</v>
      </c>
    </row>
    <row r="1107" spans="1:7" x14ac:dyDescent="0.25">
      <c r="A1107">
        <v>1518</v>
      </c>
      <c r="B1107">
        <v>11</v>
      </c>
      <c r="C1107">
        <v>20</v>
      </c>
      <c r="E1107" s="2">
        <v>0</v>
      </c>
      <c r="F1107">
        <v>57</v>
      </c>
      <c r="G1107" t="s">
        <v>29</v>
      </c>
    </row>
    <row r="1108" spans="1:7" x14ac:dyDescent="0.25">
      <c r="A1108">
        <v>1518</v>
      </c>
      <c r="B1108">
        <v>11</v>
      </c>
      <c r="C1108">
        <v>20</v>
      </c>
      <c r="E1108" s="2">
        <v>0</v>
      </c>
      <c r="F1108">
        <v>58</v>
      </c>
      <c r="G1108" t="s">
        <v>30</v>
      </c>
    </row>
    <row r="1109" spans="1:7" x14ac:dyDescent="0.25">
      <c r="A1109">
        <v>1518</v>
      </c>
      <c r="B1109">
        <v>11</v>
      </c>
      <c r="C1109">
        <v>20</v>
      </c>
      <c r="E1109" s="2">
        <v>23</v>
      </c>
      <c r="F1109">
        <v>50</v>
      </c>
      <c r="G1109" t="s">
        <v>32</v>
      </c>
    </row>
    <row r="1110" spans="1:7" x14ac:dyDescent="0.25">
      <c r="A1110">
        <v>1518</v>
      </c>
      <c r="B1110">
        <v>11</v>
      </c>
      <c r="C1110">
        <v>21</v>
      </c>
      <c r="E1110" s="2">
        <v>0</v>
      </c>
      <c r="F1110">
        <v>2</v>
      </c>
      <c r="G1110" t="s">
        <v>29</v>
      </c>
    </row>
    <row r="1111" spans="1:7" x14ac:dyDescent="0.25">
      <c r="A1111">
        <v>1518</v>
      </c>
      <c r="B1111">
        <v>11</v>
      </c>
      <c r="C1111">
        <v>21</v>
      </c>
      <c r="E1111" s="2">
        <v>0</v>
      </c>
      <c r="F1111">
        <v>58</v>
      </c>
      <c r="G1111" t="s">
        <v>30</v>
      </c>
    </row>
    <row r="1112" spans="1:7" x14ac:dyDescent="0.25">
      <c r="A1112">
        <v>1518</v>
      </c>
      <c r="B1112">
        <v>11</v>
      </c>
      <c r="C1112">
        <v>21</v>
      </c>
      <c r="E1112" s="2">
        <v>23</v>
      </c>
      <c r="F1112">
        <v>48</v>
      </c>
      <c r="G1112" t="s">
        <v>32</v>
      </c>
    </row>
    <row r="1113" spans="1:7" x14ac:dyDescent="0.25">
      <c r="A1113">
        <v>1518</v>
      </c>
      <c r="B1113">
        <v>11</v>
      </c>
      <c r="C1113">
        <v>22</v>
      </c>
      <c r="E1113" s="2">
        <v>0</v>
      </c>
      <c r="F1113">
        <v>0</v>
      </c>
      <c r="G1113" t="s">
        <v>29</v>
      </c>
    </row>
    <row r="1114" spans="1:7" x14ac:dyDescent="0.25">
      <c r="A1114">
        <v>1518</v>
      </c>
      <c r="B1114">
        <v>11</v>
      </c>
      <c r="C1114">
        <v>22</v>
      </c>
      <c r="E1114" s="2">
        <v>0</v>
      </c>
      <c r="F1114">
        <v>45</v>
      </c>
      <c r="G1114" t="s">
        <v>30</v>
      </c>
    </row>
    <row r="1115" spans="1:7" x14ac:dyDescent="0.25">
      <c r="A1115">
        <v>1518</v>
      </c>
      <c r="B1115">
        <v>11</v>
      </c>
      <c r="C1115">
        <v>22</v>
      </c>
      <c r="E1115" s="2">
        <v>0</v>
      </c>
      <c r="F1115">
        <v>52</v>
      </c>
      <c r="G1115" t="s">
        <v>29</v>
      </c>
    </row>
    <row r="1116" spans="1:7" x14ac:dyDescent="0.25">
      <c r="A1116">
        <v>1518</v>
      </c>
      <c r="B1116">
        <v>11</v>
      </c>
      <c r="C1116">
        <v>22</v>
      </c>
      <c r="E1116" s="2">
        <v>0</v>
      </c>
      <c r="F1116">
        <v>53</v>
      </c>
      <c r="G1116" t="s">
        <v>30</v>
      </c>
    </row>
    <row r="1117" spans="1:7" x14ac:dyDescent="0.25">
      <c r="A1117">
        <v>1518</v>
      </c>
      <c r="B1117">
        <v>11</v>
      </c>
      <c r="C1117">
        <v>22</v>
      </c>
      <c r="E1117" s="2">
        <v>23</v>
      </c>
      <c r="F1117">
        <v>59</v>
      </c>
      <c r="G1117" t="s">
        <v>43</v>
      </c>
    </row>
    <row r="1118" spans="1:7" x14ac:dyDescent="0.25">
      <c r="A1118">
        <v>1518</v>
      </c>
      <c r="B1118">
        <v>11</v>
      </c>
      <c r="C1118">
        <v>23</v>
      </c>
      <c r="E1118" s="2">
        <v>0</v>
      </c>
      <c r="F1118">
        <v>16</v>
      </c>
      <c r="G1118" t="s">
        <v>29</v>
      </c>
    </row>
    <row r="1119" spans="1:7" x14ac:dyDescent="0.25">
      <c r="A1119">
        <v>1518</v>
      </c>
      <c r="B1119">
        <v>11</v>
      </c>
      <c r="C1119">
        <v>23</v>
      </c>
      <c r="E1119" s="2">
        <v>0</v>
      </c>
      <c r="F1119">
        <v>52</v>
      </c>
      <c r="G1119" t="s">
        <v>30</v>
      </c>
    </row>
  </sheetData>
  <sortState ref="A2:G1119">
    <sortCondition ref="A2:A1119"/>
    <sortCondition ref="B2:B1119"/>
    <sortCondition ref="C2:C1119"/>
    <sortCondition ref="E2:E1119"/>
    <sortCondition ref="F2:F1119"/>
  </sortState>
  <mergeCells count="1">
    <mergeCell ref="K2:P6"/>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1121"/>
  <sheetViews>
    <sheetView zoomScaleNormal="100" workbookViewId="0">
      <pane ySplit="3" topLeftCell="A4" activePane="bottomLeft" state="frozen"/>
      <selection pane="bottomLeft" activeCell="BV17" sqref="BV17"/>
    </sheetView>
  </sheetViews>
  <sheetFormatPr defaultRowHeight="15" x14ac:dyDescent="0.25"/>
  <cols>
    <col min="1" max="1" width="5" bestFit="1" customWidth="1"/>
    <col min="2" max="2" width="3.7109375" bestFit="1" customWidth="1"/>
    <col min="3" max="3" width="3.28515625" bestFit="1" customWidth="1"/>
    <col min="4" max="4" width="1.7109375" customWidth="1"/>
    <col min="5" max="5" width="3.42578125" style="2" bestFit="1" customWidth="1"/>
    <col min="6" max="6" width="4.7109375" bestFit="1" customWidth="1"/>
    <col min="7" max="7" width="23.28515625" bestFit="1" customWidth="1"/>
    <col min="8" max="8" width="5" style="5" bestFit="1" customWidth="1"/>
    <col min="9" max="10" width="10.5703125" customWidth="1"/>
    <col min="12" max="12" width="9.140625" style="16"/>
    <col min="13" max="13" width="2" style="16" bestFit="1" customWidth="1"/>
    <col min="14" max="72" width="2" bestFit="1" customWidth="1"/>
  </cols>
  <sheetData>
    <row r="1" spans="1:76" x14ac:dyDescent="0.25">
      <c r="M1" s="27"/>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7"/>
    </row>
    <row r="2" spans="1:76" x14ac:dyDescent="0.25">
      <c r="M2" s="28">
        <v>0</v>
      </c>
      <c r="N2" s="8">
        <v>0</v>
      </c>
      <c r="O2" s="8">
        <v>0</v>
      </c>
      <c r="P2" s="8">
        <v>0</v>
      </c>
      <c r="Q2" s="8">
        <v>0</v>
      </c>
      <c r="R2" s="8">
        <v>0</v>
      </c>
      <c r="S2" s="8">
        <v>0</v>
      </c>
      <c r="T2" s="8">
        <v>0</v>
      </c>
      <c r="U2" s="8">
        <v>0</v>
      </c>
      <c r="V2" s="8">
        <v>0</v>
      </c>
      <c r="W2" s="8">
        <v>1</v>
      </c>
      <c r="X2" s="8">
        <v>1</v>
      </c>
      <c r="Y2" s="8">
        <v>1</v>
      </c>
      <c r="Z2" s="8">
        <v>1</v>
      </c>
      <c r="AA2" s="8">
        <v>1</v>
      </c>
      <c r="AB2" s="8">
        <v>1</v>
      </c>
      <c r="AC2" s="8">
        <v>1</v>
      </c>
      <c r="AD2" s="8">
        <v>1</v>
      </c>
      <c r="AE2" s="8">
        <v>1</v>
      </c>
      <c r="AF2" s="8">
        <v>1</v>
      </c>
      <c r="AG2" s="8">
        <v>2</v>
      </c>
      <c r="AH2" s="8">
        <v>2</v>
      </c>
      <c r="AI2" s="8">
        <v>2</v>
      </c>
      <c r="AJ2" s="8">
        <v>2</v>
      </c>
      <c r="AK2" s="8">
        <v>2</v>
      </c>
      <c r="AL2" s="8">
        <v>2</v>
      </c>
      <c r="AM2" s="8">
        <v>2</v>
      </c>
      <c r="AN2" s="8">
        <v>2</v>
      </c>
      <c r="AO2" s="8">
        <v>2</v>
      </c>
      <c r="AP2" s="8">
        <v>2</v>
      </c>
      <c r="AQ2" s="8">
        <v>3</v>
      </c>
      <c r="AR2" s="8">
        <v>3</v>
      </c>
      <c r="AS2" s="8">
        <v>3</v>
      </c>
      <c r="AT2" s="8">
        <v>3</v>
      </c>
      <c r="AU2" s="8">
        <v>3</v>
      </c>
      <c r="AV2" s="8">
        <v>3</v>
      </c>
      <c r="AW2" s="8">
        <v>3</v>
      </c>
      <c r="AX2" s="8">
        <v>3</v>
      </c>
      <c r="AY2" s="8">
        <v>3</v>
      </c>
      <c r="AZ2" s="8">
        <v>3</v>
      </c>
      <c r="BA2" s="8">
        <v>4</v>
      </c>
      <c r="BB2" s="8">
        <v>4</v>
      </c>
      <c r="BC2" s="8">
        <v>4</v>
      </c>
      <c r="BD2" s="8">
        <v>4</v>
      </c>
      <c r="BE2" s="8">
        <v>4</v>
      </c>
      <c r="BF2" s="8">
        <v>4</v>
      </c>
      <c r="BG2" s="8">
        <v>4</v>
      </c>
      <c r="BH2" s="8">
        <v>4</v>
      </c>
      <c r="BI2" s="8">
        <v>4</v>
      </c>
      <c r="BJ2" s="8">
        <v>4</v>
      </c>
      <c r="BK2" s="8">
        <v>5</v>
      </c>
      <c r="BL2" s="8">
        <v>5</v>
      </c>
      <c r="BM2" s="8">
        <v>5</v>
      </c>
      <c r="BN2" s="8">
        <v>5</v>
      </c>
      <c r="BO2" s="8">
        <v>5</v>
      </c>
      <c r="BP2" s="8">
        <v>5</v>
      </c>
      <c r="BQ2" s="8">
        <v>5</v>
      </c>
      <c r="BR2" s="8">
        <v>5</v>
      </c>
      <c r="BS2" s="8">
        <v>5</v>
      </c>
      <c r="BT2" s="9">
        <v>5</v>
      </c>
    </row>
    <row r="3" spans="1:76" ht="15.75" thickBot="1" x14ac:dyDescent="0.3">
      <c r="A3" s="3" t="s">
        <v>54</v>
      </c>
      <c r="B3" s="3" t="s">
        <v>55</v>
      </c>
      <c r="C3" s="3" t="s">
        <v>56</v>
      </c>
      <c r="D3" s="3"/>
      <c r="E3" s="4" t="s">
        <v>57</v>
      </c>
      <c r="F3" s="4" t="s">
        <v>58</v>
      </c>
      <c r="G3" s="4" t="s">
        <v>59</v>
      </c>
      <c r="H3" s="4" t="s">
        <v>61</v>
      </c>
      <c r="I3" s="10"/>
      <c r="J3" s="10"/>
      <c r="K3" s="4" t="s">
        <v>62</v>
      </c>
      <c r="L3" s="15" t="s">
        <v>60</v>
      </c>
      <c r="M3" s="29">
        <v>0</v>
      </c>
      <c r="N3" s="8">
        <v>1</v>
      </c>
      <c r="O3" s="8">
        <v>2</v>
      </c>
      <c r="P3" s="8">
        <v>3</v>
      </c>
      <c r="Q3" s="8">
        <v>4</v>
      </c>
      <c r="R3" s="8">
        <v>5</v>
      </c>
      <c r="S3" s="8">
        <v>6</v>
      </c>
      <c r="T3" s="8">
        <v>7</v>
      </c>
      <c r="U3" s="8">
        <v>8</v>
      </c>
      <c r="V3" s="8">
        <v>9</v>
      </c>
      <c r="W3" s="8">
        <v>0</v>
      </c>
      <c r="X3" s="8">
        <v>1</v>
      </c>
      <c r="Y3" s="8">
        <v>2</v>
      </c>
      <c r="Z3" s="8">
        <v>3</v>
      </c>
      <c r="AA3" s="8">
        <v>4</v>
      </c>
      <c r="AB3" s="8">
        <v>5</v>
      </c>
      <c r="AC3" s="8">
        <v>6</v>
      </c>
      <c r="AD3" s="8">
        <v>7</v>
      </c>
      <c r="AE3" s="8">
        <v>8</v>
      </c>
      <c r="AF3" s="8">
        <v>9</v>
      </c>
      <c r="AG3" s="8">
        <v>0</v>
      </c>
      <c r="AH3" s="8">
        <v>1</v>
      </c>
      <c r="AI3" s="8">
        <v>2</v>
      </c>
      <c r="AJ3" s="8">
        <v>3</v>
      </c>
      <c r="AK3" s="8">
        <v>4</v>
      </c>
      <c r="AL3" s="8">
        <v>5</v>
      </c>
      <c r="AM3" s="8">
        <v>6</v>
      </c>
      <c r="AN3" s="8">
        <v>7</v>
      </c>
      <c r="AO3" s="8">
        <v>8</v>
      </c>
      <c r="AP3" s="8">
        <v>9</v>
      </c>
      <c r="AQ3" s="8">
        <v>0</v>
      </c>
      <c r="AR3" s="8">
        <v>1</v>
      </c>
      <c r="AS3" s="8">
        <v>2</v>
      </c>
      <c r="AT3" s="8">
        <v>3</v>
      </c>
      <c r="AU3" s="8">
        <v>4</v>
      </c>
      <c r="AV3" s="8">
        <v>5</v>
      </c>
      <c r="AW3" s="8">
        <v>6</v>
      </c>
      <c r="AX3" s="8">
        <v>7</v>
      </c>
      <c r="AY3" s="8">
        <v>8</v>
      </c>
      <c r="AZ3" s="8">
        <v>9</v>
      </c>
      <c r="BA3" s="8">
        <v>0</v>
      </c>
      <c r="BB3" s="8">
        <v>1</v>
      </c>
      <c r="BC3" s="8">
        <v>2</v>
      </c>
      <c r="BD3" s="8">
        <v>3</v>
      </c>
      <c r="BE3" s="8">
        <v>4</v>
      </c>
      <c r="BF3" s="8">
        <v>5</v>
      </c>
      <c r="BG3" s="8">
        <v>6</v>
      </c>
      <c r="BH3" s="8">
        <v>7</v>
      </c>
      <c r="BI3" s="8">
        <v>8</v>
      </c>
      <c r="BJ3" s="8">
        <v>9</v>
      </c>
      <c r="BK3" s="8">
        <v>0</v>
      </c>
      <c r="BL3" s="8">
        <v>1</v>
      </c>
      <c r="BM3" s="8">
        <v>2</v>
      </c>
      <c r="BN3" s="8">
        <v>3</v>
      </c>
      <c r="BO3" s="8">
        <v>4</v>
      </c>
      <c r="BP3" s="8">
        <v>5</v>
      </c>
      <c r="BQ3" s="8">
        <v>6</v>
      </c>
      <c r="BR3" s="8">
        <v>7</v>
      </c>
      <c r="BS3" s="8">
        <v>8</v>
      </c>
      <c r="BT3" s="9">
        <v>9</v>
      </c>
    </row>
    <row r="4" spans="1:76" x14ac:dyDescent="0.25">
      <c r="A4">
        <v>1518</v>
      </c>
      <c r="B4">
        <v>2</v>
      </c>
      <c r="C4">
        <v>10</v>
      </c>
      <c r="E4" s="2">
        <v>23</v>
      </c>
      <c r="F4">
        <v>47</v>
      </c>
      <c r="G4" t="s">
        <v>40</v>
      </c>
      <c r="H4" s="5">
        <v>631</v>
      </c>
      <c r="K4" s="11">
        <v>43141</v>
      </c>
      <c r="L4" s="16">
        <v>631</v>
      </c>
      <c r="M4" s="33"/>
      <c r="N4" s="34"/>
      <c r="O4" s="34"/>
      <c r="P4" s="34"/>
      <c r="Q4" s="34"/>
      <c r="R4" s="34"/>
      <c r="S4" s="34"/>
      <c r="T4" s="34"/>
      <c r="U4" s="34"/>
      <c r="V4" s="34"/>
      <c r="W4" s="34"/>
      <c r="X4" s="34"/>
      <c r="Y4" s="34"/>
      <c r="Z4" s="34"/>
      <c r="AA4" s="34"/>
      <c r="AB4" s="34"/>
      <c r="AC4" s="34"/>
      <c r="AD4" s="34"/>
      <c r="AE4" s="34"/>
      <c r="AF4" s="35"/>
      <c r="AG4" s="35"/>
      <c r="AH4" s="35"/>
      <c r="AI4" s="35"/>
      <c r="AJ4" s="35"/>
      <c r="AK4" s="35"/>
      <c r="AL4" s="35"/>
      <c r="AM4" s="35"/>
      <c r="AN4" s="35"/>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6"/>
      <c r="BU4" s="12"/>
      <c r="BV4" s="12"/>
    </row>
    <row r="5" spans="1:76" x14ac:dyDescent="0.25">
      <c r="A5">
        <v>1518</v>
      </c>
      <c r="B5">
        <v>2</v>
      </c>
      <c r="C5">
        <v>11</v>
      </c>
      <c r="E5" s="2">
        <v>0</v>
      </c>
      <c r="F5">
        <v>3</v>
      </c>
      <c r="G5" t="s">
        <v>29</v>
      </c>
      <c r="K5" s="11">
        <v>43142</v>
      </c>
      <c r="L5" s="16">
        <v>631</v>
      </c>
      <c r="M5" s="37"/>
      <c r="N5" s="17"/>
      <c r="O5" s="17"/>
      <c r="P5" s="19"/>
      <c r="Q5" s="19"/>
      <c r="R5" s="19"/>
      <c r="S5" s="19"/>
      <c r="T5" s="19"/>
      <c r="U5" s="19"/>
      <c r="V5" s="19"/>
      <c r="W5" s="19"/>
      <c r="X5" s="19"/>
      <c r="Y5" s="19"/>
      <c r="Z5" s="19"/>
      <c r="AA5" s="19"/>
      <c r="AB5" s="19"/>
      <c r="AC5" s="19"/>
      <c r="AD5" s="19"/>
      <c r="AE5" s="19"/>
      <c r="AF5" s="18"/>
      <c r="AG5" s="18"/>
      <c r="AH5" s="18"/>
      <c r="AI5" s="18"/>
      <c r="AJ5" s="18"/>
      <c r="AK5" s="18"/>
      <c r="AL5" s="18"/>
      <c r="AM5" s="18"/>
      <c r="AN5" s="18"/>
      <c r="AO5" s="17"/>
      <c r="AP5" s="17"/>
      <c r="AQ5" s="17"/>
      <c r="AR5" s="17"/>
      <c r="AS5" s="17"/>
      <c r="AT5" s="17"/>
      <c r="AU5" s="17"/>
      <c r="AV5" s="17"/>
      <c r="AW5" s="18"/>
      <c r="AX5" s="18"/>
      <c r="AY5" s="18"/>
      <c r="AZ5" s="18"/>
      <c r="BA5" s="18"/>
      <c r="BB5" s="18"/>
      <c r="BC5" s="18"/>
      <c r="BD5" s="18"/>
      <c r="BE5" s="18"/>
      <c r="BF5" s="18"/>
      <c r="BG5" s="18"/>
      <c r="BH5" s="17"/>
      <c r="BI5" s="17"/>
      <c r="BJ5" s="17"/>
      <c r="BK5" s="17"/>
      <c r="BL5" s="17"/>
      <c r="BM5" s="17"/>
      <c r="BN5" s="17"/>
      <c r="BO5" s="17"/>
      <c r="BP5" s="17"/>
      <c r="BQ5" s="17"/>
      <c r="BR5" s="17"/>
      <c r="BS5" s="17"/>
      <c r="BT5" s="30"/>
      <c r="BV5" s="70" t="s">
        <v>71</v>
      </c>
      <c r="BW5" s="70"/>
      <c r="BX5" s="70"/>
    </row>
    <row r="6" spans="1:76" x14ac:dyDescent="0.25">
      <c r="A6">
        <v>1518</v>
      </c>
      <c r="B6">
        <v>2</v>
      </c>
      <c r="C6">
        <v>11</v>
      </c>
      <c r="E6" s="2">
        <v>0</v>
      </c>
      <c r="F6">
        <v>19</v>
      </c>
      <c r="G6" t="s">
        <v>30</v>
      </c>
      <c r="K6" s="11">
        <v>43143</v>
      </c>
      <c r="L6" s="16">
        <v>983</v>
      </c>
      <c r="M6" s="37"/>
      <c r="N6" s="17"/>
      <c r="O6" s="17"/>
      <c r="P6" s="17"/>
      <c r="Q6" s="17"/>
      <c r="R6" s="17"/>
      <c r="S6" s="17"/>
      <c r="T6" s="17"/>
      <c r="U6" s="17"/>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7"/>
      <c r="BJ6" s="17"/>
      <c r="BK6" s="17"/>
      <c r="BL6" s="17"/>
      <c r="BM6" s="17"/>
      <c r="BN6" s="17"/>
      <c r="BO6" s="17"/>
      <c r="BP6" s="17"/>
      <c r="BQ6" s="17"/>
      <c r="BR6" s="17"/>
      <c r="BS6" s="17"/>
      <c r="BT6" s="30"/>
      <c r="BV6" s="70"/>
      <c r="BW6" s="70"/>
      <c r="BX6" s="70"/>
    </row>
    <row r="7" spans="1:76" x14ac:dyDescent="0.25">
      <c r="A7">
        <v>1518</v>
      </c>
      <c r="B7">
        <v>2</v>
      </c>
      <c r="C7">
        <v>12</v>
      </c>
      <c r="E7" s="2">
        <v>0</v>
      </c>
      <c r="F7">
        <v>3</v>
      </c>
      <c r="G7" t="s">
        <v>37</v>
      </c>
      <c r="H7" s="5">
        <v>983</v>
      </c>
      <c r="K7" s="11">
        <v>43144</v>
      </c>
      <c r="L7" s="16">
        <v>1069</v>
      </c>
      <c r="M7" s="3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9"/>
      <c r="BE7" s="19"/>
      <c r="BF7" s="19"/>
      <c r="BG7" s="19"/>
      <c r="BH7" s="19"/>
      <c r="BI7" s="19"/>
      <c r="BJ7" s="19"/>
      <c r="BK7" s="19"/>
      <c r="BL7" s="19"/>
      <c r="BM7" s="19"/>
      <c r="BN7" s="19"/>
      <c r="BO7" s="19"/>
      <c r="BP7" s="17"/>
      <c r="BQ7" s="17"/>
      <c r="BR7" s="17"/>
      <c r="BS7" s="17"/>
      <c r="BT7" s="30"/>
      <c r="BV7" s="70"/>
      <c r="BW7" s="70"/>
      <c r="BX7" s="70"/>
    </row>
    <row r="8" spans="1:76" x14ac:dyDescent="0.25">
      <c r="A8">
        <v>1518</v>
      </c>
      <c r="B8">
        <v>2</v>
      </c>
      <c r="C8">
        <v>12</v>
      </c>
      <c r="E8" s="2">
        <v>0</v>
      </c>
      <c r="F8">
        <v>9</v>
      </c>
      <c r="G8" t="s">
        <v>29</v>
      </c>
      <c r="K8" s="11">
        <v>43145</v>
      </c>
      <c r="L8" s="16">
        <v>587</v>
      </c>
      <c r="M8" s="3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9"/>
      <c r="AX8" s="19"/>
      <c r="AY8" s="19"/>
      <c r="AZ8" s="19"/>
      <c r="BA8" s="19"/>
      <c r="BB8" s="19"/>
      <c r="BC8" s="19"/>
      <c r="BD8" s="19"/>
      <c r="BE8" s="19"/>
      <c r="BF8" s="19"/>
      <c r="BG8" s="19"/>
      <c r="BH8" s="19"/>
      <c r="BI8" s="19"/>
      <c r="BJ8" s="19"/>
      <c r="BK8" s="19"/>
      <c r="BL8" s="19"/>
      <c r="BM8" s="19"/>
      <c r="BN8" s="19"/>
      <c r="BO8" s="17"/>
      <c r="BP8" s="17"/>
      <c r="BQ8" s="17"/>
      <c r="BR8" s="17"/>
      <c r="BS8" s="17"/>
      <c r="BT8" s="30"/>
      <c r="BV8" s="70"/>
      <c r="BW8" s="70"/>
      <c r="BX8" s="70"/>
    </row>
    <row r="9" spans="1:76" x14ac:dyDescent="0.25">
      <c r="A9">
        <v>1518</v>
      </c>
      <c r="B9">
        <v>2</v>
      </c>
      <c r="C9">
        <v>12</v>
      </c>
      <c r="E9" s="2">
        <v>0</v>
      </c>
      <c r="F9">
        <v>48</v>
      </c>
      <c r="G9" t="s">
        <v>30</v>
      </c>
      <c r="K9" s="11">
        <v>43146</v>
      </c>
      <c r="L9" s="16">
        <v>1579</v>
      </c>
      <c r="M9" s="3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9"/>
      <c r="AY9" s="19"/>
      <c r="AZ9" s="19"/>
      <c r="BA9" s="19"/>
      <c r="BB9" s="19"/>
      <c r="BC9" s="19"/>
      <c r="BD9" s="19"/>
      <c r="BE9" s="19"/>
      <c r="BF9" s="19"/>
      <c r="BG9" s="19"/>
      <c r="BH9" s="19"/>
      <c r="BI9" s="19"/>
      <c r="BJ9" s="17"/>
      <c r="BK9" s="17"/>
      <c r="BL9" s="17"/>
      <c r="BM9" s="17"/>
      <c r="BN9" s="17"/>
      <c r="BO9" s="17"/>
      <c r="BP9" s="17"/>
      <c r="BQ9" s="17"/>
      <c r="BR9" s="17"/>
      <c r="BS9" s="17"/>
      <c r="BT9" s="30"/>
      <c r="BV9" s="70"/>
      <c r="BW9" s="70"/>
      <c r="BX9" s="70"/>
    </row>
    <row r="10" spans="1:76" x14ac:dyDescent="0.25">
      <c r="A10">
        <v>1518</v>
      </c>
      <c r="B10">
        <v>2</v>
      </c>
      <c r="C10">
        <v>12</v>
      </c>
      <c r="E10" s="2">
        <v>23</v>
      </c>
      <c r="F10">
        <v>59</v>
      </c>
      <c r="G10" t="s">
        <v>46</v>
      </c>
      <c r="H10" s="5">
        <v>1069</v>
      </c>
      <c r="K10" s="11">
        <v>43147</v>
      </c>
      <c r="L10" s="16">
        <v>2179</v>
      </c>
      <c r="M10" s="37"/>
      <c r="N10" s="17"/>
      <c r="O10" s="17"/>
      <c r="P10" s="17"/>
      <c r="Q10" s="17"/>
      <c r="R10" s="17"/>
      <c r="S10" s="17"/>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7"/>
      <c r="BJ10" s="17"/>
      <c r="BK10" s="17"/>
      <c r="BL10" s="17"/>
      <c r="BM10" s="17"/>
      <c r="BN10" s="17"/>
      <c r="BO10" s="19"/>
      <c r="BP10" s="19"/>
      <c r="BQ10" s="19"/>
      <c r="BR10" s="19"/>
      <c r="BS10" s="17"/>
      <c r="BT10" s="30"/>
      <c r="BV10" s="70"/>
      <c r="BW10" s="70"/>
      <c r="BX10" s="70"/>
    </row>
    <row r="11" spans="1:76" x14ac:dyDescent="0.25">
      <c r="A11">
        <v>1518</v>
      </c>
      <c r="B11">
        <v>2</v>
      </c>
      <c r="C11">
        <v>13</v>
      </c>
      <c r="E11" s="2">
        <v>0</v>
      </c>
      <c r="F11">
        <v>43</v>
      </c>
      <c r="G11" t="s">
        <v>29</v>
      </c>
      <c r="K11" s="11">
        <v>43148</v>
      </c>
      <c r="L11" s="16">
        <v>3331</v>
      </c>
      <c r="M11" s="3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9"/>
      <c r="AX11" s="19"/>
      <c r="AY11" s="19"/>
      <c r="AZ11" s="19"/>
      <c r="BA11" s="19"/>
      <c r="BB11" s="19"/>
      <c r="BC11" s="19"/>
      <c r="BD11" s="19"/>
      <c r="BE11" s="19"/>
      <c r="BF11" s="19"/>
      <c r="BG11" s="19"/>
      <c r="BH11" s="17"/>
      <c r="BI11" s="17"/>
      <c r="BJ11" s="17"/>
      <c r="BK11" s="17"/>
      <c r="BL11" s="17"/>
      <c r="BM11" s="17"/>
      <c r="BN11" s="17"/>
      <c r="BO11" s="17"/>
      <c r="BP11" s="17"/>
      <c r="BQ11" s="17"/>
      <c r="BR11" s="17"/>
      <c r="BS11" s="17"/>
      <c r="BT11" s="30"/>
      <c r="BV11" s="70"/>
      <c r="BW11" s="70"/>
      <c r="BX11" s="70"/>
    </row>
    <row r="12" spans="1:76" x14ac:dyDescent="0.25">
      <c r="A12">
        <v>1518</v>
      </c>
      <c r="B12">
        <v>2</v>
      </c>
      <c r="C12">
        <v>13</v>
      </c>
      <c r="E12" s="2">
        <v>0</v>
      </c>
      <c r="F12">
        <v>55</v>
      </c>
      <c r="G12" t="s">
        <v>30</v>
      </c>
      <c r="K12" s="11">
        <v>43149</v>
      </c>
      <c r="L12" s="16">
        <v>2837</v>
      </c>
      <c r="M12" s="37"/>
      <c r="N12" s="17"/>
      <c r="O12" s="17"/>
      <c r="P12" s="17"/>
      <c r="Q12" s="17"/>
      <c r="R12" s="17"/>
      <c r="S12" s="17"/>
      <c r="T12" s="17"/>
      <c r="U12" s="17"/>
      <c r="V12" s="17"/>
      <c r="W12" s="17"/>
      <c r="X12" s="17"/>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7"/>
      <c r="BC12" s="17"/>
      <c r="BD12" s="17"/>
      <c r="BE12" s="17"/>
      <c r="BF12" s="17"/>
      <c r="BG12" s="17"/>
      <c r="BH12" s="19"/>
      <c r="BI12" s="19"/>
      <c r="BJ12" s="19"/>
      <c r="BK12" s="19"/>
      <c r="BL12" s="17"/>
      <c r="BM12" s="17"/>
      <c r="BN12" s="17"/>
      <c r="BO12" s="17"/>
      <c r="BP12" s="17"/>
      <c r="BQ12" s="17"/>
      <c r="BR12" s="17"/>
      <c r="BS12" s="17"/>
      <c r="BT12" s="30"/>
      <c r="BV12" s="70"/>
      <c r="BW12" s="70"/>
      <c r="BX12" s="70"/>
    </row>
    <row r="13" spans="1:76" x14ac:dyDescent="0.25">
      <c r="A13">
        <v>1518</v>
      </c>
      <c r="B13">
        <v>2</v>
      </c>
      <c r="C13">
        <v>13</v>
      </c>
      <c r="E13" s="2">
        <v>23</v>
      </c>
      <c r="F13">
        <v>57</v>
      </c>
      <c r="G13" t="s">
        <v>44</v>
      </c>
      <c r="H13" s="5">
        <v>587</v>
      </c>
      <c r="K13" s="11">
        <v>43150</v>
      </c>
      <c r="L13" s="16">
        <v>983</v>
      </c>
      <c r="M13" s="37"/>
      <c r="N13" s="17"/>
      <c r="O13" s="17"/>
      <c r="P13" s="17"/>
      <c r="Q13" s="17"/>
      <c r="R13" s="17"/>
      <c r="S13" s="17"/>
      <c r="T13" s="17"/>
      <c r="U13" s="17"/>
      <c r="V13" s="17"/>
      <c r="W13" s="17"/>
      <c r="X13" s="17"/>
      <c r="Y13" s="17"/>
      <c r="Z13" s="17"/>
      <c r="AA13" s="17"/>
      <c r="AB13" s="17"/>
      <c r="AC13" s="17"/>
      <c r="AD13" s="17"/>
      <c r="AE13" s="17"/>
      <c r="AF13" s="17"/>
      <c r="AG13" s="17"/>
      <c r="AH13" s="17"/>
      <c r="AI13" s="17"/>
      <c r="AJ13" s="17"/>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7"/>
      <c r="BQ13" s="17"/>
      <c r="BR13" s="17"/>
      <c r="BS13" s="17"/>
      <c r="BT13" s="30"/>
      <c r="BV13" s="70"/>
      <c r="BW13" s="70"/>
      <c r="BX13" s="70"/>
    </row>
    <row r="14" spans="1:76" x14ac:dyDescent="0.25">
      <c r="A14">
        <v>1518</v>
      </c>
      <c r="B14">
        <v>2</v>
      </c>
      <c r="C14">
        <v>14</v>
      </c>
      <c r="E14" s="2">
        <v>0</v>
      </c>
      <c r="F14">
        <v>36</v>
      </c>
      <c r="G14" t="s">
        <v>29</v>
      </c>
      <c r="K14" s="11">
        <v>43151</v>
      </c>
      <c r="L14" s="16">
        <v>1021</v>
      </c>
      <c r="M14" s="37"/>
      <c r="N14" s="17"/>
      <c r="O14" s="17"/>
      <c r="P14" s="17"/>
      <c r="Q14" s="17"/>
      <c r="R14" s="17"/>
      <c r="S14" s="17"/>
      <c r="T14" s="17"/>
      <c r="U14" s="17"/>
      <c r="V14" s="17"/>
      <c r="W14" s="17"/>
      <c r="X14" s="17"/>
      <c r="Y14" s="17"/>
      <c r="Z14" s="17"/>
      <c r="AA14" s="17"/>
      <c r="AB14" s="17"/>
      <c r="AC14" s="17"/>
      <c r="AD14" s="19"/>
      <c r="AE14" s="19"/>
      <c r="AF14" s="19"/>
      <c r="AG14" s="19"/>
      <c r="AH14" s="19"/>
      <c r="AI14" s="19"/>
      <c r="AJ14" s="19"/>
      <c r="AK14" s="19"/>
      <c r="AL14" s="19"/>
      <c r="AM14" s="19"/>
      <c r="AN14" s="19"/>
      <c r="AO14" s="19"/>
      <c r="AP14" s="19"/>
      <c r="AQ14" s="19"/>
      <c r="AR14" s="19"/>
      <c r="AS14" s="19"/>
      <c r="AT14" s="19"/>
      <c r="AU14" s="19"/>
      <c r="AV14" s="19"/>
      <c r="AW14" s="19"/>
      <c r="AX14" s="17"/>
      <c r="AY14" s="17"/>
      <c r="AZ14" s="17"/>
      <c r="BA14" s="17"/>
      <c r="BB14" s="17"/>
      <c r="BC14" s="17"/>
      <c r="BD14" s="17"/>
      <c r="BE14" s="19"/>
      <c r="BF14" s="19"/>
      <c r="BG14" s="19"/>
      <c r="BH14" s="19"/>
      <c r="BI14" s="19"/>
      <c r="BJ14" s="19"/>
      <c r="BK14" s="19"/>
      <c r="BL14" s="19"/>
      <c r="BM14" s="17"/>
      <c r="BN14" s="17"/>
      <c r="BO14" s="17"/>
      <c r="BP14" s="17"/>
      <c r="BQ14" s="17"/>
      <c r="BR14" s="17"/>
      <c r="BS14" s="17"/>
      <c r="BT14" s="30"/>
      <c r="BV14" s="70"/>
      <c r="BW14" s="70"/>
      <c r="BX14" s="70"/>
    </row>
    <row r="15" spans="1:76" x14ac:dyDescent="0.25">
      <c r="A15">
        <v>1518</v>
      </c>
      <c r="B15">
        <v>2</v>
      </c>
      <c r="C15">
        <v>14</v>
      </c>
      <c r="E15" s="2">
        <v>0</v>
      </c>
      <c r="F15">
        <v>54</v>
      </c>
      <c r="G15" t="s">
        <v>30</v>
      </c>
      <c r="K15" s="11">
        <v>43152</v>
      </c>
      <c r="L15" s="16">
        <v>1579</v>
      </c>
      <c r="M15" s="37"/>
      <c r="N15" s="17"/>
      <c r="O15" s="17"/>
      <c r="P15" s="19"/>
      <c r="Q15" s="19"/>
      <c r="R15" s="19"/>
      <c r="S15" s="19"/>
      <c r="T15" s="19"/>
      <c r="U15" s="19"/>
      <c r="V15" s="19"/>
      <c r="W15" s="19"/>
      <c r="X15" s="19"/>
      <c r="Y15" s="19"/>
      <c r="Z15" s="19"/>
      <c r="AA15" s="19"/>
      <c r="AB15" s="19"/>
      <c r="AC15" s="19"/>
      <c r="AD15" s="19"/>
      <c r="AE15" s="19"/>
      <c r="AF15" s="19"/>
      <c r="AG15" s="19"/>
      <c r="AH15" s="19"/>
      <c r="AI15" s="19"/>
      <c r="AJ15" s="17"/>
      <c r="AK15" s="17"/>
      <c r="AL15" s="17"/>
      <c r="AM15" s="17"/>
      <c r="AN15" s="17"/>
      <c r="AO15" s="17"/>
      <c r="AP15" s="17"/>
      <c r="AQ15" s="17"/>
      <c r="AR15" s="17"/>
      <c r="AS15" s="17"/>
      <c r="AT15" s="19"/>
      <c r="AU15" s="19"/>
      <c r="AV15" s="19"/>
      <c r="AW15" s="19"/>
      <c r="AX15" s="19"/>
      <c r="AY15" s="19"/>
      <c r="AZ15" s="19"/>
      <c r="BA15" s="19"/>
      <c r="BB15" s="19"/>
      <c r="BC15" s="19"/>
      <c r="BD15" s="19"/>
      <c r="BE15" s="19"/>
      <c r="BF15" s="19"/>
      <c r="BG15" s="19"/>
      <c r="BH15" s="19"/>
      <c r="BI15" s="19"/>
      <c r="BJ15" s="19"/>
      <c r="BK15" s="17"/>
      <c r="BL15" s="17"/>
      <c r="BM15" s="17"/>
      <c r="BN15" s="17"/>
      <c r="BO15" s="17"/>
      <c r="BP15" s="17"/>
      <c r="BQ15" s="17"/>
      <c r="BR15" s="17"/>
      <c r="BS15" s="17"/>
      <c r="BT15" s="30"/>
      <c r="BV15" s="70"/>
      <c r="BW15" s="70"/>
      <c r="BX15" s="70"/>
    </row>
    <row r="16" spans="1:76" x14ac:dyDescent="0.25">
      <c r="A16">
        <v>1518</v>
      </c>
      <c r="B16">
        <v>2</v>
      </c>
      <c r="C16">
        <v>15</v>
      </c>
      <c r="E16" s="2">
        <v>0</v>
      </c>
      <c r="F16">
        <v>3</v>
      </c>
      <c r="G16" t="s">
        <v>42</v>
      </c>
      <c r="H16" s="5">
        <v>1579</v>
      </c>
      <c r="K16" s="11">
        <v>43153</v>
      </c>
      <c r="L16" s="16">
        <v>1021</v>
      </c>
      <c r="M16" s="37"/>
      <c r="N16" s="17"/>
      <c r="O16" s="17"/>
      <c r="P16" s="17"/>
      <c r="Q16" s="17"/>
      <c r="R16" s="17"/>
      <c r="S16" s="17"/>
      <c r="T16" s="17"/>
      <c r="U16" s="17"/>
      <c r="V16" s="17"/>
      <c r="W16" s="17"/>
      <c r="X16" s="17"/>
      <c r="Y16" s="19"/>
      <c r="Z16" s="19"/>
      <c r="AA16" s="19"/>
      <c r="AB16" s="19"/>
      <c r="AC16" s="19"/>
      <c r="AD16" s="19"/>
      <c r="AE16" s="19"/>
      <c r="AF16" s="19"/>
      <c r="AG16" s="19"/>
      <c r="AH16" s="19"/>
      <c r="AI16" s="19"/>
      <c r="AJ16" s="19"/>
      <c r="AK16" s="19"/>
      <c r="AL16" s="19"/>
      <c r="AM16" s="19"/>
      <c r="AN16" s="19"/>
      <c r="AO16" s="19"/>
      <c r="AP16" s="19"/>
      <c r="AQ16" s="19"/>
      <c r="AR16" s="19"/>
      <c r="AS16" s="19"/>
      <c r="AT16" s="17"/>
      <c r="AU16" s="17"/>
      <c r="AV16" s="17"/>
      <c r="AW16" s="17"/>
      <c r="AX16" s="17"/>
      <c r="AY16" s="17"/>
      <c r="AZ16" s="17"/>
      <c r="BA16" s="17"/>
      <c r="BB16" s="17"/>
      <c r="BC16" s="17"/>
      <c r="BD16" s="17"/>
      <c r="BE16" s="17"/>
      <c r="BF16" s="17"/>
      <c r="BG16" s="17"/>
      <c r="BH16" s="19"/>
      <c r="BI16" s="19"/>
      <c r="BJ16" s="19"/>
      <c r="BK16" s="19"/>
      <c r="BL16" s="19"/>
      <c r="BM16" s="19"/>
      <c r="BN16" s="19"/>
      <c r="BO16" s="19"/>
      <c r="BP16" s="19"/>
      <c r="BQ16" s="19"/>
      <c r="BR16" s="17"/>
      <c r="BS16" s="17"/>
      <c r="BT16" s="30"/>
      <c r="BV16" s="70"/>
      <c r="BW16" s="70"/>
      <c r="BX16" s="70"/>
    </row>
    <row r="17" spans="1:72" x14ac:dyDescent="0.25">
      <c r="A17">
        <v>1518</v>
      </c>
      <c r="B17">
        <v>2</v>
      </c>
      <c r="C17">
        <v>15</v>
      </c>
      <c r="E17" s="2">
        <v>0</v>
      </c>
      <c r="F17">
        <v>37</v>
      </c>
      <c r="G17" t="s">
        <v>29</v>
      </c>
      <c r="K17" s="11">
        <v>43154</v>
      </c>
      <c r="L17" s="16">
        <v>2971</v>
      </c>
      <c r="M17" s="37"/>
      <c r="N17" s="17"/>
      <c r="O17" s="19"/>
      <c r="P17" s="19"/>
      <c r="Q17" s="19"/>
      <c r="R17" s="19"/>
      <c r="S17" s="19"/>
      <c r="T17" s="19"/>
      <c r="U17" s="19"/>
      <c r="V17" s="19"/>
      <c r="W17" s="19"/>
      <c r="X17" s="19"/>
      <c r="Y17" s="19"/>
      <c r="Z17" s="19"/>
      <c r="AA17" s="19"/>
      <c r="AB17" s="19"/>
      <c r="AC17" s="19"/>
      <c r="AD17" s="19"/>
      <c r="AE17" s="19"/>
      <c r="AF17" s="17"/>
      <c r="AG17" s="17"/>
      <c r="AH17" s="17"/>
      <c r="AI17" s="17"/>
      <c r="AJ17" s="17"/>
      <c r="AK17" s="17"/>
      <c r="AL17" s="19"/>
      <c r="AM17" s="19"/>
      <c r="AN17" s="19"/>
      <c r="AO17" s="17"/>
      <c r="AP17" s="17"/>
      <c r="AQ17" s="17"/>
      <c r="AR17" s="17"/>
      <c r="AS17" s="17"/>
      <c r="AT17" s="17"/>
      <c r="AU17" s="17"/>
      <c r="AV17" s="19"/>
      <c r="AW17" s="19"/>
      <c r="AX17" s="19"/>
      <c r="AY17" s="19"/>
      <c r="AZ17" s="19"/>
      <c r="BA17" s="19"/>
      <c r="BB17" s="17"/>
      <c r="BC17" s="17"/>
      <c r="BD17" s="17"/>
      <c r="BE17" s="17"/>
      <c r="BF17" s="17"/>
      <c r="BG17" s="17"/>
      <c r="BH17" s="17"/>
      <c r="BI17" s="17"/>
      <c r="BJ17" s="17"/>
      <c r="BK17" s="17"/>
      <c r="BL17" s="17"/>
      <c r="BM17" s="17"/>
      <c r="BN17" s="17"/>
      <c r="BO17" s="17"/>
      <c r="BP17" s="17"/>
      <c r="BQ17" s="17"/>
      <c r="BR17" s="17"/>
      <c r="BS17" s="17"/>
      <c r="BT17" s="30"/>
    </row>
    <row r="18" spans="1:72" x14ac:dyDescent="0.25">
      <c r="A18">
        <v>1518</v>
      </c>
      <c r="B18">
        <v>2</v>
      </c>
      <c r="C18">
        <v>15</v>
      </c>
      <c r="E18" s="2">
        <v>0</v>
      </c>
      <c r="F18">
        <v>49</v>
      </c>
      <c r="G18" t="s">
        <v>30</v>
      </c>
      <c r="K18" s="11">
        <v>43155</v>
      </c>
      <c r="L18" s="16">
        <v>587</v>
      </c>
      <c r="M18" s="37"/>
      <c r="N18" s="17"/>
      <c r="O18" s="17"/>
      <c r="P18" s="17"/>
      <c r="Q18" s="17"/>
      <c r="R18" s="17"/>
      <c r="S18" s="17"/>
      <c r="T18" s="17"/>
      <c r="U18" s="17"/>
      <c r="V18" s="17"/>
      <c r="W18" s="17"/>
      <c r="X18" s="17"/>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7"/>
      <c r="BA18" s="17"/>
      <c r="BB18" s="17"/>
      <c r="BC18" s="17"/>
      <c r="BD18" s="17"/>
      <c r="BE18" s="19"/>
      <c r="BF18" s="19"/>
      <c r="BG18" s="19"/>
      <c r="BH18" s="19"/>
      <c r="BI18" s="19"/>
      <c r="BJ18" s="19"/>
      <c r="BK18" s="17"/>
      <c r="BL18" s="17"/>
      <c r="BM18" s="17"/>
      <c r="BN18" s="17"/>
      <c r="BO18" s="17"/>
      <c r="BP18" s="17"/>
      <c r="BQ18" s="17"/>
      <c r="BR18" s="17"/>
      <c r="BS18" s="17"/>
      <c r="BT18" s="30"/>
    </row>
    <row r="19" spans="1:72" x14ac:dyDescent="0.25">
      <c r="A19">
        <v>1518</v>
      </c>
      <c r="B19">
        <v>2</v>
      </c>
      <c r="C19">
        <v>16</v>
      </c>
      <c r="E19" s="2">
        <v>0</v>
      </c>
      <c r="F19">
        <v>3</v>
      </c>
      <c r="G19" t="s">
        <v>31</v>
      </c>
      <c r="H19" s="5">
        <v>2179</v>
      </c>
      <c r="K19" s="11">
        <v>43156</v>
      </c>
      <c r="L19" s="16">
        <v>89</v>
      </c>
      <c r="M19" s="3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9"/>
      <c r="AN19" s="19"/>
      <c r="AO19" s="19"/>
      <c r="AP19" s="19"/>
      <c r="AQ19" s="19"/>
      <c r="AR19" s="19"/>
      <c r="AS19" s="19"/>
      <c r="AT19" s="19"/>
      <c r="AU19" s="19"/>
      <c r="AV19" s="19"/>
      <c r="AW19" s="19"/>
      <c r="AX19" s="19"/>
      <c r="AY19" s="19"/>
      <c r="AZ19" s="19"/>
      <c r="BA19" s="19"/>
      <c r="BB19" s="19"/>
      <c r="BC19" s="17"/>
      <c r="BD19" s="17"/>
      <c r="BE19" s="17"/>
      <c r="BF19" s="17"/>
      <c r="BG19" s="17"/>
      <c r="BH19" s="17"/>
      <c r="BI19" s="17"/>
      <c r="BJ19" s="17"/>
      <c r="BK19" s="17"/>
      <c r="BL19" s="17"/>
      <c r="BM19" s="17"/>
      <c r="BN19" s="17"/>
      <c r="BO19" s="17"/>
      <c r="BP19" s="17"/>
      <c r="BQ19" s="17"/>
      <c r="BR19" s="17"/>
      <c r="BS19" s="17"/>
      <c r="BT19" s="30"/>
    </row>
    <row r="20" spans="1:72" x14ac:dyDescent="0.25">
      <c r="A20">
        <v>1518</v>
      </c>
      <c r="B20">
        <v>2</v>
      </c>
      <c r="C20">
        <v>16</v>
      </c>
      <c r="E20" s="2">
        <v>0</v>
      </c>
      <c r="F20">
        <v>7</v>
      </c>
      <c r="G20" t="s">
        <v>29</v>
      </c>
      <c r="K20" s="11">
        <v>43157</v>
      </c>
      <c r="L20" s="16">
        <v>631</v>
      </c>
      <c r="M20" s="3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7"/>
      <c r="BQ20" s="17"/>
      <c r="BR20" s="17"/>
      <c r="BS20" s="17"/>
      <c r="BT20" s="30"/>
    </row>
    <row r="21" spans="1:72" x14ac:dyDescent="0.25">
      <c r="A21">
        <v>1518</v>
      </c>
      <c r="B21">
        <v>2</v>
      </c>
      <c r="C21">
        <v>16</v>
      </c>
      <c r="E21" s="2">
        <v>0</v>
      </c>
      <c r="F21">
        <v>48</v>
      </c>
      <c r="G21" t="s">
        <v>30</v>
      </c>
      <c r="K21" s="11">
        <v>43158</v>
      </c>
      <c r="L21" s="16">
        <v>2801</v>
      </c>
      <c r="M21" s="37"/>
      <c r="N21" s="17"/>
      <c r="O21" s="17"/>
      <c r="P21" s="17"/>
      <c r="Q21" s="17"/>
      <c r="R21" s="17"/>
      <c r="S21" s="19"/>
      <c r="T21" s="19"/>
      <c r="U21" s="19"/>
      <c r="V21" s="17"/>
      <c r="W21" s="17"/>
      <c r="X21" s="17"/>
      <c r="Y21" s="17"/>
      <c r="Z21" s="17"/>
      <c r="AA21" s="17"/>
      <c r="AB21" s="17"/>
      <c r="AC21" s="17"/>
      <c r="AD21" s="17"/>
      <c r="AE21" s="17"/>
      <c r="AF21" s="17"/>
      <c r="AG21" s="17"/>
      <c r="AH21" s="19"/>
      <c r="AI21" s="19"/>
      <c r="AJ21" s="19"/>
      <c r="AK21" s="19"/>
      <c r="AL21" s="19"/>
      <c r="AM21" s="19"/>
      <c r="AN21" s="19"/>
      <c r="AO21" s="19"/>
      <c r="AP21" s="19"/>
      <c r="AQ21" s="19"/>
      <c r="AR21" s="19"/>
      <c r="AS21" s="19"/>
      <c r="AT21" s="19"/>
      <c r="AU21" s="19"/>
      <c r="AV21" s="19"/>
      <c r="AW21" s="19"/>
      <c r="AX21" s="19"/>
      <c r="AY21" s="19"/>
      <c r="AZ21" s="17"/>
      <c r="BA21" s="17"/>
      <c r="BB21" s="17"/>
      <c r="BC21" s="17"/>
      <c r="BD21" s="17"/>
      <c r="BE21" s="17"/>
      <c r="BF21" s="17"/>
      <c r="BG21" s="17"/>
      <c r="BH21" s="17"/>
      <c r="BI21" s="17"/>
      <c r="BJ21" s="17"/>
      <c r="BK21" s="17"/>
      <c r="BL21" s="17"/>
      <c r="BM21" s="17"/>
      <c r="BN21" s="17"/>
      <c r="BO21" s="17"/>
      <c r="BP21" s="17"/>
      <c r="BQ21" s="17"/>
      <c r="BR21" s="17"/>
      <c r="BS21" s="17"/>
      <c r="BT21" s="30"/>
    </row>
    <row r="22" spans="1:72" x14ac:dyDescent="0.25">
      <c r="A22">
        <v>1518</v>
      </c>
      <c r="B22">
        <v>2</v>
      </c>
      <c r="C22">
        <v>16</v>
      </c>
      <c r="E22" s="2">
        <v>0</v>
      </c>
      <c r="F22">
        <v>54</v>
      </c>
      <c r="G22" t="s">
        <v>29</v>
      </c>
      <c r="K22" s="11">
        <v>43159</v>
      </c>
      <c r="L22" s="16">
        <v>2837</v>
      </c>
      <c r="M22" s="3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9"/>
      <c r="AW22" s="19"/>
      <c r="AX22" s="19"/>
      <c r="AY22" s="19"/>
      <c r="AZ22" s="19"/>
      <c r="BA22" s="19"/>
      <c r="BB22" s="19"/>
      <c r="BC22" s="19"/>
      <c r="BD22" s="19"/>
      <c r="BE22" s="19"/>
      <c r="BF22" s="19"/>
      <c r="BG22" s="19"/>
      <c r="BH22" s="19"/>
      <c r="BI22" s="19"/>
      <c r="BJ22" s="19"/>
      <c r="BK22" s="19"/>
      <c r="BL22" s="19"/>
      <c r="BM22" s="19"/>
      <c r="BN22" s="17"/>
      <c r="BO22" s="17"/>
      <c r="BP22" s="17"/>
      <c r="BQ22" s="17"/>
      <c r="BR22" s="17"/>
      <c r="BS22" s="17"/>
      <c r="BT22" s="30"/>
    </row>
    <row r="23" spans="1:72" x14ac:dyDescent="0.25">
      <c r="A23">
        <v>1518</v>
      </c>
      <c r="B23">
        <v>2</v>
      </c>
      <c r="C23">
        <v>16</v>
      </c>
      <c r="E23" s="2">
        <v>0</v>
      </c>
      <c r="F23">
        <v>58</v>
      </c>
      <c r="G23" t="s">
        <v>30</v>
      </c>
      <c r="K23" s="11">
        <v>43160</v>
      </c>
      <c r="L23" s="16">
        <v>2879</v>
      </c>
      <c r="M23" s="3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9"/>
      <c r="AO23" s="19"/>
      <c r="AP23" s="19"/>
      <c r="AQ23" s="19"/>
      <c r="AR23" s="19"/>
      <c r="AS23" s="19"/>
      <c r="AT23" s="19"/>
      <c r="AU23" s="19"/>
      <c r="AV23" s="19"/>
      <c r="AW23" s="19"/>
      <c r="AX23" s="19"/>
      <c r="AY23" s="19"/>
      <c r="AZ23" s="19"/>
      <c r="BA23" s="19"/>
      <c r="BB23" s="19"/>
      <c r="BC23" s="19"/>
      <c r="BD23" s="19"/>
      <c r="BE23" s="17"/>
      <c r="BF23" s="17"/>
      <c r="BG23" s="17"/>
      <c r="BH23" s="17"/>
      <c r="BI23" s="17"/>
      <c r="BJ23" s="17"/>
      <c r="BK23" s="17"/>
      <c r="BL23" s="17"/>
      <c r="BM23" s="17"/>
      <c r="BN23" s="17"/>
      <c r="BO23" s="17"/>
      <c r="BP23" s="17"/>
      <c r="BQ23" s="17"/>
      <c r="BR23" s="17"/>
      <c r="BS23" s="17"/>
      <c r="BT23" s="30"/>
    </row>
    <row r="24" spans="1:72" x14ac:dyDescent="0.25">
      <c r="A24">
        <v>1518</v>
      </c>
      <c r="B24">
        <v>2</v>
      </c>
      <c r="C24">
        <v>16</v>
      </c>
      <c r="E24" s="2">
        <v>23</v>
      </c>
      <c r="F24">
        <v>56</v>
      </c>
      <c r="G24" t="s">
        <v>45</v>
      </c>
      <c r="H24" s="5">
        <v>3331</v>
      </c>
      <c r="K24" s="11">
        <v>43161</v>
      </c>
      <c r="L24" s="16">
        <v>1069</v>
      </c>
      <c r="M24" s="37"/>
      <c r="N24" s="17"/>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7"/>
      <c r="BP24" s="17"/>
      <c r="BQ24" s="17"/>
      <c r="BR24" s="17"/>
      <c r="BS24" s="17"/>
      <c r="BT24" s="30"/>
    </row>
    <row r="25" spans="1:72" x14ac:dyDescent="0.25">
      <c r="A25">
        <v>1518</v>
      </c>
      <c r="B25">
        <v>2</v>
      </c>
      <c r="C25">
        <v>17</v>
      </c>
      <c r="E25" s="2">
        <v>0</v>
      </c>
      <c r="F25">
        <v>36</v>
      </c>
      <c r="G25" t="s">
        <v>29</v>
      </c>
      <c r="K25" s="11">
        <v>43162</v>
      </c>
      <c r="L25" s="16">
        <v>311</v>
      </c>
      <c r="M25" s="37"/>
      <c r="N25" s="17"/>
      <c r="O25" s="17"/>
      <c r="P25" s="17"/>
      <c r="Q25" s="17"/>
      <c r="R25" s="17"/>
      <c r="S25" s="17"/>
      <c r="T25" s="17"/>
      <c r="U25" s="17"/>
      <c r="V25" s="17"/>
      <c r="W25" s="17"/>
      <c r="X25" s="17"/>
      <c r="Y25" s="17"/>
      <c r="Z25" s="17"/>
      <c r="AA25" s="17"/>
      <c r="AB25" s="17"/>
      <c r="AC25" s="17"/>
      <c r="AD25" s="17"/>
      <c r="AE25" s="17"/>
      <c r="AF25" s="17"/>
      <c r="AG25" s="17"/>
      <c r="AH25" s="17"/>
      <c r="AI25" s="17"/>
      <c r="AJ25" s="17"/>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7"/>
      <c r="BQ25" s="17"/>
      <c r="BR25" s="17"/>
      <c r="BS25" s="17"/>
      <c r="BT25" s="30"/>
    </row>
    <row r="26" spans="1:72" x14ac:dyDescent="0.25">
      <c r="A26">
        <v>1518</v>
      </c>
      <c r="B26">
        <v>2</v>
      </c>
      <c r="C26">
        <v>17</v>
      </c>
      <c r="E26" s="2">
        <v>0</v>
      </c>
      <c r="F26">
        <v>47</v>
      </c>
      <c r="G26" t="s">
        <v>30</v>
      </c>
      <c r="K26" s="11">
        <v>43163</v>
      </c>
      <c r="L26" s="16">
        <v>3181</v>
      </c>
      <c r="M26" s="37"/>
      <c r="N26" s="17"/>
      <c r="O26" s="17"/>
      <c r="P26" s="17"/>
      <c r="Q26" s="17"/>
      <c r="R26" s="17"/>
      <c r="S26" s="17"/>
      <c r="T26" s="17"/>
      <c r="U26" s="17"/>
      <c r="V26" s="17"/>
      <c r="W26" s="17"/>
      <c r="X26" s="17"/>
      <c r="Y26" s="17"/>
      <c r="Z26" s="17"/>
      <c r="AA26" s="17"/>
      <c r="AB26" s="17"/>
      <c r="AC26" s="17"/>
      <c r="AD26" s="17"/>
      <c r="AE26" s="17"/>
      <c r="AF26" s="17"/>
      <c r="AG26" s="17"/>
      <c r="AH26" s="17"/>
      <c r="AI26" s="19"/>
      <c r="AJ26" s="19"/>
      <c r="AK26" s="19"/>
      <c r="AL26" s="19"/>
      <c r="AM26" s="19"/>
      <c r="AN26" s="19"/>
      <c r="AO26" s="19"/>
      <c r="AP26" s="19"/>
      <c r="AQ26" s="19"/>
      <c r="AR26" s="19"/>
      <c r="AS26" s="19"/>
      <c r="AT26" s="19"/>
      <c r="AU26" s="19"/>
      <c r="AV26" s="19"/>
      <c r="AW26" s="19"/>
      <c r="AX26" s="19"/>
      <c r="AY26" s="17"/>
      <c r="AZ26" s="17"/>
      <c r="BA26" s="17"/>
      <c r="BB26" s="17"/>
      <c r="BC26" s="17"/>
      <c r="BD26" s="19"/>
      <c r="BE26" s="19"/>
      <c r="BF26" s="19"/>
      <c r="BG26" s="19"/>
      <c r="BH26" s="19"/>
      <c r="BI26" s="19"/>
      <c r="BJ26" s="19"/>
      <c r="BK26" s="19"/>
      <c r="BL26" s="19"/>
      <c r="BM26" s="19"/>
      <c r="BN26" s="19"/>
      <c r="BO26" s="19"/>
      <c r="BP26" s="19"/>
      <c r="BQ26" s="19"/>
      <c r="BR26" s="17"/>
      <c r="BS26" s="17"/>
      <c r="BT26" s="30"/>
    </row>
    <row r="27" spans="1:72" x14ac:dyDescent="0.25">
      <c r="A27">
        <v>1518</v>
      </c>
      <c r="B27">
        <v>2</v>
      </c>
      <c r="C27">
        <v>18</v>
      </c>
      <c r="E27" s="2">
        <v>0</v>
      </c>
      <c r="F27">
        <v>2</v>
      </c>
      <c r="G27" t="s">
        <v>50</v>
      </c>
      <c r="H27" s="5">
        <v>2837</v>
      </c>
      <c r="K27" s="11">
        <v>43164</v>
      </c>
      <c r="L27" s="16">
        <v>1069</v>
      </c>
      <c r="M27" s="37"/>
      <c r="N27" s="17"/>
      <c r="O27" s="17"/>
      <c r="P27" s="17"/>
      <c r="Q27" s="17"/>
      <c r="R27" s="17"/>
      <c r="S27" s="17"/>
      <c r="T27" s="17"/>
      <c r="U27" s="17"/>
      <c r="V27" s="17"/>
      <c r="W27" s="17"/>
      <c r="X27" s="17"/>
      <c r="Y27" s="17"/>
      <c r="Z27" s="17"/>
      <c r="AA27" s="17"/>
      <c r="AB27" s="17"/>
      <c r="AC27" s="17"/>
      <c r="AD27" s="17"/>
      <c r="AE27" s="17"/>
      <c r="AF27" s="17"/>
      <c r="AG27" s="17"/>
      <c r="AH27" s="17"/>
      <c r="AI27" s="17"/>
      <c r="AJ27" s="17"/>
      <c r="AK27" s="19"/>
      <c r="AL27" s="19"/>
      <c r="AM27" s="17"/>
      <c r="AN27" s="17"/>
      <c r="AO27" s="17"/>
      <c r="AP27" s="17"/>
      <c r="AQ27" s="17"/>
      <c r="AR27" s="17"/>
      <c r="AS27" s="17"/>
      <c r="AT27" s="17"/>
      <c r="AU27" s="19"/>
      <c r="AV27" s="19"/>
      <c r="AW27" s="19"/>
      <c r="AX27" s="19"/>
      <c r="AY27" s="19"/>
      <c r="AZ27" s="19"/>
      <c r="BA27" s="19"/>
      <c r="BB27" s="19"/>
      <c r="BC27" s="19"/>
      <c r="BD27" s="17"/>
      <c r="BE27" s="17"/>
      <c r="BF27" s="17"/>
      <c r="BG27" s="17"/>
      <c r="BH27" s="17"/>
      <c r="BI27" s="17"/>
      <c r="BJ27" s="17"/>
      <c r="BK27" s="17"/>
      <c r="BL27" s="17"/>
      <c r="BM27" s="17"/>
      <c r="BN27" s="17"/>
      <c r="BO27" s="17"/>
      <c r="BP27" s="17"/>
      <c r="BQ27" s="17"/>
      <c r="BR27" s="17"/>
      <c r="BS27" s="17"/>
      <c r="BT27" s="30"/>
    </row>
    <row r="28" spans="1:72" x14ac:dyDescent="0.25">
      <c r="A28">
        <v>1518</v>
      </c>
      <c r="B28">
        <v>2</v>
      </c>
      <c r="C28">
        <v>18</v>
      </c>
      <c r="E28" s="2">
        <v>0</v>
      </c>
      <c r="F28">
        <v>12</v>
      </c>
      <c r="G28" t="s">
        <v>29</v>
      </c>
      <c r="K28" s="11">
        <v>43165</v>
      </c>
      <c r="L28" s="16">
        <v>2971</v>
      </c>
      <c r="M28" s="39"/>
      <c r="N28" s="19"/>
      <c r="O28" s="19"/>
      <c r="P28" s="19"/>
      <c r="Q28" s="19"/>
      <c r="R28" s="19"/>
      <c r="S28" s="19"/>
      <c r="T28" s="19"/>
      <c r="U28" s="19"/>
      <c r="V28" s="19"/>
      <c r="W28" s="19"/>
      <c r="X28" s="19"/>
      <c r="Y28" s="19"/>
      <c r="Z28" s="19"/>
      <c r="AA28" s="19"/>
      <c r="AB28" s="19"/>
      <c r="AC28" s="17"/>
      <c r="AD28" s="17"/>
      <c r="AE28" s="17"/>
      <c r="AF28" s="17"/>
      <c r="AG28" s="19"/>
      <c r="AH28" s="19"/>
      <c r="AI28" s="19"/>
      <c r="AJ28" s="19"/>
      <c r="AK28" s="19"/>
      <c r="AL28" s="17"/>
      <c r="AM28" s="17"/>
      <c r="AN28" s="17"/>
      <c r="AO28" s="19"/>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30"/>
    </row>
    <row r="29" spans="1:72" x14ac:dyDescent="0.25">
      <c r="A29">
        <v>1518</v>
      </c>
      <c r="B29">
        <v>2</v>
      </c>
      <c r="C29">
        <v>18</v>
      </c>
      <c r="E29" s="2">
        <v>0</v>
      </c>
      <c r="F29">
        <v>41</v>
      </c>
      <c r="G29" t="s">
        <v>30</v>
      </c>
      <c r="K29" s="11">
        <v>43166</v>
      </c>
      <c r="L29" s="16">
        <v>2837</v>
      </c>
      <c r="M29" s="3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9"/>
      <c r="AU29" s="19"/>
      <c r="AV29" s="19"/>
      <c r="AW29" s="19"/>
      <c r="AX29" s="19"/>
      <c r="AY29" s="19"/>
      <c r="AZ29" s="19"/>
      <c r="BA29" s="19"/>
      <c r="BB29" s="19"/>
      <c r="BC29" s="19"/>
      <c r="BD29" s="19"/>
      <c r="BE29" s="19"/>
      <c r="BF29" s="17"/>
      <c r="BG29" s="17"/>
      <c r="BH29" s="17"/>
      <c r="BI29" s="17"/>
      <c r="BJ29" s="17"/>
      <c r="BK29" s="17"/>
      <c r="BL29" s="17"/>
      <c r="BM29" s="17"/>
      <c r="BN29" s="17"/>
      <c r="BO29" s="17"/>
      <c r="BP29" s="17"/>
      <c r="BQ29" s="17"/>
      <c r="BR29" s="17"/>
      <c r="BS29" s="17"/>
      <c r="BT29" s="30"/>
    </row>
    <row r="30" spans="1:72" x14ac:dyDescent="0.25">
      <c r="A30">
        <v>1518</v>
      </c>
      <c r="B30">
        <v>2</v>
      </c>
      <c r="C30">
        <v>18</v>
      </c>
      <c r="E30" s="2">
        <v>0</v>
      </c>
      <c r="F30">
        <v>47</v>
      </c>
      <c r="G30" t="s">
        <v>29</v>
      </c>
      <c r="K30" s="11">
        <v>43167</v>
      </c>
      <c r="L30" s="16">
        <v>2879</v>
      </c>
      <c r="M30" s="37"/>
      <c r="N30" s="17"/>
      <c r="O30" s="17"/>
      <c r="P30" s="17"/>
      <c r="Q30" s="17"/>
      <c r="R30" s="17"/>
      <c r="S30" s="17"/>
      <c r="T30" s="17"/>
      <c r="U30" s="17"/>
      <c r="V30" s="17"/>
      <c r="W30" s="17"/>
      <c r="X30" s="17"/>
      <c r="Y30" s="17"/>
      <c r="Z30" s="17"/>
      <c r="AA30" s="17"/>
      <c r="AB30" s="17"/>
      <c r="AC30" s="17"/>
      <c r="AD30" s="17"/>
      <c r="AE30" s="17"/>
      <c r="AF30" s="17"/>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7"/>
      <c r="BM30" s="17"/>
      <c r="BN30" s="17"/>
      <c r="BO30" s="17"/>
      <c r="BP30" s="17"/>
      <c r="BQ30" s="17"/>
      <c r="BR30" s="17"/>
      <c r="BS30" s="17"/>
      <c r="BT30" s="30"/>
    </row>
    <row r="31" spans="1:72" x14ac:dyDescent="0.25">
      <c r="A31">
        <v>1518</v>
      </c>
      <c r="B31">
        <v>2</v>
      </c>
      <c r="C31">
        <v>18</v>
      </c>
      <c r="E31" s="2">
        <v>0</v>
      </c>
      <c r="F31">
        <v>51</v>
      </c>
      <c r="G31" t="s">
        <v>30</v>
      </c>
      <c r="K31" s="11">
        <v>43168</v>
      </c>
      <c r="L31" s="16">
        <v>3331</v>
      </c>
      <c r="M31" s="37"/>
      <c r="N31" s="17"/>
      <c r="O31" s="17"/>
      <c r="P31" s="17"/>
      <c r="Q31" s="17"/>
      <c r="R31" s="17"/>
      <c r="S31" s="17"/>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c r="BN31" s="19"/>
      <c r="BO31" s="19"/>
      <c r="BP31" s="19"/>
      <c r="BQ31" s="19"/>
      <c r="BR31" s="17"/>
      <c r="BS31" s="17"/>
      <c r="BT31" s="30"/>
    </row>
    <row r="32" spans="1:72" x14ac:dyDescent="0.25">
      <c r="A32">
        <v>1518</v>
      </c>
      <c r="B32">
        <v>2</v>
      </c>
      <c r="C32">
        <v>19</v>
      </c>
      <c r="E32" s="2">
        <v>0</v>
      </c>
      <c r="F32">
        <v>1</v>
      </c>
      <c r="G32" t="s">
        <v>37</v>
      </c>
      <c r="H32" s="5">
        <v>983</v>
      </c>
      <c r="K32" s="11">
        <v>43169</v>
      </c>
      <c r="L32" s="16">
        <v>1579</v>
      </c>
      <c r="M32" s="37"/>
      <c r="N32" s="17"/>
      <c r="O32" s="17"/>
      <c r="P32" s="17"/>
      <c r="Q32" s="17"/>
      <c r="R32" s="17"/>
      <c r="S32" s="17"/>
      <c r="T32" s="17"/>
      <c r="U32" s="17"/>
      <c r="V32" s="17"/>
      <c r="W32" s="17"/>
      <c r="X32" s="19"/>
      <c r="Y32" s="17"/>
      <c r="Z32" s="17"/>
      <c r="AA32" s="17"/>
      <c r="AB32" s="17"/>
      <c r="AC32" s="17"/>
      <c r="AD32" s="17"/>
      <c r="AE32" s="17"/>
      <c r="AF32" s="17"/>
      <c r="AG32" s="17"/>
      <c r="AH32" s="17"/>
      <c r="AI32" s="17"/>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7"/>
      <c r="BI32" s="17"/>
      <c r="BJ32" s="17"/>
      <c r="BK32" s="17"/>
      <c r="BL32" s="17"/>
      <c r="BM32" s="17"/>
      <c r="BN32" s="19"/>
      <c r="BO32" s="19"/>
      <c r="BP32" s="19"/>
      <c r="BQ32" s="19"/>
      <c r="BR32" s="19"/>
      <c r="BS32" s="19"/>
      <c r="BT32" s="30"/>
    </row>
    <row r="33" spans="1:72" x14ac:dyDescent="0.25">
      <c r="A33">
        <v>1518</v>
      </c>
      <c r="B33">
        <v>2</v>
      </c>
      <c r="C33">
        <v>19</v>
      </c>
      <c r="E33" s="2">
        <v>0</v>
      </c>
      <c r="F33">
        <v>24</v>
      </c>
      <c r="G33" t="s">
        <v>29</v>
      </c>
      <c r="K33" s="11">
        <v>43170</v>
      </c>
      <c r="L33" s="16">
        <v>2837</v>
      </c>
      <c r="M33" s="37"/>
      <c r="N33" s="17"/>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30"/>
    </row>
    <row r="34" spans="1:72" x14ac:dyDescent="0.25">
      <c r="A34">
        <v>1518</v>
      </c>
      <c r="B34">
        <v>2</v>
      </c>
      <c r="C34">
        <v>19</v>
      </c>
      <c r="E34" s="2">
        <v>0</v>
      </c>
      <c r="F34">
        <v>55</v>
      </c>
      <c r="G34" t="s">
        <v>30</v>
      </c>
      <c r="K34" s="11">
        <v>43171</v>
      </c>
      <c r="L34" s="16">
        <v>631</v>
      </c>
      <c r="M34" s="37"/>
      <c r="N34" s="17"/>
      <c r="O34" s="17"/>
      <c r="P34" s="17"/>
      <c r="Q34" s="17"/>
      <c r="R34" s="17"/>
      <c r="S34" s="17"/>
      <c r="T34" s="17"/>
      <c r="U34" s="17"/>
      <c r="V34" s="17"/>
      <c r="W34" s="17"/>
      <c r="X34" s="17"/>
      <c r="Y34" s="17"/>
      <c r="Z34" s="17"/>
      <c r="AA34" s="17"/>
      <c r="AB34" s="17"/>
      <c r="AC34" s="17"/>
      <c r="AD34" s="19"/>
      <c r="AE34" s="19"/>
      <c r="AF34" s="19"/>
      <c r="AG34" s="19"/>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30"/>
    </row>
    <row r="35" spans="1:72" x14ac:dyDescent="0.25">
      <c r="A35">
        <v>1518</v>
      </c>
      <c r="B35">
        <v>2</v>
      </c>
      <c r="C35">
        <v>19</v>
      </c>
      <c r="E35" s="2">
        <v>23</v>
      </c>
      <c r="F35">
        <v>59</v>
      </c>
      <c r="G35" t="s">
        <v>36</v>
      </c>
      <c r="H35" s="5">
        <v>1021</v>
      </c>
      <c r="K35" s="11">
        <v>43172</v>
      </c>
      <c r="L35" s="16">
        <v>2879</v>
      </c>
      <c r="M35" s="37"/>
      <c r="N35" s="17"/>
      <c r="O35" s="17"/>
      <c r="P35" s="17"/>
      <c r="Q35" s="17"/>
      <c r="R35" s="17"/>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19"/>
      <c r="BO35" s="19"/>
      <c r="BP35" s="19"/>
      <c r="BQ35" s="17"/>
      <c r="BR35" s="17"/>
      <c r="BS35" s="17"/>
      <c r="BT35" s="30"/>
    </row>
    <row r="36" spans="1:72" x14ac:dyDescent="0.25">
      <c r="A36">
        <v>1518</v>
      </c>
      <c r="B36">
        <v>2</v>
      </c>
      <c r="C36">
        <v>20</v>
      </c>
      <c r="E36" s="2">
        <v>0</v>
      </c>
      <c r="F36">
        <v>17</v>
      </c>
      <c r="G36" t="s">
        <v>29</v>
      </c>
      <c r="K36" s="11">
        <v>43173</v>
      </c>
      <c r="L36" s="16">
        <v>3331</v>
      </c>
      <c r="M36" s="3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9"/>
      <c r="BC36" s="19"/>
      <c r="BD36" s="19"/>
      <c r="BE36" s="17"/>
      <c r="BF36" s="17"/>
      <c r="BG36" s="17"/>
      <c r="BH36" s="17"/>
      <c r="BI36" s="17"/>
      <c r="BJ36" s="17"/>
      <c r="BK36" s="17"/>
      <c r="BL36" s="17"/>
      <c r="BM36" s="17"/>
      <c r="BN36" s="17"/>
      <c r="BO36" s="17"/>
      <c r="BP36" s="17"/>
      <c r="BQ36" s="17"/>
      <c r="BR36" s="17"/>
      <c r="BS36" s="17"/>
      <c r="BT36" s="30"/>
    </row>
    <row r="37" spans="1:72" x14ac:dyDescent="0.25">
      <c r="A37">
        <v>1518</v>
      </c>
      <c r="B37">
        <v>2</v>
      </c>
      <c r="C37">
        <v>20</v>
      </c>
      <c r="E37" s="2">
        <v>0</v>
      </c>
      <c r="F37">
        <v>37</v>
      </c>
      <c r="G37" t="s">
        <v>30</v>
      </c>
      <c r="K37" s="11">
        <v>43174</v>
      </c>
      <c r="L37" s="16">
        <v>2179</v>
      </c>
      <c r="M37" s="37"/>
      <c r="N37" s="17"/>
      <c r="O37" s="17"/>
      <c r="P37" s="17"/>
      <c r="Q37" s="17"/>
      <c r="R37" s="17"/>
      <c r="S37" s="17"/>
      <c r="T37" s="17"/>
      <c r="U37" s="17"/>
      <c r="V37" s="17"/>
      <c r="W37" s="17"/>
      <c r="X37" s="17"/>
      <c r="Y37" s="17"/>
      <c r="Z37" s="17"/>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7"/>
      <c r="BC37" s="17"/>
      <c r="BD37" s="17"/>
      <c r="BE37" s="17"/>
      <c r="BF37" s="17"/>
      <c r="BG37" s="17"/>
      <c r="BH37" s="17"/>
      <c r="BI37" s="17"/>
      <c r="BJ37" s="17"/>
      <c r="BK37" s="17"/>
      <c r="BL37" s="17"/>
      <c r="BM37" s="17"/>
      <c r="BN37" s="17"/>
      <c r="BO37" s="17"/>
      <c r="BP37" s="17"/>
      <c r="BQ37" s="17"/>
      <c r="BR37" s="17"/>
      <c r="BS37" s="17"/>
      <c r="BT37" s="30"/>
    </row>
    <row r="38" spans="1:72" x14ac:dyDescent="0.25">
      <c r="A38">
        <v>1518</v>
      </c>
      <c r="B38">
        <v>2</v>
      </c>
      <c r="C38">
        <v>20</v>
      </c>
      <c r="E38" s="2">
        <v>0</v>
      </c>
      <c r="F38">
        <v>44</v>
      </c>
      <c r="G38" t="s">
        <v>29</v>
      </c>
      <c r="K38" s="11">
        <v>43175</v>
      </c>
      <c r="L38" s="16">
        <v>163</v>
      </c>
      <c r="M38" s="3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9"/>
      <c r="BD38" s="19"/>
      <c r="BE38" s="19"/>
      <c r="BF38" s="19"/>
      <c r="BG38" s="19"/>
      <c r="BH38" s="19"/>
      <c r="BI38" s="19"/>
      <c r="BJ38" s="19"/>
      <c r="BK38" s="19"/>
      <c r="BL38" s="19"/>
      <c r="BM38" s="19"/>
      <c r="BN38" s="19"/>
      <c r="BO38" s="19"/>
      <c r="BP38" s="19"/>
      <c r="BQ38" s="19"/>
      <c r="BR38" s="19"/>
      <c r="BS38" s="17"/>
      <c r="BT38" s="30"/>
    </row>
    <row r="39" spans="1:72" x14ac:dyDescent="0.25">
      <c r="A39">
        <v>1518</v>
      </c>
      <c r="B39">
        <v>2</v>
      </c>
      <c r="C39">
        <v>20</v>
      </c>
      <c r="E39" s="2">
        <v>0</v>
      </c>
      <c r="F39">
        <v>52</v>
      </c>
      <c r="G39" t="s">
        <v>30</v>
      </c>
      <c r="K39" s="11">
        <v>43176</v>
      </c>
      <c r="L39" s="16">
        <v>2843</v>
      </c>
      <c r="M39" s="37"/>
      <c r="N39" s="17"/>
      <c r="O39" s="17"/>
      <c r="P39" s="17"/>
      <c r="Q39" s="17"/>
      <c r="R39" s="17"/>
      <c r="S39" s="17"/>
      <c r="T39" s="17"/>
      <c r="U39" s="17"/>
      <c r="V39" s="17"/>
      <c r="W39" s="17"/>
      <c r="X39" s="17"/>
      <c r="Y39" s="17"/>
      <c r="Z39" s="17"/>
      <c r="AA39" s="17"/>
      <c r="AB39" s="17"/>
      <c r="AC39" s="17"/>
      <c r="AD39" s="17"/>
      <c r="AE39" s="17"/>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7"/>
      <c r="BI39" s="17"/>
      <c r="BJ39" s="17"/>
      <c r="BK39" s="17"/>
      <c r="BL39" s="17"/>
      <c r="BM39" s="17"/>
      <c r="BN39" s="17"/>
      <c r="BO39" s="19"/>
      <c r="BP39" s="19"/>
      <c r="BQ39" s="19"/>
      <c r="BR39" s="17"/>
      <c r="BS39" s="17"/>
      <c r="BT39" s="30"/>
    </row>
    <row r="40" spans="1:72" x14ac:dyDescent="0.25">
      <c r="A40">
        <v>1518</v>
      </c>
      <c r="B40">
        <v>2</v>
      </c>
      <c r="C40">
        <v>20</v>
      </c>
      <c r="E40" s="2">
        <v>23</v>
      </c>
      <c r="F40">
        <v>53</v>
      </c>
      <c r="G40" t="s">
        <v>42</v>
      </c>
      <c r="H40" s="5">
        <v>1579</v>
      </c>
      <c r="K40" s="11">
        <v>43177</v>
      </c>
      <c r="L40" s="16">
        <v>2837</v>
      </c>
      <c r="M40" s="3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9"/>
      <c r="BA40" s="19"/>
      <c r="BB40" s="19"/>
      <c r="BC40" s="19"/>
      <c r="BD40" s="19"/>
      <c r="BE40" s="19"/>
      <c r="BF40" s="19"/>
      <c r="BG40" s="19"/>
      <c r="BH40" s="19"/>
      <c r="BI40" s="19"/>
      <c r="BJ40" s="19"/>
      <c r="BK40" s="19"/>
      <c r="BL40" s="19"/>
      <c r="BM40" s="17"/>
      <c r="BN40" s="17"/>
      <c r="BO40" s="17"/>
      <c r="BP40" s="17"/>
      <c r="BQ40" s="17"/>
      <c r="BR40" s="17"/>
      <c r="BS40" s="17"/>
      <c r="BT40" s="30"/>
    </row>
    <row r="41" spans="1:72" x14ac:dyDescent="0.25">
      <c r="A41">
        <v>1518</v>
      </c>
      <c r="B41">
        <v>2</v>
      </c>
      <c r="C41">
        <v>21</v>
      </c>
      <c r="E41" s="2">
        <v>0</v>
      </c>
      <c r="F41">
        <v>3</v>
      </c>
      <c r="G41" t="s">
        <v>29</v>
      </c>
      <c r="K41" s="11">
        <v>43178</v>
      </c>
      <c r="L41" s="16">
        <v>2801</v>
      </c>
      <c r="M41" s="3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9"/>
      <c r="AS41" s="19"/>
      <c r="AT41" s="19"/>
      <c r="AU41" s="19"/>
      <c r="AV41" s="17"/>
      <c r="AW41" s="17"/>
      <c r="AX41" s="17"/>
      <c r="AY41" s="17"/>
      <c r="AZ41" s="17"/>
      <c r="BA41" s="17"/>
      <c r="BB41" s="17"/>
      <c r="BC41" s="17"/>
      <c r="BD41" s="17"/>
      <c r="BE41" s="17"/>
      <c r="BF41" s="17"/>
      <c r="BG41" s="17"/>
      <c r="BH41" s="17"/>
      <c r="BI41" s="17"/>
      <c r="BJ41" s="17"/>
      <c r="BK41" s="17"/>
      <c r="BL41" s="17"/>
      <c r="BM41" s="17"/>
      <c r="BN41" s="17"/>
      <c r="BO41" s="17"/>
      <c r="BP41" s="17"/>
      <c r="BQ41" s="19"/>
      <c r="BR41" s="17"/>
      <c r="BS41" s="17"/>
      <c r="BT41" s="30"/>
    </row>
    <row r="42" spans="1:72" x14ac:dyDescent="0.25">
      <c r="A42">
        <v>1518</v>
      </c>
      <c r="B42">
        <v>2</v>
      </c>
      <c r="C42">
        <v>21</v>
      </c>
      <c r="E42" s="2">
        <v>0</v>
      </c>
      <c r="F42">
        <v>23</v>
      </c>
      <c r="G42" t="s">
        <v>30</v>
      </c>
      <c r="K42" s="11">
        <v>43179</v>
      </c>
      <c r="L42" s="16">
        <v>3331</v>
      </c>
      <c r="M42" s="37"/>
      <c r="N42" s="17"/>
      <c r="O42" s="17"/>
      <c r="P42" s="17"/>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7"/>
      <c r="BD42" s="17"/>
      <c r="BE42" s="17"/>
      <c r="BF42" s="17"/>
      <c r="BG42" s="17"/>
      <c r="BH42" s="17"/>
      <c r="BI42" s="17"/>
      <c r="BJ42" s="17"/>
      <c r="BK42" s="17"/>
      <c r="BL42" s="17"/>
      <c r="BM42" s="17"/>
      <c r="BN42" s="17"/>
      <c r="BO42" s="17"/>
      <c r="BP42" s="17"/>
      <c r="BQ42" s="17"/>
      <c r="BR42" s="17"/>
      <c r="BS42" s="17"/>
      <c r="BT42" s="30"/>
    </row>
    <row r="43" spans="1:72" x14ac:dyDescent="0.25">
      <c r="A43">
        <v>1518</v>
      </c>
      <c r="B43">
        <v>2</v>
      </c>
      <c r="C43">
        <v>21</v>
      </c>
      <c r="E43" s="2">
        <v>0</v>
      </c>
      <c r="F43">
        <v>33</v>
      </c>
      <c r="G43" t="s">
        <v>29</v>
      </c>
      <c r="K43" s="11">
        <v>43180</v>
      </c>
      <c r="L43" s="16">
        <v>2671</v>
      </c>
      <c r="M43" s="37"/>
      <c r="N43" s="17"/>
      <c r="O43" s="17"/>
      <c r="P43" s="17"/>
      <c r="Q43" s="17"/>
      <c r="R43" s="17"/>
      <c r="S43" s="17"/>
      <c r="T43" s="17"/>
      <c r="U43" s="17"/>
      <c r="V43" s="17"/>
      <c r="W43" s="17"/>
      <c r="X43" s="19"/>
      <c r="Y43" s="19"/>
      <c r="Z43" s="19"/>
      <c r="AA43" s="19"/>
      <c r="AB43" s="19"/>
      <c r="AC43" s="19"/>
      <c r="AD43" s="19"/>
      <c r="AE43" s="19"/>
      <c r="AF43" s="19"/>
      <c r="AG43" s="17"/>
      <c r="AH43" s="17"/>
      <c r="AI43" s="17"/>
      <c r="AJ43" s="17"/>
      <c r="AK43" s="17"/>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9"/>
      <c r="BN43" s="19"/>
      <c r="BO43" s="19"/>
      <c r="BP43" s="19"/>
      <c r="BQ43" s="19"/>
      <c r="BR43" s="19"/>
      <c r="BS43" s="17"/>
      <c r="BT43" s="30"/>
    </row>
    <row r="44" spans="1:72" x14ac:dyDescent="0.25">
      <c r="A44">
        <v>1518</v>
      </c>
      <c r="B44">
        <v>2</v>
      </c>
      <c r="C44">
        <v>21</v>
      </c>
      <c r="E44" s="2">
        <v>0</v>
      </c>
      <c r="F44">
        <v>50</v>
      </c>
      <c r="G44" t="s">
        <v>30</v>
      </c>
      <c r="K44" s="11">
        <v>43181</v>
      </c>
      <c r="L44" s="16">
        <v>163</v>
      </c>
      <c r="M44" s="39"/>
      <c r="N44" s="19"/>
      <c r="O44" s="19"/>
      <c r="P44" s="19"/>
      <c r="Q44" s="19"/>
      <c r="R44" s="19"/>
      <c r="S44" s="19"/>
      <c r="T44" s="19"/>
      <c r="U44" s="19"/>
      <c r="V44" s="19"/>
      <c r="W44" s="19"/>
      <c r="X44" s="19"/>
      <c r="Y44" s="19"/>
      <c r="Z44" s="19"/>
      <c r="AA44" s="19"/>
      <c r="AB44" s="19"/>
      <c r="AC44" s="19"/>
      <c r="AD44" s="19"/>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9"/>
      <c r="BQ44" s="17"/>
      <c r="BR44" s="17"/>
      <c r="BS44" s="17"/>
      <c r="BT44" s="30"/>
    </row>
    <row r="45" spans="1:72" x14ac:dyDescent="0.25">
      <c r="A45">
        <v>1518</v>
      </c>
      <c r="B45">
        <v>2</v>
      </c>
      <c r="C45">
        <v>22</v>
      </c>
      <c r="E45" s="2">
        <v>0</v>
      </c>
      <c r="F45">
        <v>3</v>
      </c>
      <c r="G45" t="s">
        <v>36</v>
      </c>
      <c r="H45" s="5">
        <v>1021</v>
      </c>
      <c r="K45" s="11">
        <v>43182</v>
      </c>
      <c r="L45" s="16">
        <v>2971</v>
      </c>
      <c r="M45" s="37"/>
      <c r="N45" s="17"/>
      <c r="O45" s="17"/>
      <c r="P45" s="17"/>
      <c r="Q45" s="17"/>
      <c r="R45" s="17"/>
      <c r="S45" s="17"/>
      <c r="T45" s="17"/>
      <c r="U45" s="17"/>
      <c r="V45" s="17"/>
      <c r="W45" s="17"/>
      <c r="X45" s="17"/>
      <c r="Y45" s="17"/>
      <c r="Z45" s="17"/>
      <c r="AA45" s="17"/>
      <c r="AB45" s="17"/>
      <c r="AC45" s="17"/>
      <c r="AD45" s="17"/>
      <c r="AE45" s="17"/>
      <c r="AF45" s="17"/>
      <c r="AG45" s="17"/>
      <c r="AH45" s="17"/>
      <c r="AI45" s="17"/>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7"/>
      <c r="BM45" s="17"/>
      <c r="BN45" s="17"/>
      <c r="BO45" s="17"/>
      <c r="BP45" s="17"/>
      <c r="BQ45" s="17"/>
      <c r="BR45" s="17"/>
      <c r="BS45" s="17"/>
      <c r="BT45" s="30"/>
    </row>
    <row r="46" spans="1:72" x14ac:dyDescent="0.25">
      <c r="A46">
        <v>1518</v>
      </c>
      <c r="B46">
        <v>2</v>
      </c>
      <c r="C46">
        <v>22</v>
      </c>
      <c r="E46" s="2">
        <v>0</v>
      </c>
      <c r="F46">
        <v>12</v>
      </c>
      <c r="G46" t="s">
        <v>29</v>
      </c>
      <c r="K46" s="11">
        <v>43183</v>
      </c>
      <c r="L46" s="16">
        <v>2879</v>
      </c>
      <c r="M46" s="3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9"/>
      <c r="AQ46" s="19"/>
      <c r="AR46" s="19"/>
      <c r="AS46" s="19"/>
      <c r="AT46" s="19"/>
      <c r="AU46" s="19"/>
      <c r="AV46" s="19"/>
      <c r="AW46" s="19"/>
      <c r="AX46" s="19"/>
      <c r="AY46" s="19"/>
      <c r="AZ46" s="19"/>
      <c r="BA46" s="19"/>
      <c r="BB46" s="19"/>
      <c r="BC46" s="19"/>
      <c r="BD46" s="19"/>
      <c r="BE46" s="19"/>
      <c r="BF46" s="19"/>
      <c r="BG46" s="19"/>
      <c r="BH46" s="19"/>
      <c r="BI46" s="17"/>
      <c r="BJ46" s="17"/>
      <c r="BK46" s="17"/>
      <c r="BL46" s="17"/>
      <c r="BM46" s="17"/>
      <c r="BN46" s="17"/>
      <c r="BO46" s="19"/>
      <c r="BP46" s="19"/>
      <c r="BQ46" s="19"/>
      <c r="BR46" s="19"/>
      <c r="BS46" s="19"/>
      <c r="BT46" s="30"/>
    </row>
    <row r="47" spans="1:72" x14ac:dyDescent="0.25">
      <c r="A47">
        <v>1518</v>
      </c>
      <c r="B47">
        <v>2</v>
      </c>
      <c r="C47">
        <v>22</v>
      </c>
      <c r="E47" s="2">
        <v>0</v>
      </c>
      <c r="F47">
        <v>33</v>
      </c>
      <c r="G47" t="s">
        <v>30</v>
      </c>
      <c r="K47" s="11">
        <v>43184</v>
      </c>
      <c r="L47" s="16">
        <v>983</v>
      </c>
      <c r="M47" s="37"/>
      <c r="N47" s="17"/>
      <c r="O47" s="17"/>
      <c r="P47" s="17"/>
      <c r="Q47" s="17"/>
      <c r="R47" s="17"/>
      <c r="S47" s="17"/>
      <c r="T47" s="17"/>
      <c r="U47" s="17"/>
      <c r="V47" s="17"/>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7"/>
      <c r="BN47" s="17"/>
      <c r="BO47" s="17"/>
      <c r="BP47" s="17"/>
      <c r="BQ47" s="17"/>
      <c r="BR47" s="17"/>
      <c r="BS47" s="17"/>
      <c r="BT47" s="30"/>
    </row>
    <row r="48" spans="1:72" x14ac:dyDescent="0.25">
      <c r="A48">
        <v>1518</v>
      </c>
      <c r="B48">
        <v>2</v>
      </c>
      <c r="C48">
        <v>22</v>
      </c>
      <c r="E48" s="2">
        <v>0</v>
      </c>
      <c r="F48">
        <v>47</v>
      </c>
      <c r="G48" t="s">
        <v>29</v>
      </c>
      <c r="K48" s="11">
        <v>43185</v>
      </c>
      <c r="L48" s="16">
        <v>2837</v>
      </c>
      <c r="M48" s="37"/>
      <c r="N48" s="17"/>
      <c r="O48" s="17"/>
      <c r="P48" s="17"/>
      <c r="Q48" s="17"/>
      <c r="R48" s="17"/>
      <c r="S48" s="17"/>
      <c r="T48" s="17"/>
      <c r="U48" s="17"/>
      <c r="V48" s="17"/>
      <c r="W48" s="17"/>
      <c r="X48" s="17"/>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7"/>
      <c r="AX48" s="17"/>
      <c r="AY48" s="17"/>
      <c r="AZ48" s="17"/>
      <c r="BA48" s="17"/>
      <c r="BB48" s="17"/>
      <c r="BC48" s="17"/>
      <c r="BD48" s="19"/>
      <c r="BE48" s="19"/>
      <c r="BF48" s="19"/>
      <c r="BG48" s="19"/>
      <c r="BH48" s="19"/>
      <c r="BI48" s="19"/>
      <c r="BJ48" s="19"/>
      <c r="BK48" s="19"/>
      <c r="BL48" s="19"/>
      <c r="BM48" s="19"/>
      <c r="BN48" s="17"/>
      <c r="BO48" s="17"/>
      <c r="BP48" s="17"/>
      <c r="BQ48" s="17"/>
      <c r="BR48" s="17"/>
      <c r="BS48" s="17"/>
      <c r="BT48" s="30"/>
    </row>
    <row r="49" spans="1:72" x14ac:dyDescent="0.25">
      <c r="A49">
        <v>1518</v>
      </c>
      <c r="B49">
        <v>2</v>
      </c>
      <c r="C49">
        <v>22</v>
      </c>
      <c r="E49" s="2">
        <v>0</v>
      </c>
      <c r="F49">
        <v>57</v>
      </c>
      <c r="G49" t="s">
        <v>30</v>
      </c>
      <c r="K49" s="11">
        <v>43186</v>
      </c>
      <c r="L49" s="16">
        <v>2971</v>
      </c>
      <c r="M49" s="3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9"/>
      <c r="AX49" s="19"/>
      <c r="AY49" s="19"/>
      <c r="AZ49" s="19"/>
      <c r="BA49" s="19"/>
      <c r="BB49" s="17"/>
      <c r="BC49" s="17"/>
      <c r="BD49" s="17"/>
      <c r="BE49" s="17"/>
      <c r="BF49" s="17"/>
      <c r="BG49" s="17"/>
      <c r="BH49" s="17"/>
      <c r="BI49" s="17"/>
      <c r="BJ49" s="17"/>
      <c r="BK49" s="17"/>
      <c r="BL49" s="19"/>
      <c r="BM49" s="19"/>
      <c r="BN49" s="17"/>
      <c r="BO49" s="17"/>
      <c r="BP49" s="17"/>
      <c r="BQ49" s="17"/>
      <c r="BR49" s="17"/>
      <c r="BS49" s="17"/>
      <c r="BT49" s="30"/>
    </row>
    <row r="50" spans="1:72" x14ac:dyDescent="0.25">
      <c r="A50">
        <v>1518</v>
      </c>
      <c r="B50">
        <v>2</v>
      </c>
      <c r="C50">
        <v>22</v>
      </c>
      <c r="E50" s="2">
        <v>23</v>
      </c>
      <c r="F50">
        <v>49</v>
      </c>
      <c r="G50" t="s">
        <v>43</v>
      </c>
      <c r="H50" s="5">
        <v>2971</v>
      </c>
      <c r="K50" s="11">
        <v>43187</v>
      </c>
      <c r="L50" s="16">
        <v>163</v>
      </c>
      <c r="M50" s="37"/>
      <c r="N50" s="17"/>
      <c r="O50" s="17"/>
      <c r="P50" s="17"/>
      <c r="Q50" s="17"/>
      <c r="R50" s="17"/>
      <c r="S50" s="17"/>
      <c r="T50" s="17"/>
      <c r="U50" s="17"/>
      <c r="V50" s="17"/>
      <c r="W50" s="17"/>
      <c r="X50" s="17"/>
      <c r="Y50" s="17"/>
      <c r="Z50" s="17"/>
      <c r="AA50" s="17"/>
      <c r="AB50" s="17"/>
      <c r="AC50" s="17"/>
      <c r="AD50" s="17"/>
      <c r="AE50" s="17"/>
      <c r="AF50" s="17"/>
      <c r="AG50" s="17"/>
      <c r="AH50" s="17"/>
      <c r="AI50" s="17"/>
      <c r="AJ50" s="17"/>
      <c r="AK50" s="19"/>
      <c r="AL50" s="19"/>
      <c r="AM50" s="19"/>
      <c r="AN50" s="19"/>
      <c r="AO50" s="19"/>
      <c r="AP50" s="19"/>
      <c r="AQ50" s="19"/>
      <c r="AR50" s="19"/>
      <c r="AS50" s="19"/>
      <c r="AT50" s="19"/>
      <c r="AU50" s="19"/>
      <c r="AV50" s="19"/>
      <c r="AW50" s="17"/>
      <c r="AX50" s="17"/>
      <c r="AY50" s="17"/>
      <c r="AZ50" s="17"/>
      <c r="BA50" s="17"/>
      <c r="BB50" s="17"/>
      <c r="BC50" s="17"/>
      <c r="BD50" s="17"/>
      <c r="BE50" s="17"/>
      <c r="BF50" s="17"/>
      <c r="BG50" s="17"/>
      <c r="BH50" s="17"/>
      <c r="BI50" s="17"/>
      <c r="BJ50" s="17"/>
      <c r="BK50" s="17"/>
      <c r="BL50" s="17"/>
      <c r="BM50" s="17"/>
      <c r="BN50" s="17"/>
      <c r="BO50" s="17"/>
      <c r="BP50" s="17"/>
      <c r="BQ50" s="17"/>
      <c r="BR50" s="17"/>
      <c r="BS50" s="17"/>
      <c r="BT50" s="30"/>
    </row>
    <row r="51" spans="1:72" x14ac:dyDescent="0.25">
      <c r="A51">
        <v>1518</v>
      </c>
      <c r="B51">
        <v>2</v>
      </c>
      <c r="C51">
        <v>23</v>
      </c>
      <c r="E51" s="2">
        <v>0</v>
      </c>
      <c r="F51">
        <v>2</v>
      </c>
      <c r="G51" t="s">
        <v>29</v>
      </c>
      <c r="K51" s="11">
        <v>43188</v>
      </c>
      <c r="L51" s="16">
        <v>3251</v>
      </c>
      <c r="M51" s="37"/>
      <c r="N51" s="17"/>
      <c r="O51" s="17"/>
      <c r="P51" s="17"/>
      <c r="Q51" s="17"/>
      <c r="R51" s="17"/>
      <c r="S51" s="19"/>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9"/>
      <c r="AX51" s="19"/>
      <c r="AY51" s="19"/>
      <c r="AZ51" s="19"/>
      <c r="BA51" s="19"/>
      <c r="BB51" s="19"/>
      <c r="BC51" s="19"/>
      <c r="BD51" s="19"/>
      <c r="BE51" s="19"/>
      <c r="BF51" s="17"/>
      <c r="BG51" s="17"/>
      <c r="BH51" s="17"/>
      <c r="BI51" s="17"/>
      <c r="BJ51" s="17"/>
      <c r="BK51" s="17"/>
      <c r="BL51" s="17"/>
      <c r="BM51" s="17"/>
      <c r="BN51" s="17"/>
      <c r="BO51" s="17"/>
      <c r="BP51" s="17"/>
      <c r="BQ51" s="17"/>
      <c r="BR51" s="17"/>
      <c r="BS51" s="17"/>
      <c r="BT51" s="30"/>
    </row>
    <row r="52" spans="1:72" x14ac:dyDescent="0.25">
      <c r="A52">
        <v>1518</v>
      </c>
      <c r="B52">
        <v>2</v>
      </c>
      <c r="C52">
        <v>23</v>
      </c>
      <c r="E52" s="2">
        <v>0</v>
      </c>
      <c r="F52">
        <v>19</v>
      </c>
      <c r="G52" t="s">
        <v>30</v>
      </c>
      <c r="K52" s="11">
        <v>43189</v>
      </c>
      <c r="L52" s="16">
        <v>1069</v>
      </c>
      <c r="M52" s="3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9"/>
      <c r="AQ52" s="19"/>
      <c r="AR52" s="19"/>
      <c r="AS52" s="19"/>
      <c r="AT52" s="19"/>
      <c r="AU52" s="17"/>
      <c r="AV52" s="17"/>
      <c r="AW52" s="17"/>
      <c r="AX52" s="17"/>
      <c r="AY52" s="17"/>
      <c r="AZ52" s="17"/>
      <c r="BA52" s="17"/>
      <c r="BB52" s="19"/>
      <c r="BC52" s="19"/>
      <c r="BD52" s="19"/>
      <c r="BE52" s="19"/>
      <c r="BF52" s="19"/>
      <c r="BG52" s="19"/>
      <c r="BH52" s="19"/>
      <c r="BI52" s="19"/>
      <c r="BJ52" s="17"/>
      <c r="BK52" s="17"/>
      <c r="BL52" s="17"/>
      <c r="BM52" s="17"/>
      <c r="BN52" s="17"/>
      <c r="BO52" s="17"/>
      <c r="BP52" s="17"/>
      <c r="BQ52" s="17"/>
      <c r="BR52" s="17"/>
      <c r="BS52" s="17"/>
      <c r="BT52" s="30"/>
    </row>
    <row r="53" spans="1:72" x14ac:dyDescent="0.25">
      <c r="A53">
        <v>1518</v>
      </c>
      <c r="B53">
        <v>2</v>
      </c>
      <c r="C53">
        <v>23</v>
      </c>
      <c r="E53" s="2">
        <v>0</v>
      </c>
      <c r="F53">
        <v>25</v>
      </c>
      <c r="G53" t="s">
        <v>29</v>
      </c>
      <c r="K53" s="11">
        <v>43190</v>
      </c>
      <c r="L53" s="16">
        <v>311</v>
      </c>
      <c r="M53" s="3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9"/>
      <c r="BF53" s="17"/>
      <c r="BG53" s="17"/>
      <c r="BH53" s="17"/>
      <c r="BI53" s="17"/>
      <c r="BJ53" s="17"/>
      <c r="BK53" s="17"/>
      <c r="BL53" s="19"/>
      <c r="BM53" s="19"/>
      <c r="BN53" s="17"/>
      <c r="BO53" s="17"/>
      <c r="BP53" s="17"/>
      <c r="BQ53" s="17"/>
      <c r="BR53" s="19"/>
      <c r="BS53" s="17"/>
      <c r="BT53" s="30"/>
    </row>
    <row r="54" spans="1:72" x14ac:dyDescent="0.25">
      <c r="A54">
        <v>1518</v>
      </c>
      <c r="B54">
        <v>2</v>
      </c>
      <c r="C54">
        <v>23</v>
      </c>
      <c r="E54" s="2">
        <v>0</v>
      </c>
      <c r="F54">
        <v>28</v>
      </c>
      <c r="G54" t="s">
        <v>30</v>
      </c>
      <c r="K54" s="11">
        <v>43191</v>
      </c>
      <c r="L54" s="16">
        <v>3433</v>
      </c>
      <c r="M54" s="3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9"/>
      <c r="AX54" s="19"/>
      <c r="AY54" s="19"/>
      <c r="AZ54" s="19"/>
      <c r="BA54" s="19"/>
      <c r="BB54" s="19"/>
      <c r="BC54" s="19"/>
      <c r="BD54" s="19"/>
      <c r="BE54" s="19"/>
      <c r="BF54" s="19"/>
      <c r="BG54" s="19"/>
      <c r="BH54" s="19"/>
      <c r="BI54" s="19"/>
      <c r="BJ54" s="19"/>
      <c r="BK54" s="19"/>
      <c r="BL54" s="19"/>
      <c r="BM54" s="19"/>
      <c r="BN54" s="17"/>
      <c r="BO54" s="17"/>
      <c r="BP54" s="17"/>
      <c r="BQ54" s="17"/>
      <c r="BR54" s="17"/>
      <c r="BS54" s="17"/>
      <c r="BT54" s="30"/>
    </row>
    <row r="55" spans="1:72" x14ac:dyDescent="0.25">
      <c r="A55">
        <v>1518</v>
      </c>
      <c r="B55">
        <v>2</v>
      </c>
      <c r="C55">
        <v>23</v>
      </c>
      <c r="E55" s="2">
        <v>0</v>
      </c>
      <c r="F55">
        <v>35</v>
      </c>
      <c r="G55" t="s">
        <v>29</v>
      </c>
      <c r="K55" s="11">
        <v>43192</v>
      </c>
      <c r="L55" s="16">
        <v>2971</v>
      </c>
      <c r="M55" s="37"/>
      <c r="N55" s="17"/>
      <c r="O55" s="17"/>
      <c r="P55" s="17"/>
      <c r="Q55" s="17"/>
      <c r="R55" s="17"/>
      <c r="S55" s="17"/>
      <c r="T55" s="17"/>
      <c r="U55" s="17"/>
      <c r="V55" s="17"/>
      <c r="W55" s="17"/>
      <c r="X55" s="17"/>
      <c r="Y55" s="17"/>
      <c r="Z55" s="17"/>
      <c r="AA55" s="17"/>
      <c r="AB55" s="17"/>
      <c r="AC55" s="17"/>
      <c r="AD55" s="17"/>
      <c r="AE55" s="17"/>
      <c r="AF55" s="17"/>
      <c r="AG55" s="17"/>
      <c r="AH55" s="19"/>
      <c r="AI55" s="19"/>
      <c r="AJ55" s="19"/>
      <c r="AK55" s="19"/>
      <c r="AL55" s="19"/>
      <c r="AM55" s="19"/>
      <c r="AN55" s="19"/>
      <c r="AO55" s="19"/>
      <c r="AP55" s="19"/>
      <c r="AQ55" s="19"/>
      <c r="AR55" s="19"/>
      <c r="AS55" s="19"/>
      <c r="AT55" s="19"/>
      <c r="AU55" s="19"/>
      <c r="AV55" s="19"/>
      <c r="AW55" s="19"/>
      <c r="AX55" s="19"/>
      <c r="AY55" s="19"/>
      <c r="AZ55" s="19"/>
      <c r="BA55" s="19"/>
      <c r="BB55" s="19"/>
      <c r="BC55" s="19"/>
      <c r="BD55" s="19"/>
      <c r="BE55" s="19"/>
      <c r="BF55" s="19"/>
      <c r="BG55" s="19"/>
      <c r="BH55" s="19"/>
      <c r="BI55" s="19"/>
      <c r="BJ55" s="19"/>
      <c r="BK55" s="19"/>
      <c r="BL55" s="19"/>
      <c r="BM55" s="19"/>
      <c r="BN55" s="17"/>
      <c r="BO55" s="17"/>
      <c r="BP55" s="17"/>
      <c r="BQ55" s="17"/>
      <c r="BR55" s="17"/>
      <c r="BS55" s="17"/>
      <c r="BT55" s="30"/>
    </row>
    <row r="56" spans="1:72" x14ac:dyDescent="0.25">
      <c r="A56">
        <v>1518</v>
      </c>
      <c r="B56">
        <v>2</v>
      </c>
      <c r="C56">
        <v>23</v>
      </c>
      <c r="E56" s="2">
        <v>0</v>
      </c>
      <c r="F56">
        <v>41</v>
      </c>
      <c r="G56" t="s">
        <v>30</v>
      </c>
      <c r="K56" s="11">
        <v>43193</v>
      </c>
      <c r="L56" s="16">
        <v>1069</v>
      </c>
      <c r="M56" s="3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c r="AS56" s="17"/>
      <c r="AT56" s="17"/>
      <c r="AU56" s="17"/>
      <c r="AV56" s="17"/>
      <c r="AW56" s="17"/>
      <c r="AX56" s="17"/>
      <c r="AY56" s="17"/>
      <c r="AZ56" s="17"/>
      <c r="BA56" s="17"/>
      <c r="BB56" s="17"/>
      <c r="BC56" s="17"/>
      <c r="BD56" s="17"/>
      <c r="BE56" s="17"/>
      <c r="BF56" s="17"/>
      <c r="BG56" s="17"/>
      <c r="BH56" s="17"/>
      <c r="BI56" s="17"/>
      <c r="BJ56" s="17"/>
      <c r="BK56" s="17"/>
      <c r="BL56" s="19"/>
      <c r="BM56" s="19"/>
      <c r="BN56" s="19"/>
      <c r="BO56" s="19"/>
      <c r="BP56" s="17"/>
      <c r="BQ56" s="17"/>
      <c r="BR56" s="17"/>
      <c r="BS56" s="17"/>
      <c r="BT56" s="30"/>
    </row>
    <row r="57" spans="1:72" x14ac:dyDescent="0.25">
      <c r="A57">
        <v>1518</v>
      </c>
      <c r="B57">
        <v>2</v>
      </c>
      <c r="C57">
        <v>24</v>
      </c>
      <c r="E57" s="2">
        <v>0</v>
      </c>
      <c r="F57">
        <v>1</v>
      </c>
      <c r="G57" t="s">
        <v>44</v>
      </c>
      <c r="H57" s="5">
        <v>587</v>
      </c>
      <c r="K57" s="11">
        <v>43194</v>
      </c>
      <c r="L57" s="16">
        <v>1579</v>
      </c>
      <c r="M57" s="3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9"/>
      <c r="AR57" s="19"/>
      <c r="AS57" s="19"/>
      <c r="AT57" s="19"/>
      <c r="AU57" s="19"/>
      <c r="AV57" s="19"/>
      <c r="AW57" s="19"/>
      <c r="AX57" s="19"/>
      <c r="AY57" s="19"/>
      <c r="AZ57" s="19"/>
      <c r="BA57" s="19"/>
      <c r="BB57" s="19"/>
      <c r="BC57" s="19"/>
      <c r="BD57" s="17"/>
      <c r="BE57" s="17"/>
      <c r="BF57" s="17"/>
      <c r="BG57" s="19"/>
      <c r="BH57" s="19"/>
      <c r="BI57" s="19"/>
      <c r="BJ57" s="19"/>
      <c r="BK57" s="19"/>
      <c r="BL57" s="19"/>
      <c r="BM57" s="19"/>
      <c r="BN57" s="17"/>
      <c r="BO57" s="17"/>
      <c r="BP57" s="17"/>
      <c r="BQ57" s="19"/>
      <c r="BR57" s="19"/>
      <c r="BS57" s="17"/>
      <c r="BT57" s="30"/>
    </row>
    <row r="58" spans="1:72" x14ac:dyDescent="0.25">
      <c r="A58">
        <v>1518</v>
      </c>
      <c r="B58">
        <v>2</v>
      </c>
      <c r="C58">
        <v>24</v>
      </c>
      <c r="E58" s="2">
        <v>0</v>
      </c>
      <c r="F58">
        <v>12</v>
      </c>
      <c r="G58" t="s">
        <v>29</v>
      </c>
      <c r="K58" s="11">
        <v>43195</v>
      </c>
      <c r="L58" s="16">
        <v>1021</v>
      </c>
      <c r="M58" s="37"/>
      <c r="N58" s="17"/>
      <c r="O58" s="17"/>
      <c r="P58" s="17"/>
      <c r="Q58" s="17"/>
      <c r="R58" s="17"/>
      <c r="S58" s="19"/>
      <c r="T58" s="19"/>
      <c r="U58" s="19"/>
      <c r="V58" s="19"/>
      <c r="W58" s="19"/>
      <c r="X58" s="19"/>
      <c r="Y58" s="19"/>
      <c r="Z58" s="19"/>
      <c r="AA58" s="19"/>
      <c r="AB58" s="19"/>
      <c r="AC58" s="19"/>
      <c r="AD58" s="19"/>
      <c r="AE58" s="19"/>
      <c r="AF58" s="19"/>
      <c r="AG58" s="19"/>
      <c r="AH58" s="19"/>
      <c r="AI58" s="19"/>
      <c r="AJ58" s="19"/>
      <c r="AK58" s="19"/>
      <c r="AL58" s="19"/>
      <c r="AM58" s="19"/>
      <c r="AN58" s="19"/>
      <c r="AO58" s="19"/>
      <c r="AP58" s="19"/>
      <c r="AQ58" s="19"/>
      <c r="AR58" s="19"/>
      <c r="AS58" s="19"/>
      <c r="AT58" s="19"/>
      <c r="AU58" s="19"/>
      <c r="AV58" s="19"/>
      <c r="AW58" s="19"/>
      <c r="AX58" s="19"/>
      <c r="AY58" s="19"/>
      <c r="AZ58" s="19"/>
      <c r="BA58" s="19"/>
      <c r="BB58" s="19"/>
      <c r="BC58" s="19"/>
      <c r="BD58" s="19"/>
      <c r="BE58" s="19"/>
      <c r="BF58" s="19"/>
      <c r="BG58" s="19"/>
      <c r="BH58" s="19"/>
      <c r="BI58" s="19"/>
      <c r="BJ58" s="19"/>
      <c r="BK58" s="19"/>
      <c r="BL58" s="19"/>
      <c r="BM58" s="19"/>
      <c r="BN58" s="19"/>
      <c r="BO58" s="17"/>
      <c r="BP58" s="17"/>
      <c r="BQ58" s="17"/>
      <c r="BR58" s="17"/>
      <c r="BS58" s="17"/>
      <c r="BT58" s="30"/>
    </row>
    <row r="59" spans="1:72" x14ac:dyDescent="0.25">
      <c r="A59">
        <v>1518</v>
      </c>
      <c r="B59">
        <v>2</v>
      </c>
      <c r="C59">
        <v>24</v>
      </c>
      <c r="E59" s="2">
        <v>0</v>
      </c>
      <c r="F59">
        <v>39</v>
      </c>
      <c r="G59" t="s">
        <v>30</v>
      </c>
      <c r="K59" s="11">
        <v>43196</v>
      </c>
      <c r="L59" s="16">
        <v>3251</v>
      </c>
      <c r="M59" s="37"/>
      <c r="N59" s="17"/>
      <c r="O59" s="17"/>
      <c r="P59" s="17"/>
      <c r="Q59" s="17"/>
      <c r="R59" s="17"/>
      <c r="S59" s="17"/>
      <c r="T59" s="17"/>
      <c r="U59" s="17"/>
      <c r="V59" s="17"/>
      <c r="W59" s="17"/>
      <c r="X59" s="17"/>
      <c r="Y59" s="17"/>
      <c r="Z59" s="17"/>
      <c r="AA59" s="17"/>
      <c r="AB59" s="17"/>
      <c r="AC59" s="17"/>
      <c r="AD59" s="17"/>
      <c r="AE59" s="17"/>
      <c r="AF59" s="17"/>
      <c r="AG59" s="17"/>
      <c r="AH59" s="19"/>
      <c r="AI59" s="19"/>
      <c r="AJ59" s="19"/>
      <c r="AK59" s="19"/>
      <c r="AL59" s="19"/>
      <c r="AM59" s="19"/>
      <c r="AN59" s="19"/>
      <c r="AO59" s="19"/>
      <c r="AP59" s="19"/>
      <c r="AQ59" s="19"/>
      <c r="AR59" s="19"/>
      <c r="AS59" s="19"/>
      <c r="AT59" s="19"/>
      <c r="AU59" s="19"/>
      <c r="AV59" s="19"/>
      <c r="AW59" s="19"/>
      <c r="AX59" s="19"/>
      <c r="AY59" s="19"/>
      <c r="AZ59" s="19"/>
      <c r="BA59" s="19"/>
      <c r="BB59" s="19"/>
      <c r="BC59" s="19"/>
      <c r="BD59" s="19"/>
      <c r="BE59" s="19"/>
      <c r="BF59" s="19"/>
      <c r="BG59" s="19"/>
      <c r="BH59" s="19"/>
      <c r="BI59" s="19"/>
      <c r="BJ59" s="19"/>
      <c r="BK59" s="19"/>
      <c r="BL59" s="17"/>
      <c r="BM59" s="17"/>
      <c r="BN59" s="17"/>
      <c r="BO59" s="17"/>
      <c r="BP59" s="17"/>
      <c r="BQ59" s="17"/>
      <c r="BR59" s="17"/>
      <c r="BS59" s="17"/>
      <c r="BT59" s="30"/>
    </row>
    <row r="60" spans="1:72" x14ac:dyDescent="0.25">
      <c r="A60">
        <v>1518</v>
      </c>
      <c r="B60">
        <v>2</v>
      </c>
      <c r="C60">
        <v>24</v>
      </c>
      <c r="E60" s="2">
        <v>0</v>
      </c>
      <c r="F60">
        <v>44</v>
      </c>
      <c r="G60" t="s">
        <v>29</v>
      </c>
      <c r="K60" s="11">
        <v>43197</v>
      </c>
      <c r="L60" s="16">
        <v>1021</v>
      </c>
      <c r="M60" s="3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9"/>
      <c r="AO60" s="19"/>
      <c r="AP60" s="19"/>
      <c r="AQ60" s="19"/>
      <c r="AR60" s="19"/>
      <c r="AS60" s="19"/>
      <c r="AT60" s="19"/>
      <c r="AU60" s="19"/>
      <c r="AV60" s="19"/>
      <c r="AW60" s="19"/>
      <c r="AX60" s="17"/>
      <c r="AY60" s="17"/>
      <c r="AZ60" s="17"/>
      <c r="BA60" s="17"/>
      <c r="BB60" s="17"/>
      <c r="BC60" s="17"/>
      <c r="BD60" s="17"/>
      <c r="BE60" s="17"/>
      <c r="BF60" s="17"/>
      <c r="BG60" s="17"/>
      <c r="BH60" s="17"/>
      <c r="BI60" s="17"/>
      <c r="BJ60" s="17"/>
      <c r="BK60" s="17"/>
      <c r="BL60" s="17"/>
      <c r="BM60" s="17"/>
      <c r="BN60" s="17"/>
      <c r="BO60" s="17"/>
      <c r="BP60" s="17"/>
      <c r="BQ60" s="17"/>
      <c r="BR60" s="17"/>
      <c r="BS60" s="17"/>
      <c r="BT60" s="30"/>
    </row>
    <row r="61" spans="1:72" x14ac:dyDescent="0.25">
      <c r="A61">
        <v>1518</v>
      </c>
      <c r="B61">
        <v>2</v>
      </c>
      <c r="C61">
        <v>24</v>
      </c>
      <c r="E61" s="2">
        <v>0</v>
      </c>
      <c r="F61">
        <v>50</v>
      </c>
      <c r="G61" t="s">
        <v>30</v>
      </c>
      <c r="K61" s="11">
        <v>43198</v>
      </c>
      <c r="L61" s="16">
        <v>3181</v>
      </c>
      <c r="M61" s="37"/>
      <c r="N61" s="17"/>
      <c r="O61" s="17"/>
      <c r="P61" s="17"/>
      <c r="Q61" s="17"/>
      <c r="R61" s="19"/>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9"/>
      <c r="AT61" s="19"/>
      <c r="AU61" s="19"/>
      <c r="AV61" s="19"/>
      <c r="AW61" s="19"/>
      <c r="AX61" s="19"/>
      <c r="AY61" s="19"/>
      <c r="AZ61" s="19"/>
      <c r="BA61" s="19"/>
      <c r="BB61" s="19"/>
      <c r="BC61" s="19"/>
      <c r="BD61" s="19"/>
      <c r="BE61" s="19"/>
      <c r="BF61" s="19"/>
      <c r="BG61" s="19"/>
      <c r="BH61" s="19"/>
      <c r="BI61" s="19"/>
      <c r="BJ61" s="19"/>
      <c r="BK61" s="19"/>
      <c r="BL61" s="19"/>
      <c r="BM61" s="19"/>
      <c r="BN61" s="19"/>
      <c r="BO61" s="17"/>
      <c r="BP61" s="17"/>
      <c r="BQ61" s="17"/>
      <c r="BR61" s="17"/>
      <c r="BS61" s="17"/>
      <c r="BT61" s="30"/>
    </row>
    <row r="62" spans="1:72" x14ac:dyDescent="0.25">
      <c r="A62">
        <v>1518</v>
      </c>
      <c r="B62">
        <v>2</v>
      </c>
      <c r="C62">
        <v>25</v>
      </c>
      <c r="E62" s="2">
        <v>0</v>
      </c>
      <c r="F62">
        <v>2</v>
      </c>
      <c r="G62" t="s">
        <v>34</v>
      </c>
      <c r="H62" s="5">
        <v>89</v>
      </c>
      <c r="K62" s="11">
        <v>43199</v>
      </c>
      <c r="L62" s="16">
        <v>2179</v>
      </c>
      <c r="M62" s="37"/>
      <c r="N62" s="17"/>
      <c r="O62" s="17"/>
      <c r="P62" s="17"/>
      <c r="Q62" s="17"/>
      <c r="R62" s="17"/>
      <c r="S62" s="17"/>
      <c r="T62" s="17"/>
      <c r="U62" s="17"/>
      <c r="V62" s="17"/>
      <c r="W62" s="17"/>
      <c r="X62" s="17"/>
      <c r="Y62" s="17"/>
      <c r="Z62" s="17"/>
      <c r="AA62" s="17"/>
      <c r="AB62" s="17"/>
      <c r="AC62" s="17"/>
      <c r="AD62" s="17"/>
      <c r="AE62" s="17"/>
      <c r="AF62" s="17"/>
      <c r="AG62" s="17"/>
      <c r="AH62" s="17"/>
      <c r="AI62" s="17"/>
      <c r="AJ62" s="19"/>
      <c r="AK62" s="19"/>
      <c r="AL62" s="19"/>
      <c r="AM62" s="19"/>
      <c r="AN62" s="19"/>
      <c r="AO62" s="19"/>
      <c r="AP62" s="19"/>
      <c r="AQ62" s="19"/>
      <c r="AR62" s="19"/>
      <c r="AS62" s="19"/>
      <c r="AT62" s="17"/>
      <c r="AU62" s="17"/>
      <c r="AV62" s="17"/>
      <c r="AW62" s="17"/>
      <c r="AX62" s="17"/>
      <c r="AY62" s="17"/>
      <c r="AZ62" s="17"/>
      <c r="BA62" s="19"/>
      <c r="BB62" s="19"/>
      <c r="BC62" s="19"/>
      <c r="BD62" s="19"/>
      <c r="BE62" s="19"/>
      <c r="BF62" s="19"/>
      <c r="BG62" s="19"/>
      <c r="BH62" s="19"/>
      <c r="BI62" s="19"/>
      <c r="BJ62" s="19"/>
      <c r="BK62" s="19"/>
      <c r="BL62" s="19"/>
      <c r="BM62" s="19"/>
      <c r="BN62" s="19"/>
      <c r="BO62" s="19"/>
      <c r="BP62" s="19"/>
      <c r="BQ62" s="19"/>
      <c r="BR62" s="19"/>
      <c r="BS62" s="19"/>
      <c r="BT62" s="30"/>
    </row>
    <row r="63" spans="1:72" x14ac:dyDescent="0.25">
      <c r="A63">
        <v>1518</v>
      </c>
      <c r="B63">
        <v>2</v>
      </c>
      <c r="C63">
        <v>25</v>
      </c>
      <c r="E63" s="2">
        <v>0</v>
      </c>
      <c r="F63">
        <v>26</v>
      </c>
      <c r="G63" t="s">
        <v>29</v>
      </c>
      <c r="K63" s="11">
        <v>43200</v>
      </c>
      <c r="L63" s="16">
        <v>1069</v>
      </c>
      <c r="M63" s="37"/>
      <c r="N63" s="17"/>
      <c r="O63" s="17"/>
      <c r="P63" s="17"/>
      <c r="Q63" s="17"/>
      <c r="R63" s="17"/>
      <c r="S63" s="17"/>
      <c r="T63" s="17"/>
      <c r="U63" s="17"/>
      <c r="V63" s="17"/>
      <c r="W63" s="17"/>
      <c r="X63" s="19"/>
      <c r="Y63" s="19"/>
      <c r="Z63" s="19"/>
      <c r="AA63" s="19"/>
      <c r="AB63" s="19"/>
      <c r="AC63" s="19"/>
      <c r="AD63" s="19"/>
      <c r="AE63" s="19"/>
      <c r="AF63" s="19"/>
      <c r="AG63" s="19"/>
      <c r="AH63" s="19"/>
      <c r="AI63" s="19"/>
      <c r="AJ63" s="19"/>
      <c r="AK63" s="19"/>
      <c r="AL63" s="19"/>
      <c r="AM63" s="19"/>
      <c r="AN63" s="19"/>
      <c r="AO63" s="19"/>
      <c r="AP63" s="19"/>
      <c r="AQ63" s="19"/>
      <c r="AR63" s="19"/>
      <c r="AS63" s="19"/>
      <c r="AT63" s="19"/>
      <c r="AU63" s="19"/>
      <c r="AV63" s="19"/>
      <c r="AW63" s="19"/>
      <c r="AX63" s="19"/>
      <c r="AY63" s="19"/>
      <c r="AZ63" s="19"/>
      <c r="BA63" s="19"/>
      <c r="BB63" s="19"/>
      <c r="BC63" s="19"/>
      <c r="BD63" s="19"/>
      <c r="BE63" s="19"/>
      <c r="BF63" s="19"/>
      <c r="BG63" s="19"/>
      <c r="BH63" s="19"/>
      <c r="BI63" s="19"/>
      <c r="BJ63" s="19"/>
      <c r="BK63" s="19"/>
      <c r="BL63" s="19"/>
      <c r="BM63" s="19"/>
      <c r="BN63" s="17"/>
      <c r="BO63" s="17"/>
      <c r="BP63" s="17"/>
      <c r="BQ63" s="17"/>
      <c r="BR63" s="17"/>
      <c r="BS63" s="17"/>
      <c r="BT63" s="30"/>
    </row>
    <row r="64" spans="1:72" x14ac:dyDescent="0.25">
      <c r="A64">
        <v>1518</v>
      </c>
      <c r="B64">
        <v>2</v>
      </c>
      <c r="C64">
        <v>25</v>
      </c>
      <c r="E64" s="2">
        <v>0</v>
      </c>
      <c r="F64">
        <v>42</v>
      </c>
      <c r="G64" t="s">
        <v>30</v>
      </c>
      <c r="K64" s="11">
        <v>43201</v>
      </c>
      <c r="L64" s="16">
        <v>2179</v>
      </c>
      <c r="M64" s="37"/>
      <c r="N64" s="17"/>
      <c r="O64" s="17"/>
      <c r="P64" s="17"/>
      <c r="Q64" s="17"/>
      <c r="R64" s="17"/>
      <c r="S64" s="17"/>
      <c r="T64" s="19"/>
      <c r="U64" s="19"/>
      <c r="V64" s="19"/>
      <c r="W64" s="19"/>
      <c r="X64" s="19"/>
      <c r="Y64" s="19"/>
      <c r="Z64" s="17"/>
      <c r="AA64" s="17"/>
      <c r="AB64" s="17"/>
      <c r="AC64" s="17"/>
      <c r="AD64" s="17"/>
      <c r="AE64" s="17"/>
      <c r="AF64" s="17"/>
      <c r="AG64" s="17"/>
      <c r="AH64" s="17"/>
      <c r="AI64" s="17"/>
      <c r="AJ64" s="17"/>
      <c r="AK64" s="17"/>
      <c r="AL64" s="17"/>
      <c r="AM64" s="17"/>
      <c r="AN64" s="17"/>
      <c r="AO64" s="19"/>
      <c r="AP64" s="19"/>
      <c r="AQ64" s="19"/>
      <c r="AR64" s="19"/>
      <c r="AS64" s="19"/>
      <c r="AT64" s="19"/>
      <c r="AU64" s="19"/>
      <c r="AV64" s="19"/>
      <c r="AW64" s="19"/>
      <c r="AX64" s="19"/>
      <c r="AY64" s="19"/>
      <c r="AZ64" s="19"/>
      <c r="BA64" s="19"/>
      <c r="BB64" s="19"/>
      <c r="BC64" s="17"/>
      <c r="BD64" s="17"/>
      <c r="BE64" s="17"/>
      <c r="BF64" s="17"/>
      <c r="BG64" s="17"/>
      <c r="BH64" s="17"/>
      <c r="BI64" s="17"/>
      <c r="BJ64" s="17"/>
      <c r="BK64" s="17"/>
      <c r="BL64" s="17"/>
      <c r="BM64" s="17"/>
      <c r="BN64" s="17"/>
      <c r="BO64" s="17"/>
      <c r="BP64" s="17"/>
      <c r="BQ64" s="17"/>
      <c r="BR64" s="17"/>
      <c r="BS64" s="17"/>
      <c r="BT64" s="30"/>
    </row>
    <row r="65" spans="1:72" x14ac:dyDescent="0.25">
      <c r="A65">
        <v>1518</v>
      </c>
      <c r="B65">
        <v>2</v>
      </c>
      <c r="C65">
        <v>26</v>
      </c>
      <c r="E65" s="2">
        <v>0</v>
      </c>
      <c r="F65">
        <v>0</v>
      </c>
      <c r="G65" t="s">
        <v>40</v>
      </c>
      <c r="H65" s="5">
        <v>631</v>
      </c>
      <c r="K65" s="11">
        <v>43202</v>
      </c>
      <c r="L65" s="16">
        <v>2179</v>
      </c>
      <c r="M65" s="3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9"/>
      <c r="AU65" s="19"/>
      <c r="AV65" s="19"/>
      <c r="AW65" s="19"/>
      <c r="AX65" s="19"/>
      <c r="AY65" s="19"/>
      <c r="AZ65" s="19"/>
      <c r="BA65" s="19"/>
      <c r="BB65" s="19"/>
      <c r="BC65" s="19"/>
      <c r="BD65" s="19"/>
      <c r="BE65" s="19"/>
      <c r="BF65" s="19"/>
      <c r="BG65" s="19"/>
      <c r="BH65" s="19"/>
      <c r="BI65" s="19"/>
      <c r="BJ65" s="17"/>
      <c r="BK65" s="17"/>
      <c r="BL65" s="17"/>
      <c r="BM65" s="17"/>
      <c r="BN65" s="17"/>
      <c r="BO65" s="17"/>
      <c r="BP65" s="17"/>
      <c r="BQ65" s="17"/>
      <c r="BR65" s="17"/>
      <c r="BS65" s="17"/>
      <c r="BT65" s="30"/>
    </row>
    <row r="66" spans="1:72" x14ac:dyDescent="0.25">
      <c r="A66">
        <v>1518</v>
      </c>
      <c r="B66">
        <v>2</v>
      </c>
      <c r="C66">
        <v>26</v>
      </c>
      <c r="E66" s="2">
        <v>0</v>
      </c>
      <c r="F66">
        <v>30</v>
      </c>
      <c r="G66" t="s">
        <v>29</v>
      </c>
      <c r="K66" s="11">
        <v>43203</v>
      </c>
      <c r="L66" s="16">
        <v>2179</v>
      </c>
      <c r="M66" s="3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9"/>
      <c r="AN66" s="19"/>
      <c r="AO66" s="19"/>
      <c r="AP66" s="19"/>
      <c r="AQ66" s="19"/>
      <c r="AR66" s="19"/>
      <c r="AS66" s="19"/>
      <c r="AT66" s="19"/>
      <c r="AU66" s="19"/>
      <c r="AV66" s="19"/>
      <c r="AW66" s="19"/>
      <c r="AX66" s="19"/>
      <c r="AY66" s="19"/>
      <c r="AZ66" s="17"/>
      <c r="BA66" s="17"/>
      <c r="BB66" s="17"/>
      <c r="BC66" s="17"/>
      <c r="BD66" s="19"/>
      <c r="BE66" s="19"/>
      <c r="BF66" s="19"/>
      <c r="BG66" s="19"/>
      <c r="BH66" s="19"/>
      <c r="BI66" s="17"/>
      <c r="BJ66" s="17"/>
      <c r="BK66" s="17"/>
      <c r="BL66" s="17"/>
      <c r="BM66" s="17"/>
      <c r="BN66" s="17"/>
      <c r="BO66" s="17"/>
      <c r="BP66" s="17"/>
      <c r="BQ66" s="17"/>
      <c r="BR66" s="17"/>
      <c r="BS66" s="17"/>
      <c r="BT66" s="30"/>
    </row>
    <row r="67" spans="1:72" x14ac:dyDescent="0.25">
      <c r="A67">
        <v>1518</v>
      </c>
      <c r="B67">
        <v>2</v>
      </c>
      <c r="C67">
        <v>26</v>
      </c>
      <c r="E67" s="2">
        <v>0</v>
      </c>
      <c r="F67">
        <v>55</v>
      </c>
      <c r="G67" t="s">
        <v>30</v>
      </c>
      <c r="K67" s="11">
        <v>43204</v>
      </c>
      <c r="L67" s="16">
        <v>3331</v>
      </c>
      <c r="M67" s="3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9"/>
      <c r="BC67" s="19"/>
      <c r="BD67" s="19"/>
      <c r="BE67" s="19"/>
      <c r="BF67" s="19"/>
      <c r="BG67" s="17"/>
      <c r="BH67" s="17"/>
      <c r="BI67" s="17"/>
      <c r="BJ67" s="17"/>
      <c r="BK67" s="17"/>
      <c r="BL67" s="17"/>
      <c r="BM67" s="19"/>
      <c r="BN67" s="19"/>
      <c r="BO67" s="17"/>
      <c r="BP67" s="17"/>
      <c r="BQ67" s="17"/>
      <c r="BR67" s="17"/>
      <c r="BS67" s="17"/>
      <c r="BT67" s="30"/>
    </row>
    <row r="68" spans="1:72" x14ac:dyDescent="0.25">
      <c r="A68">
        <v>1518</v>
      </c>
      <c r="B68">
        <v>2</v>
      </c>
      <c r="C68">
        <v>27</v>
      </c>
      <c r="E68" s="2">
        <v>0</v>
      </c>
      <c r="F68">
        <v>0</v>
      </c>
      <c r="G68" t="s">
        <v>41</v>
      </c>
      <c r="H68" s="5">
        <v>2801</v>
      </c>
      <c r="K68" s="11">
        <v>43205</v>
      </c>
      <c r="L68" s="16">
        <v>3251</v>
      </c>
      <c r="M68" s="37"/>
      <c r="N68" s="17"/>
      <c r="O68" s="17"/>
      <c r="P68" s="17"/>
      <c r="Q68" s="17"/>
      <c r="R68" s="17"/>
      <c r="S68" s="17"/>
      <c r="T68" s="17"/>
      <c r="U68" s="17"/>
      <c r="V68" s="17"/>
      <c r="W68" s="17"/>
      <c r="X68" s="17"/>
      <c r="Y68" s="17"/>
      <c r="Z68" s="17"/>
      <c r="AA68" s="19"/>
      <c r="AB68" s="19"/>
      <c r="AC68" s="19"/>
      <c r="AD68" s="19"/>
      <c r="AE68" s="17"/>
      <c r="AF68" s="17"/>
      <c r="AG68" s="17"/>
      <c r="AH68" s="17"/>
      <c r="AI68" s="17"/>
      <c r="AJ68" s="17"/>
      <c r="AK68" s="17"/>
      <c r="AL68" s="17"/>
      <c r="AM68" s="17"/>
      <c r="AN68" s="17"/>
      <c r="AO68" s="17"/>
      <c r="AP68" s="17"/>
      <c r="AQ68" s="19"/>
      <c r="AR68" s="19"/>
      <c r="AS68" s="19"/>
      <c r="AT68" s="19"/>
      <c r="AU68" s="19"/>
      <c r="AV68" s="19"/>
      <c r="AW68" s="19"/>
      <c r="AX68" s="19"/>
      <c r="AY68" s="19"/>
      <c r="AZ68" s="19"/>
      <c r="BA68" s="19"/>
      <c r="BB68" s="19"/>
      <c r="BC68" s="19"/>
      <c r="BD68" s="19"/>
      <c r="BE68" s="19"/>
      <c r="BF68" s="19"/>
      <c r="BG68" s="19"/>
      <c r="BH68" s="19"/>
      <c r="BI68" s="17"/>
      <c r="BJ68" s="17"/>
      <c r="BK68" s="17"/>
      <c r="BL68" s="17"/>
      <c r="BM68" s="17"/>
      <c r="BN68" s="17"/>
      <c r="BO68" s="17"/>
      <c r="BP68" s="17"/>
      <c r="BQ68" s="17"/>
      <c r="BR68" s="17"/>
      <c r="BS68" s="17"/>
      <c r="BT68" s="30"/>
    </row>
    <row r="69" spans="1:72" x14ac:dyDescent="0.25">
      <c r="A69">
        <v>1518</v>
      </c>
      <c r="B69">
        <v>2</v>
      </c>
      <c r="C69">
        <v>27</v>
      </c>
      <c r="E69" s="2">
        <v>0</v>
      </c>
      <c r="F69">
        <v>6</v>
      </c>
      <c r="G69" t="s">
        <v>29</v>
      </c>
      <c r="K69" s="11">
        <v>43206</v>
      </c>
      <c r="L69" s="16">
        <v>1021</v>
      </c>
      <c r="M69" s="37"/>
      <c r="N69" s="17"/>
      <c r="O69" s="17"/>
      <c r="P69" s="17"/>
      <c r="Q69" s="17"/>
      <c r="R69" s="17"/>
      <c r="S69" s="17"/>
      <c r="T69" s="17"/>
      <c r="U69" s="17"/>
      <c r="V69" s="17"/>
      <c r="W69" s="17"/>
      <c r="X69" s="17"/>
      <c r="Y69" s="17"/>
      <c r="Z69" s="17"/>
      <c r="AA69" s="17"/>
      <c r="AB69" s="17"/>
      <c r="AC69" s="17"/>
      <c r="AD69" s="17"/>
      <c r="AE69" s="19"/>
      <c r="AF69" s="19"/>
      <c r="AG69" s="19"/>
      <c r="AH69" s="19"/>
      <c r="AI69" s="19"/>
      <c r="AJ69" s="19"/>
      <c r="AK69" s="19"/>
      <c r="AL69" s="19"/>
      <c r="AM69" s="19"/>
      <c r="AN69" s="19"/>
      <c r="AO69" s="19"/>
      <c r="AP69" s="19"/>
      <c r="AQ69" s="19"/>
      <c r="AR69" s="17"/>
      <c r="AS69" s="17"/>
      <c r="AT69" s="17"/>
      <c r="AU69" s="17"/>
      <c r="AV69" s="17"/>
      <c r="AW69" s="17"/>
      <c r="AX69" s="17"/>
      <c r="AY69" s="17"/>
      <c r="AZ69" s="17"/>
      <c r="BA69" s="17"/>
      <c r="BB69" s="17"/>
      <c r="BC69" s="17"/>
      <c r="BD69" s="17"/>
      <c r="BE69" s="17"/>
      <c r="BF69" s="17"/>
      <c r="BG69" s="17"/>
      <c r="BH69" s="17"/>
      <c r="BI69" s="17"/>
      <c r="BJ69" s="19"/>
      <c r="BK69" s="19"/>
      <c r="BL69" s="19"/>
      <c r="BM69" s="19"/>
      <c r="BN69" s="19"/>
      <c r="BO69" s="19"/>
      <c r="BP69" s="19"/>
      <c r="BQ69" s="17"/>
      <c r="BR69" s="17"/>
      <c r="BS69" s="17"/>
      <c r="BT69" s="30"/>
    </row>
    <row r="70" spans="1:72" x14ac:dyDescent="0.25">
      <c r="A70">
        <v>1518</v>
      </c>
      <c r="B70">
        <v>2</v>
      </c>
      <c r="C70">
        <v>27</v>
      </c>
      <c r="E70" s="2">
        <v>0</v>
      </c>
      <c r="F70">
        <v>9</v>
      </c>
      <c r="G70" t="s">
        <v>30</v>
      </c>
      <c r="K70" s="11">
        <v>43207</v>
      </c>
      <c r="L70" s="16">
        <v>3433</v>
      </c>
      <c r="M70" s="37"/>
      <c r="N70" s="17"/>
      <c r="O70" s="17"/>
      <c r="P70" s="17"/>
      <c r="Q70" s="17"/>
      <c r="R70" s="17"/>
      <c r="S70" s="17"/>
      <c r="T70" s="19"/>
      <c r="U70" s="19"/>
      <c r="V70" s="19"/>
      <c r="W70" s="19"/>
      <c r="X70" s="19"/>
      <c r="Y70" s="19"/>
      <c r="Z70" s="19"/>
      <c r="AA70" s="19"/>
      <c r="AB70" s="19"/>
      <c r="AC70" s="19"/>
      <c r="AD70" s="19"/>
      <c r="AE70" s="19"/>
      <c r="AF70" s="19"/>
      <c r="AG70" s="19"/>
      <c r="AH70" s="19"/>
      <c r="AI70" s="19"/>
      <c r="AJ70" s="19"/>
      <c r="AK70" s="19"/>
      <c r="AL70" s="19"/>
      <c r="AM70" s="19"/>
      <c r="AN70" s="19"/>
      <c r="AO70" s="19"/>
      <c r="AP70" s="19"/>
      <c r="AQ70" s="19"/>
      <c r="AR70" s="19"/>
      <c r="AS70" s="19"/>
      <c r="AT70" s="19"/>
      <c r="AU70" s="19"/>
      <c r="AV70" s="19"/>
      <c r="AW70" s="19"/>
      <c r="AX70" s="19"/>
      <c r="AY70" s="19"/>
      <c r="AZ70" s="19"/>
      <c r="BA70" s="17"/>
      <c r="BB70" s="17"/>
      <c r="BC70" s="17"/>
      <c r="BD70" s="17"/>
      <c r="BE70" s="17"/>
      <c r="BF70" s="17"/>
      <c r="BG70" s="17"/>
      <c r="BH70" s="17"/>
      <c r="BI70" s="17"/>
      <c r="BJ70" s="17"/>
      <c r="BK70" s="17"/>
      <c r="BL70" s="17"/>
      <c r="BM70" s="17"/>
      <c r="BN70" s="17"/>
      <c r="BO70" s="17"/>
      <c r="BP70" s="17"/>
      <c r="BQ70" s="17"/>
      <c r="BR70" s="17"/>
      <c r="BS70" s="17"/>
      <c r="BT70" s="30"/>
    </row>
    <row r="71" spans="1:72" x14ac:dyDescent="0.25">
      <c r="A71">
        <v>1518</v>
      </c>
      <c r="B71">
        <v>2</v>
      </c>
      <c r="C71">
        <v>27</v>
      </c>
      <c r="E71" s="2">
        <v>0</v>
      </c>
      <c r="F71">
        <v>21</v>
      </c>
      <c r="G71" t="s">
        <v>29</v>
      </c>
      <c r="K71" s="11">
        <v>43208</v>
      </c>
      <c r="L71" s="16">
        <v>89</v>
      </c>
      <c r="M71" s="37"/>
      <c r="N71" s="17"/>
      <c r="O71" s="17"/>
      <c r="P71" s="17"/>
      <c r="Q71" s="17"/>
      <c r="R71" s="17"/>
      <c r="S71" s="17"/>
      <c r="T71" s="17"/>
      <c r="U71" s="17"/>
      <c r="V71" s="17"/>
      <c r="W71" s="17"/>
      <c r="X71" s="17"/>
      <c r="Y71" s="17"/>
      <c r="Z71" s="17"/>
      <c r="AA71" s="17"/>
      <c r="AB71" s="17"/>
      <c r="AC71" s="17"/>
      <c r="AD71" s="17"/>
      <c r="AE71" s="17"/>
      <c r="AF71" s="17"/>
      <c r="AG71" s="17"/>
      <c r="AH71" s="17"/>
      <c r="AI71" s="17"/>
      <c r="AJ71" s="19"/>
      <c r="AK71" s="19"/>
      <c r="AL71" s="19"/>
      <c r="AM71" s="19"/>
      <c r="AN71" s="19"/>
      <c r="AO71" s="19"/>
      <c r="AP71" s="19"/>
      <c r="AQ71" s="19"/>
      <c r="AR71" s="19"/>
      <c r="AS71" s="19"/>
      <c r="AT71" s="19"/>
      <c r="AU71" s="19"/>
      <c r="AV71" s="19"/>
      <c r="AW71" s="19"/>
      <c r="AX71" s="19"/>
      <c r="AY71" s="19"/>
      <c r="AZ71" s="19"/>
      <c r="BA71" s="19"/>
      <c r="BB71" s="19"/>
      <c r="BC71" s="19"/>
      <c r="BD71" s="19"/>
      <c r="BE71" s="19"/>
      <c r="BF71" s="19"/>
      <c r="BG71" s="17"/>
      <c r="BH71" s="17"/>
      <c r="BI71" s="17"/>
      <c r="BJ71" s="17"/>
      <c r="BK71" s="17"/>
      <c r="BL71" s="17"/>
      <c r="BM71" s="17"/>
      <c r="BN71" s="17"/>
      <c r="BO71" s="17"/>
      <c r="BP71" s="17"/>
      <c r="BQ71" s="17"/>
      <c r="BR71" s="17"/>
      <c r="BS71" s="17"/>
      <c r="BT71" s="30"/>
    </row>
    <row r="72" spans="1:72" x14ac:dyDescent="0.25">
      <c r="A72">
        <v>1518</v>
      </c>
      <c r="B72">
        <v>2</v>
      </c>
      <c r="C72">
        <v>27</v>
      </c>
      <c r="E72" s="2">
        <v>0</v>
      </c>
      <c r="F72">
        <v>39</v>
      </c>
      <c r="G72" t="s">
        <v>30</v>
      </c>
      <c r="K72" s="11">
        <v>43209</v>
      </c>
      <c r="L72" s="16">
        <v>2801</v>
      </c>
      <c r="M72" s="37"/>
      <c r="N72" s="17"/>
      <c r="O72" s="17"/>
      <c r="P72" s="17"/>
      <c r="Q72" s="17"/>
      <c r="R72" s="17"/>
      <c r="S72" s="19"/>
      <c r="T72" s="19"/>
      <c r="U72" s="19"/>
      <c r="V72" s="19"/>
      <c r="W72" s="19"/>
      <c r="X72" s="19"/>
      <c r="Y72" s="19"/>
      <c r="Z72" s="19"/>
      <c r="AA72" s="19"/>
      <c r="AB72" s="19"/>
      <c r="AC72" s="19"/>
      <c r="AD72" s="19"/>
      <c r="AE72" s="19"/>
      <c r="AF72" s="17"/>
      <c r="AG72" s="17"/>
      <c r="AH72" s="17"/>
      <c r="AI72" s="17"/>
      <c r="AJ72" s="17"/>
      <c r="AK72" s="17"/>
      <c r="AL72" s="17"/>
      <c r="AM72" s="17"/>
      <c r="AN72" s="17"/>
      <c r="AO72" s="17"/>
      <c r="AP72" s="19"/>
      <c r="AQ72" s="19"/>
      <c r="AR72" s="19"/>
      <c r="AS72" s="19"/>
      <c r="AT72" s="19"/>
      <c r="AU72" s="19"/>
      <c r="AV72" s="19"/>
      <c r="AW72" s="17"/>
      <c r="AX72" s="17"/>
      <c r="AY72" s="17"/>
      <c r="AZ72" s="17"/>
      <c r="BA72" s="17"/>
      <c r="BB72" s="17"/>
      <c r="BC72" s="17"/>
      <c r="BD72" s="17"/>
      <c r="BE72" s="17"/>
      <c r="BF72" s="17"/>
      <c r="BG72" s="17"/>
      <c r="BH72" s="17"/>
      <c r="BI72" s="17"/>
      <c r="BJ72" s="17"/>
      <c r="BK72" s="17"/>
      <c r="BL72" s="17"/>
      <c r="BM72" s="17"/>
      <c r="BN72" s="17"/>
      <c r="BO72" s="17"/>
      <c r="BP72" s="17"/>
      <c r="BQ72" s="17"/>
      <c r="BR72" s="17"/>
      <c r="BS72" s="17"/>
      <c r="BT72" s="30"/>
    </row>
    <row r="73" spans="1:72" x14ac:dyDescent="0.25">
      <c r="A73">
        <v>1518</v>
      </c>
      <c r="B73">
        <v>2</v>
      </c>
      <c r="C73">
        <v>28</v>
      </c>
      <c r="E73" s="2">
        <v>0</v>
      </c>
      <c r="F73">
        <v>4</v>
      </c>
      <c r="G73" t="s">
        <v>50</v>
      </c>
      <c r="H73" s="5">
        <v>2837</v>
      </c>
      <c r="K73" s="40">
        <v>43210</v>
      </c>
      <c r="L73" s="41">
        <v>2063</v>
      </c>
      <c r="M73" s="3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c r="BM73" s="17"/>
      <c r="BN73" s="17"/>
      <c r="BO73" s="17"/>
      <c r="BP73" s="17"/>
      <c r="BQ73" s="17"/>
      <c r="BR73" s="17"/>
      <c r="BS73" s="17"/>
      <c r="BT73" s="30"/>
    </row>
    <row r="74" spans="1:72" x14ac:dyDescent="0.25">
      <c r="A74">
        <v>1518</v>
      </c>
      <c r="B74">
        <v>2</v>
      </c>
      <c r="C74">
        <v>28</v>
      </c>
      <c r="E74" s="2">
        <v>0</v>
      </c>
      <c r="F74">
        <v>35</v>
      </c>
      <c r="G74" t="s">
        <v>29</v>
      </c>
      <c r="K74" s="11">
        <v>43211</v>
      </c>
      <c r="L74" s="16">
        <v>3433</v>
      </c>
      <c r="M74" s="37"/>
      <c r="N74" s="17"/>
      <c r="O74" s="17"/>
      <c r="P74" s="17"/>
      <c r="Q74" s="17"/>
      <c r="R74" s="17"/>
      <c r="S74" s="17"/>
      <c r="T74" s="17"/>
      <c r="U74" s="17"/>
      <c r="V74" s="17"/>
      <c r="W74" s="17"/>
      <c r="X74" s="17"/>
      <c r="Y74" s="17"/>
      <c r="Z74" s="17"/>
      <c r="AA74" s="19"/>
      <c r="AB74" s="19"/>
      <c r="AC74" s="19"/>
      <c r="AD74" s="19"/>
      <c r="AE74" s="19"/>
      <c r="AF74" s="19"/>
      <c r="AG74" s="19"/>
      <c r="AH74" s="19"/>
      <c r="AI74" s="19"/>
      <c r="AJ74" s="19"/>
      <c r="AK74" s="19"/>
      <c r="AL74" s="19"/>
      <c r="AM74" s="19"/>
      <c r="AN74" s="19"/>
      <c r="AO74" s="19"/>
      <c r="AP74" s="19"/>
      <c r="AQ74" s="19"/>
      <c r="AR74" s="19"/>
      <c r="AS74" s="17"/>
      <c r="AT74" s="17"/>
      <c r="AU74" s="17"/>
      <c r="AV74" s="17"/>
      <c r="AW74" s="17"/>
      <c r="AX74" s="17"/>
      <c r="AY74" s="17"/>
      <c r="AZ74" s="17"/>
      <c r="BA74" s="17"/>
      <c r="BB74" s="17"/>
      <c r="BC74" s="17"/>
      <c r="BD74" s="17"/>
      <c r="BE74" s="17"/>
      <c r="BF74" s="17"/>
      <c r="BG74" s="17"/>
      <c r="BH74" s="17"/>
      <c r="BI74" s="17"/>
      <c r="BJ74" s="17"/>
      <c r="BK74" s="17"/>
      <c r="BL74" s="19"/>
      <c r="BM74" s="19"/>
      <c r="BN74" s="19"/>
      <c r="BO74" s="19"/>
      <c r="BP74" s="19"/>
      <c r="BQ74" s="17"/>
      <c r="BR74" s="17"/>
      <c r="BS74" s="17"/>
      <c r="BT74" s="30"/>
    </row>
    <row r="75" spans="1:72" x14ac:dyDescent="0.25">
      <c r="A75">
        <v>1518</v>
      </c>
      <c r="B75">
        <v>2</v>
      </c>
      <c r="C75">
        <v>28</v>
      </c>
      <c r="E75" s="2">
        <v>0</v>
      </c>
      <c r="F75">
        <v>53</v>
      </c>
      <c r="G75" t="s">
        <v>30</v>
      </c>
      <c r="K75" s="11">
        <v>43212</v>
      </c>
      <c r="L75" s="16">
        <v>2971</v>
      </c>
      <c r="M75" s="37"/>
      <c r="N75" s="17"/>
      <c r="O75" s="17"/>
      <c r="P75" s="17"/>
      <c r="Q75" s="17"/>
      <c r="R75" s="17"/>
      <c r="S75" s="17"/>
      <c r="T75" s="17"/>
      <c r="U75" s="19"/>
      <c r="V75" s="19"/>
      <c r="W75" s="19"/>
      <c r="X75" s="19"/>
      <c r="Y75" s="19"/>
      <c r="Z75" s="19"/>
      <c r="AA75" s="19"/>
      <c r="AB75" s="19"/>
      <c r="AC75" s="19"/>
      <c r="AD75" s="19"/>
      <c r="AE75" s="19"/>
      <c r="AF75" s="19"/>
      <c r="AG75" s="19"/>
      <c r="AH75" s="19"/>
      <c r="AI75" s="19"/>
      <c r="AJ75" s="19"/>
      <c r="AK75" s="19"/>
      <c r="AL75" s="19"/>
      <c r="AM75" s="19"/>
      <c r="AN75" s="19"/>
      <c r="AO75" s="19"/>
      <c r="AP75" s="17"/>
      <c r="AQ75" s="17"/>
      <c r="AR75" s="17"/>
      <c r="AS75" s="17"/>
      <c r="AT75" s="17"/>
      <c r="AU75" s="17"/>
      <c r="AV75" s="17"/>
      <c r="AW75" s="17"/>
      <c r="AX75" s="17"/>
      <c r="AY75" s="17"/>
      <c r="AZ75" s="17"/>
      <c r="BA75" s="17"/>
      <c r="BB75" s="17"/>
      <c r="BC75" s="17"/>
      <c r="BD75" s="17"/>
      <c r="BE75" s="17"/>
      <c r="BF75" s="17"/>
      <c r="BG75" s="17"/>
      <c r="BH75" s="17"/>
      <c r="BI75" s="17"/>
      <c r="BJ75" s="17"/>
      <c r="BK75" s="17"/>
      <c r="BL75" s="17"/>
      <c r="BM75" s="19"/>
      <c r="BN75" s="19"/>
      <c r="BO75" s="17"/>
      <c r="BP75" s="17"/>
      <c r="BQ75" s="17"/>
      <c r="BR75" s="17"/>
      <c r="BS75" s="17"/>
      <c r="BT75" s="30"/>
    </row>
    <row r="76" spans="1:72" x14ac:dyDescent="0.25">
      <c r="A76">
        <v>1518</v>
      </c>
      <c r="B76">
        <v>2</v>
      </c>
      <c r="C76">
        <v>28</v>
      </c>
      <c r="E76" s="2">
        <v>23</v>
      </c>
      <c r="F76">
        <v>59</v>
      </c>
      <c r="G76" t="s">
        <v>33</v>
      </c>
      <c r="H76" s="5">
        <v>2879</v>
      </c>
      <c r="K76" s="11">
        <v>43213</v>
      </c>
      <c r="L76" s="16">
        <v>2843</v>
      </c>
      <c r="M76" s="3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9"/>
      <c r="AT76" s="19"/>
      <c r="AU76" s="19"/>
      <c r="AV76" s="19"/>
      <c r="AW76" s="19"/>
      <c r="AX76" s="19"/>
      <c r="AY76" s="19"/>
      <c r="AZ76" s="19"/>
      <c r="BA76" s="19"/>
      <c r="BB76" s="19"/>
      <c r="BC76" s="19"/>
      <c r="BD76" s="19"/>
      <c r="BE76" s="19"/>
      <c r="BF76" s="19"/>
      <c r="BG76" s="19"/>
      <c r="BH76" s="19"/>
      <c r="BI76" s="19"/>
      <c r="BJ76" s="19"/>
      <c r="BK76" s="19"/>
      <c r="BL76" s="19"/>
      <c r="BM76" s="19"/>
      <c r="BN76" s="19"/>
      <c r="BO76" s="19"/>
      <c r="BP76" s="17"/>
      <c r="BQ76" s="17"/>
      <c r="BR76" s="17"/>
      <c r="BS76" s="17"/>
      <c r="BT76" s="30"/>
    </row>
    <row r="77" spans="1:72" x14ac:dyDescent="0.25">
      <c r="A77">
        <v>1518</v>
      </c>
      <c r="B77">
        <v>3</v>
      </c>
      <c r="C77">
        <v>1</v>
      </c>
      <c r="E77" s="2">
        <v>0</v>
      </c>
      <c r="F77">
        <v>27</v>
      </c>
      <c r="G77" t="s">
        <v>29</v>
      </c>
      <c r="K77" s="11">
        <v>43214</v>
      </c>
      <c r="L77" s="16">
        <v>631</v>
      </c>
      <c r="M77" s="3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9"/>
      <c r="BM77" s="19"/>
      <c r="BN77" s="19"/>
      <c r="BO77" s="19"/>
      <c r="BP77" s="19"/>
      <c r="BQ77" s="17"/>
      <c r="BR77" s="17"/>
      <c r="BS77" s="17"/>
      <c r="BT77" s="30"/>
    </row>
    <row r="78" spans="1:72" x14ac:dyDescent="0.25">
      <c r="A78">
        <v>1518</v>
      </c>
      <c r="B78">
        <v>3</v>
      </c>
      <c r="C78">
        <v>1</v>
      </c>
      <c r="E78" s="2">
        <v>0</v>
      </c>
      <c r="F78">
        <v>44</v>
      </c>
      <c r="G78" t="s">
        <v>30</v>
      </c>
      <c r="K78" s="11">
        <v>43215</v>
      </c>
      <c r="L78" s="16">
        <v>1069</v>
      </c>
      <c r="M78" s="37"/>
      <c r="N78" s="17"/>
      <c r="O78" s="17"/>
      <c r="P78" s="17"/>
      <c r="Q78" s="17"/>
      <c r="R78" s="17"/>
      <c r="S78" s="17"/>
      <c r="T78" s="17"/>
      <c r="U78" s="17"/>
      <c r="V78" s="19"/>
      <c r="W78" s="19"/>
      <c r="X78" s="19"/>
      <c r="Y78" s="19"/>
      <c r="Z78" s="19"/>
      <c r="AA78" s="19"/>
      <c r="AB78" s="19"/>
      <c r="AC78" s="19"/>
      <c r="AD78" s="19"/>
      <c r="AE78" s="19"/>
      <c r="AF78" s="19"/>
      <c r="AG78" s="19"/>
      <c r="AH78" s="19"/>
      <c r="AI78" s="19"/>
      <c r="AJ78" s="19"/>
      <c r="AK78" s="19"/>
      <c r="AL78" s="19"/>
      <c r="AM78" s="19"/>
      <c r="AN78" s="19"/>
      <c r="AO78" s="19"/>
      <c r="AP78" s="19"/>
      <c r="AQ78" s="19"/>
      <c r="AR78" s="19"/>
      <c r="AS78" s="19"/>
      <c r="AT78" s="19"/>
      <c r="AU78" s="19"/>
      <c r="AV78" s="19"/>
      <c r="AW78" s="19"/>
      <c r="AX78" s="19"/>
      <c r="AY78" s="19"/>
      <c r="AZ78" s="19"/>
      <c r="BA78" s="19"/>
      <c r="BB78" s="19"/>
      <c r="BC78" s="19"/>
      <c r="BD78" s="19"/>
      <c r="BE78" s="19"/>
      <c r="BF78" s="19"/>
      <c r="BG78" s="19"/>
      <c r="BH78" s="19"/>
      <c r="BI78" s="19"/>
      <c r="BJ78" s="19"/>
      <c r="BK78" s="19"/>
      <c r="BL78" s="19"/>
      <c r="BM78" s="17"/>
      <c r="BN78" s="17"/>
      <c r="BO78" s="17"/>
      <c r="BP78" s="17"/>
      <c r="BQ78" s="17"/>
      <c r="BR78" s="17"/>
      <c r="BS78" s="17"/>
      <c r="BT78" s="30"/>
    </row>
    <row r="79" spans="1:72" x14ac:dyDescent="0.25">
      <c r="A79">
        <v>1518</v>
      </c>
      <c r="B79">
        <v>3</v>
      </c>
      <c r="C79">
        <v>1</v>
      </c>
      <c r="E79" s="2">
        <v>23</v>
      </c>
      <c r="F79">
        <v>53</v>
      </c>
      <c r="G79" t="s">
        <v>46</v>
      </c>
      <c r="H79" s="5">
        <v>1069</v>
      </c>
      <c r="K79" s="11">
        <v>43216</v>
      </c>
      <c r="L79" s="16">
        <v>2671</v>
      </c>
      <c r="M79" s="37"/>
      <c r="N79" s="17"/>
      <c r="O79" s="17"/>
      <c r="P79" s="17"/>
      <c r="Q79" s="17"/>
      <c r="R79" s="17"/>
      <c r="S79" s="19"/>
      <c r="T79" s="19"/>
      <c r="U79" s="19"/>
      <c r="V79" s="19"/>
      <c r="W79" s="19"/>
      <c r="X79" s="19"/>
      <c r="Y79" s="19"/>
      <c r="Z79" s="19"/>
      <c r="AA79" s="17"/>
      <c r="AB79" s="17"/>
      <c r="AC79" s="17"/>
      <c r="AD79" s="17"/>
      <c r="AE79" s="17"/>
      <c r="AF79" s="17"/>
      <c r="AG79" s="17"/>
      <c r="AH79" s="17"/>
      <c r="AI79" s="17"/>
      <c r="AJ79" s="17"/>
      <c r="AK79" s="17"/>
      <c r="AL79" s="17"/>
      <c r="AM79" s="17"/>
      <c r="AN79" s="17"/>
      <c r="AO79" s="17"/>
      <c r="AP79" s="17"/>
      <c r="AQ79" s="17"/>
      <c r="AR79" s="17"/>
      <c r="AS79" s="17"/>
      <c r="AT79" s="19"/>
      <c r="AU79" s="19"/>
      <c r="AV79" s="19"/>
      <c r="AW79" s="19"/>
      <c r="AX79" s="19"/>
      <c r="AY79" s="19"/>
      <c r="AZ79" s="19"/>
      <c r="BA79" s="19"/>
      <c r="BB79" s="19"/>
      <c r="BC79" s="19"/>
      <c r="BD79" s="19"/>
      <c r="BE79" s="19"/>
      <c r="BF79" s="19"/>
      <c r="BG79" s="19"/>
      <c r="BH79" s="17"/>
      <c r="BI79" s="17"/>
      <c r="BJ79" s="17"/>
      <c r="BK79" s="17"/>
      <c r="BL79" s="17"/>
      <c r="BM79" s="17"/>
      <c r="BN79" s="19"/>
      <c r="BO79" s="17"/>
      <c r="BP79" s="17"/>
      <c r="BQ79" s="17"/>
      <c r="BR79" s="17"/>
      <c r="BS79" s="17"/>
      <c r="BT79" s="30"/>
    </row>
    <row r="80" spans="1:72" x14ac:dyDescent="0.25">
      <c r="A80">
        <v>1518</v>
      </c>
      <c r="B80">
        <v>3</v>
      </c>
      <c r="C80">
        <v>2</v>
      </c>
      <c r="E80" s="2">
        <v>0</v>
      </c>
      <c r="F80">
        <v>2</v>
      </c>
      <c r="G80" t="s">
        <v>29</v>
      </c>
      <c r="K80" s="11">
        <v>43217</v>
      </c>
      <c r="L80" s="16">
        <v>2879</v>
      </c>
      <c r="M80" s="37"/>
      <c r="N80" s="17"/>
      <c r="O80" s="17"/>
      <c r="P80" s="17"/>
      <c r="Q80" s="19"/>
      <c r="R80" s="19"/>
      <c r="S80" s="19"/>
      <c r="T80" s="19"/>
      <c r="U80" s="19"/>
      <c r="V80" s="19"/>
      <c r="W80" s="19"/>
      <c r="X80" s="19"/>
      <c r="Y80" s="19"/>
      <c r="Z80" s="19"/>
      <c r="AA80" s="19"/>
      <c r="AB80" s="19"/>
      <c r="AC80" s="19"/>
      <c r="AD80" s="19"/>
      <c r="AE80" s="19"/>
      <c r="AF80" s="19"/>
      <c r="AG80" s="19"/>
      <c r="AH80" s="19"/>
      <c r="AI80" s="19"/>
      <c r="AJ80" s="19"/>
      <c r="AK80" s="19"/>
      <c r="AL80" s="19"/>
      <c r="AM80" s="19"/>
      <c r="AN80" s="19"/>
      <c r="AO80" s="19"/>
      <c r="AP80" s="19"/>
      <c r="AQ80" s="19"/>
      <c r="AR80" s="19"/>
      <c r="AS80" s="19"/>
      <c r="AT80" s="19"/>
      <c r="AU80" s="19"/>
      <c r="AV80" s="19"/>
      <c r="AW80" s="19"/>
      <c r="AX80" s="19"/>
      <c r="AY80" s="19"/>
      <c r="AZ80" s="19"/>
      <c r="BA80" s="19"/>
      <c r="BB80" s="19"/>
      <c r="BC80" s="19"/>
      <c r="BD80" s="19"/>
      <c r="BE80" s="19"/>
      <c r="BF80" s="19"/>
      <c r="BG80" s="19"/>
      <c r="BH80" s="17"/>
      <c r="BI80" s="17"/>
      <c r="BJ80" s="17"/>
      <c r="BK80" s="17"/>
      <c r="BL80" s="17"/>
      <c r="BM80" s="17"/>
      <c r="BN80" s="17"/>
      <c r="BO80" s="17"/>
      <c r="BP80" s="17"/>
      <c r="BQ80" s="17"/>
      <c r="BR80" s="17"/>
      <c r="BS80" s="17"/>
      <c r="BT80" s="30"/>
    </row>
    <row r="81" spans="1:72" x14ac:dyDescent="0.25">
      <c r="A81">
        <v>1518</v>
      </c>
      <c r="B81">
        <v>3</v>
      </c>
      <c r="C81">
        <v>2</v>
      </c>
      <c r="E81" s="2">
        <v>0</v>
      </c>
      <c r="F81">
        <v>54</v>
      </c>
      <c r="G81" t="s">
        <v>30</v>
      </c>
      <c r="K81" s="11">
        <v>43218</v>
      </c>
      <c r="L81" s="16">
        <v>2879</v>
      </c>
      <c r="M81" s="37"/>
      <c r="N81" s="17"/>
      <c r="O81" s="17"/>
      <c r="P81" s="17"/>
      <c r="Q81" s="17"/>
      <c r="R81" s="17"/>
      <c r="S81" s="17"/>
      <c r="T81" s="17"/>
      <c r="U81" s="17"/>
      <c r="V81" s="19"/>
      <c r="W81" s="19"/>
      <c r="X81" s="19"/>
      <c r="Y81" s="19"/>
      <c r="Z81" s="19"/>
      <c r="AA81" s="19"/>
      <c r="AB81" s="19"/>
      <c r="AC81" s="19"/>
      <c r="AD81" s="19"/>
      <c r="AE81" s="19"/>
      <c r="AF81" s="19"/>
      <c r="AG81" s="17"/>
      <c r="AH81" s="17"/>
      <c r="AI81" s="17"/>
      <c r="AJ81" s="19"/>
      <c r="AK81" s="19"/>
      <c r="AL81" s="19"/>
      <c r="AM81" s="17"/>
      <c r="AN81" s="17"/>
      <c r="AO81" s="17"/>
      <c r="AP81" s="17"/>
      <c r="AQ81" s="17"/>
      <c r="AR81" s="17"/>
      <c r="AS81" s="17"/>
      <c r="AT81" s="17"/>
      <c r="AU81" s="17"/>
      <c r="AV81" s="17"/>
      <c r="AW81" s="17"/>
      <c r="AX81" s="17"/>
      <c r="AY81" s="17"/>
      <c r="AZ81" s="17"/>
      <c r="BA81" s="17"/>
      <c r="BB81" s="17"/>
      <c r="BC81" s="17"/>
      <c r="BD81" s="17"/>
      <c r="BE81" s="17"/>
      <c r="BF81" s="17"/>
      <c r="BG81" s="17"/>
      <c r="BH81" s="17"/>
      <c r="BI81" s="17"/>
      <c r="BJ81" s="17"/>
      <c r="BK81" s="17"/>
      <c r="BL81" s="17"/>
      <c r="BM81" s="17"/>
      <c r="BN81" s="17"/>
      <c r="BO81" s="17"/>
      <c r="BP81" s="17"/>
      <c r="BQ81" s="17"/>
      <c r="BR81" s="17"/>
      <c r="BS81" s="17"/>
      <c r="BT81" s="30"/>
    </row>
    <row r="82" spans="1:72" x14ac:dyDescent="0.25">
      <c r="A82">
        <v>1518</v>
      </c>
      <c r="B82">
        <v>3</v>
      </c>
      <c r="C82">
        <v>3</v>
      </c>
      <c r="E82" s="2">
        <v>0</v>
      </c>
      <c r="F82">
        <v>4</v>
      </c>
      <c r="G82" t="s">
        <v>51</v>
      </c>
      <c r="H82" s="5">
        <v>311</v>
      </c>
      <c r="K82" s="11">
        <v>43219</v>
      </c>
      <c r="L82" s="16">
        <v>983</v>
      </c>
      <c r="M82" s="39"/>
      <c r="N82" s="19"/>
      <c r="O82" s="19"/>
      <c r="P82" s="19"/>
      <c r="Q82" s="19"/>
      <c r="R82" s="19"/>
      <c r="S82" s="19"/>
      <c r="T82" s="19"/>
      <c r="U82" s="19"/>
      <c r="V82" s="19"/>
      <c r="W82" s="19"/>
      <c r="X82" s="19"/>
      <c r="Y82" s="19"/>
      <c r="Z82" s="19"/>
      <c r="AA82" s="19"/>
      <c r="AB82" s="19"/>
      <c r="AC82" s="19"/>
      <c r="AD82" s="19"/>
      <c r="AE82" s="17"/>
      <c r="AF82" s="17"/>
      <c r="AG82" s="17"/>
      <c r="AH82" s="17"/>
      <c r="AI82" s="17"/>
      <c r="AJ82" s="17"/>
      <c r="AK82" s="17"/>
      <c r="AL82" s="17"/>
      <c r="AM82" s="17"/>
      <c r="AN82" s="17"/>
      <c r="AO82" s="17"/>
      <c r="AP82" s="17"/>
      <c r="AQ82" s="17"/>
      <c r="AR82" s="17"/>
      <c r="AS82" s="17"/>
      <c r="AT82" s="17"/>
      <c r="AU82" s="17"/>
      <c r="AV82" s="17"/>
      <c r="AW82" s="17"/>
      <c r="AX82" s="17"/>
      <c r="AY82" s="17"/>
      <c r="AZ82" s="17"/>
      <c r="BA82" s="19"/>
      <c r="BB82" s="19"/>
      <c r="BC82" s="19"/>
      <c r="BD82" s="19"/>
      <c r="BE82" s="19"/>
      <c r="BF82" s="19"/>
      <c r="BG82" s="19"/>
      <c r="BH82" s="17"/>
      <c r="BI82" s="17"/>
      <c r="BJ82" s="17"/>
      <c r="BK82" s="17"/>
      <c r="BL82" s="17"/>
      <c r="BM82" s="19"/>
      <c r="BN82" s="19"/>
      <c r="BO82" s="19"/>
      <c r="BP82" s="19"/>
      <c r="BQ82" s="17"/>
      <c r="BR82" s="17"/>
      <c r="BS82" s="17"/>
      <c r="BT82" s="30"/>
    </row>
    <row r="83" spans="1:72" x14ac:dyDescent="0.25">
      <c r="A83">
        <v>1518</v>
      </c>
      <c r="B83">
        <v>3</v>
      </c>
      <c r="C83">
        <v>3</v>
      </c>
      <c r="E83" s="2">
        <v>0</v>
      </c>
      <c r="F83">
        <v>24</v>
      </c>
      <c r="G83" t="s">
        <v>29</v>
      </c>
      <c r="K83" s="11">
        <v>43220</v>
      </c>
      <c r="L83" s="16">
        <v>3433</v>
      </c>
      <c r="M83" s="3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c r="AW83" s="17"/>
      <c r="AX83" s="17"/>
      <c r="AY83" s="19"/>
      <c r="AZ83" s="19"/>
      <c r="BA83" s="19"/>
      <c r="BB83" s="19"/>
      <c r="BC83" s="19"/>
      <c r="BD83" s="19"/>
      <c r="BE83" s="19"/>
      <c r="BF83" s="19"/>
      <c r="BG83" s="19"/>
      <c r="BH83" s="19"/>
      <c r="BI83" s="19"/>
      <c r="BJ83" s="19"/>
      <c r="BK83" s="19"/>
      <c r="BL83" s="19"/>
      <c r="BM83" s="17"/>
      <c r="BN83" s="17"/>
      <c r="BO83" s="17"/>
      <c r="BP83" s="17"/>
      <c r="BQ83" s="19"/>
      <c r="BR83" s="19"/>
      <c r="BS83" s="19"/>
      <c r="BT83" s="30"/>
    </row>
    <row r="84" spans="1:72" x14ac:dyDescent="0.25">
      <c r="A84">
        <v>1518</v>
      </c>
      <c r="B84">
        <v>3</v>
      </c>
      <c r="C84">
        <v>3</v>
      </c>
      <c r="E84" s="2">
        <v>0</v>
      </c>
      <c r="F84">
        <v>55</v>
      </c>
      <c r="G84" t="s">
        <v>30</v>
      </c>
      <c r="K84" s="40">
        <v>43221</v>
      </c>
      <c r="L84" s="41">
        <v>3109</v>
      </c>
      <c r="M84" s="3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7"/>
      <c r="BD84" s="17"/>
      <c r="BE84" s="17"/>
      <c r="BF84" s="17"/>
      <c r="BG84" s="17"/>
      <c r="BH84" s="17"/>
      <c r="BI84" s="17"/>
      <c r="BJ84" s="17"/>
      <c r="BK84" s="17"/>
      <c r="BL84" s="17"/>
      <c r="BM84" s="17"/>
      <c r="BN84" s="17"/>
      <c r="BO84" s="17"/>
      <c r="BP84" s="17"/>
      <c r="BQ84" s="17"/>
      <c r="BR84" s="17"/>
      <c r="BS84" s="17"/>
      <c r="BT84" s="30"/>
    </row>
    <row r="85" spans="1:72" x14ac:dyDescent="0.25">
      <c r="A85">
        <v>1518</v>
      </c>
      <c r="B85">
        <v>3</v>
      </c>
      <c r="C85">
        <v>4</v>
      </c>
      <c r="E85" s="2">
        <v>0</v>
      </c>
      <c r="F85">
        <v>1</v>
      </c>
      <c r="G85" t="s">
        <v>32</v>
      </c>
      <c r="H85" s="5">
        <v>3181</v>
      </c>
      <c r="K85" s="11">
        <v>43222</v>
      </c>
      <c r="L85" s="16">
        <v>1069</v>
      </c>
      <c r="M85" s="37"/>
      <c r="N85" s="17"/>
      <c r="O85" s="17"/>
      <c r="P85" s="17"/>
      <c r="Q85" s="17"/>
      <c r="R85" s="17"/>
      <c r="S85" s="17"/>
      <c r="T85" s="17"/>
      <c r="U85" s="17"/>
      <c r="V85" s="17"/>
      <c r="W85" s="17"/>
      <c r="X85" s="17"/>
      <c r="Y85" s="17"/>
      <c r="Z85" s="17"/>
      <c r="AA85" s="17"/>
      <c r="AB85" s="17"/>
      <c r="AC85" s="17"/>
      <c r="AD85" s="17"/>
      <c r="AE85" s="17"/>
      <c r="AF85" s="17"/>
      <c r="AG85" s="17"/>
      <c r="AH85" s="19"/>
      <c r="AI85" s="19"/>
      <c r="AJ85" s="19"/>
      <c r="AK85" s="19"/>
      <c r="AL85" s="19"/>
      <c r="AM85" s="19"/>
      <c r="AN85" s="19"/>
      <c r="AO85" s="19"/>
      <c r="AP85" s="19"/>
      <c r="AQ85" s="19"/>
      <c r="AR85" s="17"/>
      <c r="AS85" s="17"/>
      <c r="AT85" s="17"/>
      <c r="AU85" s="17"/>
      <c r="AV85" s="17"/>
      <c r="AW85" s="17"/>
      <c r="AX85" s="17"/>
      <c r="AY85" s="17"/>
      <c r="AZ85" s="17"/>
      <c r="BA85" s="17"/>
      <c r="BB85" s="17"/>
      <c r="BC85" s="17"/>
      <c r="BD85" s="17"/>
      <c r="BE85" s="17"/>
      <c r="BF85" s="17"/>
      <c r="BG85" s="17"/>
      <c r="BH85" s="17"/>
      <c r="BI85" s="17"/>
      <c r="BJ85" s="17"/>
      <c r="BK85" s="17"/>
      <c r="BL85" s="17"/>
      <c r="BM85" s="19"/>
      <c r="BN85" s="19"/>
      <c r="BO85" s="19"/>
      <c r="BP85" s="19"/>
      <c r="BQ85" s="17"/>
      <c r="BR85" s="17"/>
      <c r="BS85" s="17"/>
      <c r="BT85" s="30"/>
    </row>
    <row r="86" spans="1:72" x14ac:dyDescent="0.25">
      <c r="A86">
        <v>1518</v>
      </c>
      <c r="B86">
        <v>3</v>
      </c>
      <c r="C86">
        <v>4</v>
      </c>
      <c r="E86" s="2">
        <v>0</v>
      </c>
      <c r="F86">
        <v>22</v>
      </c>
      <c r="G86" t="s">
        <v>29</v>
      </c>
      <c r="K86" s="11">
        <v>43223</v>
      </c>
      <c r="L86" s="16">
        <v>311</v>
      </c>
      <c r="M86" s="37"/>
      <c r="N86" s="17"/>
      <c r="O86" s="17"/>
      <c r="P86" s="17"/>
      <c r="Q86" s="17"/>
      <c r="R86" s="19"/>
      <c r="S86" s="19"/>
      <c r="T86" s="19"/>
      <c r="U86" s="19"/>
      <c r="V86" s="19"/>
      <c r="W86" s="19"/>
      <c r="X86" s="19"/>
      <c r="Y86" s="19"/>
      <c r="Z86" s="19"/>
      <c r="AA86" s="19"/>
      <c r="AB86" s="19"/>
      <c r="AC86" s="19"/>
      <c r="AD86" s="19"/>
      <c r="AE86" s="19"/>
      <c r="AF86" s="19"/>
      <c r="AG86" s="19"/>
      <c r="AH86" s="19"/>
      <c r="AI86" s="19"/>
      <c r="AJ86" s="19"/>
      <c r="AK86" s="19"/>
      <c r="AL86" s="19"/>
      <c r="AM86" s="19"/>
      <c r="AN86" s="19"/>
      <c r="AO86" s="19"/>
      <c r="AP86" s="19"/>
      <c r="AQ86" s="19"/>
      <c r="AR86" s="19"/>
      <c r="AS86" s="19"/>
      <c r="AT86" s="19"/>
      <c r="AU86" s="19"/>
      <c r="AV86" s="19"/>
      <c r="AW86" s="19"/>
      <c r="AX86" s="19"/>
      <c r="AY86" s="19"/>
      <c r="AZ86" s="19"/>
      <c r="BA86" s="19"/>
      <c r="BB86" s="19"/>
      <c r="BC86" s="19"/>
      <c r="BD86" s="19"/>
      <c r="BE86" s="19"/>
      <c r="BF86" s="17"/>
      <c r="BG86" s="17"/>
      <c r="BH86" s="17"/>
      <c r="BI86" s="17"/>
      <c r="BJ86" s="17"/>
      <c r="BK86" s="17"/>
      <c r="BL86" s="17"/>
      <c r="BM86" s="19"/>
      <c r="BN86" s="19"/>
      <c r="BO86" s="17"/>
      <c r="BP86" s="17"/>
      <c r="BQ86" s="17"/>
      <c r="BR86" s="17"/>
      <c r="BS86" s="17"/>
      <c r="BT86" s="30"/>
    </row>
    <row r="87" spans="1:72" x14ac:dyDescent="0.25">
      <c r="A87">
        <v>1518</v>
      </c>
      <c r="B87">
        <v>3</v>
      </c>
      <c r="C87">
        <v>4</v>
      </c>
      <c r="E87" s="2">
        <v>0</v>
      </c>
      <c r="F87">
        <v>38</v>
      </c>
      <c r="G87" t="s">
        <v>30</v>
      </c>
      <c r="K87" s="11">
        <v>43224</v>
      </c>
      <c r="L87" s="16">
        <v>3251</v>
      </c>
      <c r="M87" s="39"/>
      <c r="N87" s="19"/>
      <c r="O87" s="19"/>
      <c r="P87" s="19"/>
      <c r="Q87" s="19"/>
      <c r="R87" s="19"/>
      <c r="S87" s="19"/>
      <c r="T87" s="19"/>
      <c r="U87" s="19"/>
      <c r="V87" s="19"/>
      <c r="W87" s="19"/>
      <c r="X87" s="19"/>
      <c r="Y87" s="19"/>
      <c r="Z87" s="19"/>
      <c r="AA87" s="19"/>
      <c r="AB87" s="19"/>
      <c r="AC87" s="19"/>
      <c r="AD87" s="19"/>
      <c r="AE87" s="19"/>
      <c r="AF87" s="19"/>
      <c r="AG87" s="19"/>
      <c r="AH87" s="19"/>
      <c r="AI87" s="19"/>
      <c r="AJ87" s="17"/>
      <c r="AK87" s="17"/>
      <c r="AL87" s="17"/>
      <c r="AM87" s="17"/>
      <c r="AN87" s="17"/>
      <c r="AO87" s="17"/>
      <c r="AP87" s="17"/>
      <c r="AQ87" s="17"/>
      <c r="AR87" s="17"/>
      <c r="AS87" s="17"/>
      <c r="AT87" s="17"/>
      <c r="AU87" s="17"/>
      <c r="AV87" s="17"/>
      <c r="AW87" s="17"/>
      <c r="AX87" s="17"/>
      <c r="AY87" s="17"/>
      <c r="AZ87" s="17"/>
      <c r="BA87" s="17"/>
      <c r="BB87" s="17"/>
      <c r="BC87" s="17"/>
      <c r="BD87" s="17"/>
      <c r="BE87" s="17"/>
      <c r="BF87" s="17"/>
      <c r="BG87" s="17"/>
      <c r="BH87" s="17"/>
      <c r="BI87" s="19"/>
      <c r="BJ87" s="19"/>
      <c r="BK87" s="19"/>
      <c r="BL87" s="19"/>
      <c r="BM87" s="19"/>
      <c r="BN87" s="19"/>
      <c r="BO87" s="19"/>
      <c r="BP87" s="19"/>
      <c r="BQ87" s="17"/>
      <c r="BR87" s="17"/>
      <c r="BS87" s="17"/>
      <c r="BT87" s="30"/>
    </row>
    <row r="88" spans="1:72" x14ac:dyDescent="0.25">
      <c r="A88">
        <v>1518</v>
      </c>
      <c r="B88">
        <v>3</v>
      </c>
      <c r="C88">
        <v>4</v>
      </c>
      <c r="E88" s="2">
        <v>0</v>
      </c>
      <c r="F88">
        <v>43</v>
      </c>
      <c r="G88" t="s">
        <v>29</v>
      </c>
      <c r="K88" s="11">
        <v>43225</v>
      </c>
      <c r="L88" s="16">
        <v>1579</v>
      </c>
      <c r="M88" s="3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9"/>
      <c r="AR88" s="19"/>
      <c r="AS88" s="19"/>
      <c r="AT88" s="19"/>
      <c r="AU88" s="19"/>
      <c r="AV88" s="19"/>
      <c r="AW88" s="19"/>
      <c r="AX88" s="19"/>
      <c r="AY88" s="19"/>
      <c r="AZ88" s="19"/>
      <c r="BA88" s="19"/>
      <c r="BB88" s="19"/>
      <c r="BC88" s="19"/>
      <c r="BD88" s="19"/>
      <c r="BE88" s="19"/>
      <c r="BF88" s="19"/>
      <c r="BG88" s="19"/>
      <c r="BH88" s="19"/>
      <c r="BI88" s="17"/>
      <c r="BJ88" s="17"/>
      <c r="BK88" s="17"/>
      <c r="BL88" s="17"/>
      <c r="BM88" s="17"/>
      <c r="BN88" s="17"/>
      <c r="BO88" s="17"/>
      <c r="BP88" s="17"/>
      <c r="BQ88" s="17"/>
      <c r="BR88" s="17"/>
      <c r="BS88" s="17"/>
      <c r="BT88" s="30"/>
    </row>
    <row r="89" spans="1:72" x14ac:dyDescent="0.25">
      <c r="A89">
        <v>1518</v>
      </c>
      <c r="B89">
        <v>3</v>
      </c>
      <c r="C89">
        <v>4</v>
      </c>
      <c r="E89" s="2">
        <v>0</v>
      </c>
      <c r="F89">
        <v>57</v>
      </c>
      <c r="G89" t="s">
        <v>30</v>
      </c>
      <c r="K89" s="11">
        <v>43226</v>
      </c>
      <c r="L89" s="16">
        <v>1069</v>
      </c>
      <c r="M89" s="37"/>
      <c r="N89" s="17"/>
      <c r="O89" s="17"/>
      <c r="P89" s="17"/>
      <c r="Q89" s="17"/>
      <c r="R89" s="17"/>
      <c r="S89" s="17"/>
      <c r="T89" s="17"/>
      <c r="U89" s="17"/>
      <c r="V89" s="17"/>
      <c r="W89" s="17"/>
      <c r="X89" s="17"/>
      <c r="Y89" s="17"/>
      <c r="Z89" s="17"/>
      <c r="AA89" s="17"/>
      <c r="AB89" s="17"/>
      <c r="AC89" s="17"/>
      <c r="AD89" s="17"/>
      <c r="AE89" s="17"/>
      <c r="AF89" s="17"/>
      <c r="AG89" s="17"/>
      <c r="AH89" s="17"/>
      <c r="AI89" s="17"/>
      <c r="AJ89" s="17"/>
      <c r="AK89" s="19"/>
      <c r="AL89" s="19"/>
      <c r="AM89" s="19"/>
      <c r="AN89" s="19"/>
      <c r="AO89" s="19"/>
      <c r="AP89" s="19"/>
      <c r="AQ89" s="19"/>
      <c r="AR89" s="19"/>
      <c r="AS89" s="19"/>
      <c r="AT89" s="19"/>
      <c r="AU89" s="19"/>
      <c r="AV89" s="19"/>
      <c r="AW89" s="19"/>
      <c r="AX89" s="19"/>
      <c r="AY89" s="19"/>
      <c r="AZ89" s="17"/>
      <c r="BA89" s="17"/>
      <c r="BB89" s="17"/>
      <c r="BC89" s="17"/>
      <c r="BD89" s="17"/>
      <c r="BE89" s="17"/>
      <c r="BF89" s="17"/>
      <c r="BG89" s="17"/>
      <c r="BH89" s="17"/>
      <c r="BI89" s="17"/>
      <c r="BJ89" s="17"/>
      <c r="BK89" s="17"/>
      <c r="BL89" s="17"/>
      <c r="BM89" s="17"/>
      <c r="BN89" s="17"/>
      <c r="BO89" s="17"/>
      <c r="BP89" s="17"/>
      <c r="BQ89" s="17"/>
      <c r="BR89" s="17"/>
      <c r="BS89" s="17"/>
      <c r="BT89" s="30"/>
    </row>
    <row r="90" spans="1:72" x14ac:dyDescent="0.25">
      <c r="A90">
        <v>1518</v>
      </c>
      <c r="B90">
        <v>3</v>
      </c>
      <c r="C90">
        <v>4</v>
      </c>
      <c r="E90" s="2">
        <v>23</v>
      </c>
      <c r="F90">
        <v>58</v>
      </c>
      <c r="G90" t="s">
        <v>46</v>
      </c>
      <c r="H90" s="5">
        <v>1069</v>
      </c>
      <c r="K90" s="11">
        <v>43227</v>
      </c>
      <c r="L90" s="16">
        <v>983</v>
      </c>
      <c r="M90" s="3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9"/>
      <c r="BA90" s="19"/>
      <c r="BB90" s="19"/>
      <c r="BC90" s="19"/>
      <c r="BD90" s="19"/>
      <c r="BE90" s="19"/>
      <c r="BF90" s="19"/>
      <c r="BG90" s="19"/>
      <c r="BH90" s="19"/>
      <c r="BI90" s="19"/>
      <c r="BJ90" s="19"/>
      <c r="BK90" s="19"/>
      <c r="BL90" s="19"/>
      <c r="BM90" s="19"/>
      <c r="BN90" s="19"/>
      <c r="BO90" s="19"/>
      <c r="BP90" s="19"/>
      <c r="BQ90" s="17"/>
      <c r="BR90" s="17"/>
      <c r="BS90" s="17"/>
      <c r="BT90" s="30"/>
    </row>
    <row r="91" spans="1:72" x14ac:dyDescent="0.25">
      <c r="A91">
        <v>1518</v>
      </c>
      <c r="B91">
        <v>3</v>
      </c>
      <c r="C91">
        <v>5</v>
      </c>
      <c r="E91" s="2">
        <v>0</v>
      </c>
      <c r="F91">
        <v>24</v>
      </c>
      <c r="G91" t="s">
        <v>29</v>
      </c>
      <c r="K91" s="11">
        <v>43228</v>
      </c>
      <c r="L91" s="16">
        <v>983</v>
      </c>
      <c r="M91" s="37"/>
      <c r="N91" s="17"/>
      <c r="O91" s="17"/>
      <c r="P91" s="17"/>
      <c r="Q91" s="17"/>
      <c r="R91" s="17"/>
      <c r="S91" s="17"/>
      <c r="T91" s="17"/>
      <c r="U91" s="17"/>
      <c r="V91" s="17"/>
      <c r="W91" s="17"/>
      <c r="X91" s="17"/>
      <c r="Y91" s="17"/>
      <c r="Z91" s="17"/>
      <c r="AA91" s="19"/>
      <c r="AB91" s="19"/>
      <c r="AC91" s="19"/>
      <c r="AD91" s="19"/>
      <c r="AE91" s="19"/>
      <c r="AF91" s="19"/>
      <c r="AG91" s="19"/>
      <c r="AH91" s="19"/>
      <c r="AI91" s="19"/>
      <c r="AJ91" s="19"/>
      <c r="AK91" s="19"/>
      <c r="AL91" s="19"/>
      <c r="AM91" s="19"/>
      <c r="AN91" s="19"/>
      <c r="AO91" s="19"/>
      <c r="AP91" s="19"/>
      <c r="AQ91" s="19"/>
      <c r="AR91" s="19"/>
      <c r="AS91" s="19"/>
      <c r="AT91" s="19"/>
      <c r="AU91" s="19"/>
      <c r="AV91" s="19"/>
      <c r="AW91" s="19"/>
      <c r="AX91" s="19"/>
      <c r="AY91" s="19"/>
      <c r="AZ91" s="19"/>
      <c r="BA91" s="19"/>
      <c r="BB91" s="19"/>
      <c r="BC91" s="19"/>
      <c r="BD91" s="19"/>
      <c r="BE91" s="19"/>
      <c r="BF91" s="19"/>
      <c r="BG91" s="19"/>
      <c r="BH91" s="19"/>
      <c r="BI91" s="19"/>
      <c r="BJ91" s="19"/>
      <c r="BK91" s="19"/>
      <c r="BL91" s="19"/>
      <c r="BM91" s="19"/>
      <c r="BN91" s="19"/>
      <c r="BO91" s="19"/>
      <c r="BP91" s="19"/>
      <c r="BQ91" s="19"/>
      <c r="BR91" s="17"/>
      <c r="BS91" s="17"/>
      <c r="BT91" s="30"/>
    </row>
    <row r="92" spans="1:72" x14ac:dyDescent="0.25">
      <c r="A92">
        <v>1518</v>
      </c>
      <c r="B92">
        <v>3</v>
      </c>
      <c r="C92">
        <v>5</v>
      </c>
      <c r="E92" s="2">
        <v>0</v>
      </c>
      <c r="F92">
        <v>26</v>
      </c>
      <c r="G92" t="s">
        <v>30</v>
      </c>
      <c r="K92" s="11">
        <v>43229</v>
      </c>
      <c r="L92" s="16">
        <v>2179</v>
      </c>
      <c r="M92" s="37"/>
      <c r="N92" s="17"/>
      <c r="O92" s="17"/>
      <c r="P92" s="17"/>
      <c r="Q92" s="17"/>
      <c r="R92" s="17"/>
      <c r="S92" s="17"/>
      <c r="T92" s="17"/>
      <c r="U92" s="17"/>
      <c r="V92" s="17"/>
      <c r="W92" s="17"/>
      <c r="X92" s="17"/>
      <c r="Y92" s="19"/>
      <c r="Z92" s="19"/>
      <c r="AA92" s="19"/>
      <c r="AB92" s="19"/>
      <c r="AC92" s="19"/>
      <c r="AD92" s="19"/>
      <c r="AE92" s="19"/>
      <c r="AF92" s="19"/>
      <c r="AG92" s="19"/>
      <c r="AH92" s="19"/>
      <c r="AI92" s="19"/>
      <c r="AJ92" s="19"/>
      <c r="AK92" s="19"/>
      <c r="AL92" s="19"/>
      <c r="AM92" s="17"/>
      <c r="AN92" s="17"/>
      <c r="AO92" s="17"/>
      <c r="AP92" s="17"/>
      <c r="AQ92" s="17"/>
      <c r="AR92" s="17"/>
      <c r="AS92" s="17"/>
      <c r="AT92" s="17"/>
      <c r="AU92" s="17"/>
      <c r="AV92" s="17"/>
      <c r="AW92" s="17"/>
      <c r="AX92" s="17"/>
      <c r="AY92" s="17"/>
      <c r="AZ92" s="17"/>
      <c r="BA92" s="17"/>
      <c r="BB92" s="17"/>
      <c r="BC92" s="17"/>
      <c r="BD92" s="17"/>
      <c r="BE92" s="17"/>
      <c r="BF92" s="17"/>
      <c r="BG92" s="17"/>
      <c r="BH92" s="17"/>
      <c r="BI92" s="17"/>
      <c r="BJ92" s="17"/>
      <c r="BK92" s="17"/>
      <c r="BL92" s="17"/>
      <c r="BM92" s="17"/>
      <c r="BN92" s="17"/>
      <c r="BO92" s="17"/>
      <c r="BP92" s="17"/>
      <c r="BQ92" s="17"/>
      <c r="BR92" s="17"/>
      <c r="BS92" s="17"/>
      <c r="BT92" s="30"/>
    </row>
    <row r="93" spans="1:72" x14ac:dyDescent="0.25">
      <c r="A93">
        <v>1518</v>
      </c>
      <c r="B93">
        <v>3</v>
      </c>
      <c r="C93">
        <v>5</v>
      </c>
      <c r="E93" s="2">
        <v>0</v>
      </c>
      <c r="F93">
        <v>34</v>
      </c>
      <c r="G93" t="s">
        <v>29</v>
      </c>
      <c r="K93" s="11">
        <v>43230</v>
      </c>
      <c r="L93" s="16">
        <v>1579</v>
      </c>
      <c r="M93" s="37"/>
      <c r="N93" s="17"/>
      <c r="O93" s="17"/>
      <c r="P93" s="17"/>
      <c r="Q93" s="17"/>
      <c r="R93" s="17"/>
      <c r="S93" s="17"/>
      <c r="T93" s="17"/>
      <c r="U93" s="17"/>
      <c r="V93" s="17"/>
      <c r="W93" s="17"/>
      <c r="X93" s="17"/>
      <c r="Y93" s="17"/>
      <c r="Z93" s="17"/>
      <c r="AA93" s="17"/>
      <c r="AB93" s="17"/>
      <c r="AC93" s="19"/>
      <c r="AD93" s="19"/>
      <c r="AE93" s="19"/>
      <c r="AF93" s="19"/>
      <c r="AG93" s="19"/>
      <c r="AH93" s="19"/>
      <c r="AI93" s="19"/>
      <c r="AJ93" s="19"/>
      <c r="AK93" s="19"/>
      <c r="AL93" s="19"/>
      <c r="AM93" s="19"/>
      <c r="AN93" s="19"/>
      <c r="AO93" s="19"/>
      <c r="AP93" s="19"/>
      <c r="AQ93" s="19"/>
      <c r="AR93" s="19"/>
      <c r="AS93" s="19"/>
      <c r="AT93" s="19"/>
      <c r="AU93" s="19"/>
      <c r="AV93" s="19"/>
      <c r="AW93" s="19"/>
      <c r="AX93" s="19"/>
      <c r="AY93" s="17"/>
      <c r="AZ93" s="17"/>
      <c r="BA93" s="17"/>
      <c r="BB93" s="17"/>
      <c r="BC93" s="17"/>
      <c r="BD93" s="17"/>
      <c r="BE93" s="17"/>
      <c r="BF93" s="17"/>
      <c r="BG93" s="17"/>
      <c r="BH93" s="17"/>
      <c r="BI93" s="17"/>
      <c r="BJ93" s="17"/>
      <c r="BK93" s="17"/>
      <c r="BL93" s="17"/>
      <c r="BM93" s="17"/>
      <c r="BN93" s="17"/>
      <c r="BO93" s="17"/>
      <c r="BP93" s="17"/>
      <c r="BQ93" s="17"/>
      <c r="BR93" s="17"/>
      <c r="BS93" s="17"/>
      <c r="BT93" s="30"/>
    </row>
    <row r="94" spans="1:72" x14ac:dyDescent="0.25">
      <c r="A94">
        <v>1518</v>
      </c>
      <c r="B94">
        <v>3</v>
      </c>
      <c r="C94">
        <v>5</v>
      </c>
      <c r="E94" s="2">
        <v>0</v>
      </c>
      <c r="F94">
        <v>43</v>
      </c>
      <c r="G94" t="s">
        <v>30</v>
      </c>
      <c r="K94" s="11">
        <v>43231</v>
      </c>
      <c r="L94" s="16">
        <v>587</v>
      </c>
      <c r="M94" s="37"/>
      <c r="N94" s="17"/>
      <c r="O94" s="17"/>
      <c r="P94" s="17"/>
      <c r="Q94" s="17"/>
      <c r="R94" s="17"/>
      <c r="S94" s="17"/>
      <c r="T94" s="17"/>
      <c r="U94" s="17"/>
      <c r="V94" s="17"/>
      <c r="W94" s="17"/>
      <c r="X94" s="17"/>
      <c r="Y94" s="17"/>
      <c r="Z94" s="17"/>
      <c r="AA94" s="17"/>
      <c r="AB94" s="17"/>
      <c r="AC94" s="19"/>
      <c r="AD94" s="19"/>
      <c r="AE94" s="19"/>
      <c r="AF94" s="19"/>
      <c r="AG94" s="19"/>
      <c r="AH94" s="19"/>
      <c r="AI94" s="19"/>
      <c r="AJ94" s="19"/>
      <c r="AK94" s="19"/>
      <c r="AL94" s="19"/>
      <c r="AM94" s="19"/>
      <c r="AN94" s="19"/>
      <c r="AO94" s="19"/>
      <c r="AP94" s="19"/>
      <c r="AQ94" s="19"/>
      <c r="AR94" s="19"/>
      <c r="AS94" s="19"/>
      <c r="AT94" s="19"/>
      <c r="AU94" s="19"/>
      <c r="AV94" s="19"/>
      <c r="AW94" s="17"/>
      <c r="AX94" s="17"/>
      <c r="AY94" s="17"/>
      <c r="AZ94" s="17"/>
      <c r="BA94" s="17"/>
      <c r="BB94" s="17"/>
      <c r="BC94" s="17"/>
      <c r="BD94" s="17"/>
      <c r="BE94" s="17"/>
      <c r="BF94" s="17"/>
      <c r="BG94" s="17"/>
      <c r="BH94" s="17"/>
      <c r="BI94" s="17"/>
      <c r="BJ94" s="17"/>
      <c r="BK94" s="17"/>
      <c r="BL94" s="17"/>
      <c r="BM94" s="17"/>
      <c r="BN94" s="17"/>
      <c r="BO94" s="17"/>
      <c r="BP94" s="17"/>
      <c r="BQ94" s="17"/>
      <c r="BR94" s="17"/>
      <c r="BS94" s="17"/>
      <c r="BT94" s="30"/>
    </row>
    <row r="95" spans="1:72" x14ac:dyDescent="0.25">
      <c r="A95">
        <v>1518</v>
      </c>
      <c r="B95">
        <v>3</v>
      </c>
      <c r="C95">
        <v>5</v>
      </c>
      <c r="E95" s="2">
        <v>23</v>
      </c>
      <c r="F95">
        <v>52</v>
      </c>
      <c r="G95" t="s">
        <v>43</v>
      </c>
      <c r="H95" s="5">
        <v>2971</v>
      </c>
      <c r="K95" s="11">
        <v>43232</v>
      </c>
      <c r="L95" s="16">
        <v>89</v>
      </c>
      <c r="M95" s="37"/>
      <c r="N95" s="17"/>
      <c r="O95" s="17"/>
      <c r="P95" s="17"/>
      <c r="Q95" s="17"/>
      <c r="R95" s="17"/>
      <c r="S95" s="17"/>
      <c r="T95" s="17"/>
      <c r="U95" s="17"/>
      <c r="V95" s="17"/>
      <c r="W95" s="17"/>
      <c r="X95" s="17"/>
      <c r="Y95" s="17"/>
      <c r="Z95" s="17"/>
      <c r="AA95" s="17"/>
      <c r="AB95" s="17"/>
      <c r="AC95" s="17"/>
      <c r="AD95" s="17"/>
      <c r="AE95" s="17"/>
      <c r="AF95" s="17"/>
      <c r="AG95" s="19"/>
      <c r="AH95" s="19"/>
      <c r="AI95" s="19"/>
      <c r="AJ95" s="19"/>
      <c r="AK95" s="19"/>
      <c r="AL95" s="19"/>
      <c r="AM95" s="19"/>
      <c r="AN95" s="19"/>
      <c r="AO95" s="19"/>
      <c r="AP95" s="19"/>
      <c r="AQ95" s="19"/>
      <c r="AR95" s="17"/>
      <c r="AS95" s="17"/>
      <c r="AT95" s="17"/>
      <c r="AU95" s="17"/>
      <c r="AV95" s="17"/>
      <c r="AW95" s="17"/>
      <c r="AX95" s="17"/>
      <c r="AY95" s="17"/>
      <c r="AZ95" s="17"/>
      <c r="BA95" s="17"/>
      <c r="BB95" s="17"/>
      <c r="BC95" s="17"/>
      <c r="BD95" s="17"/>
      <c r="BE95" s="19"/>
      <c r="BF95" s="19"/>
      <c r="BG95" s="19"/>
      <c r="BH95" s="19"/>
      <c r="BI95" s="19"/>
      <c r="BJ95" s="19"/>
      <c r="BK95" s="19"/>
      <c r="BL95" s="19"/>
      <c r="BM95" s="19"/>
      <c r="BN95" s="19"/>
      <c r="BO95" s="17"/>
      <c r="BP95" s="17"/>
      <c r="BQ95" s="17"/>
      <c r="BR95" s="17"/>
      <c r="BS95" s="17"/>
      <c r="BT95" s="30"/>
    </row>
    <row r="96" spans="1:72" x14ac:dyDescent="0.25">
      <c r="A96">
        <v>1518</v>
      </c>
      <c r="B96">
        <v>3</v>
      </c>
      <c r="C96">
        <v>6</v>
      </c>
      <c r="E96" s="2">
        <v>0</v>
      </c>
      <c r="F96">
        <v>0</v>
      </c>
      <c r="G96" t="s">
        <v>29</v>
      </c>
      <c r="K96" s="11">
        <v>43233</v>
      </c>
      <c r="L96" s="16">
        <v>89</v>
      </c>
      <c r="M96" s="3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9"/>
      <c r="AQ96" s="19"/>
      <c r="AR96" s="19"/>
      <c r="AS96" s="19"/>
      <c r="AT96" s="19"/>
      <c r="AU96" s="19"/>
      <c r="AV96" s="19"/>
      <c r="AW96" s="19"/>
      <c r="AX96" s="19"/>
      <c r="AY96" s="19"/>
      <c r="AZ96" s="19"/>
      <c r="BA96" s="19"/>
      <c r="BB96" s="19"/>
      <c r="BC96" s="19"/>
      <c r="BD96" s="19"/>
      <c r="BE96" s="19"/>
      <c r="BF96" s="19"/>
      <c r="BG96" s="19"/>
      <c r="BH96" s="19"/>
      <c r="BI96" s="19"/>
      <c r="BJ96" s="19"/>
      <c r="BK96" s="19"/>
      <c r="BL96" s="19"/>
      <c r="BM96" s="19"/>
      <c r="BN96" s="17"/>
      <c r="BO96" s="17"/>
      <c r="BP96" s="17"/>
      <c r="BQ96" s="17"/>
      <c r="BR96" s="17"/>
      <c r="BS96" s="17"/>
      <c r="BT96" s="30"/>
    </row>
    <row r="97" spans="1:72" x14ac:dyDescent="0.25">
      <c r="A97">
        <v>1518</v>
      </c>
      <c r="B97">
        <v>3</v>
      </c>
      <c r="C97">
        <v>6</v>
      </c>
      <c r="E97" s="2">
        <v>0</v>
      </c>
      <c r="F97">
        <v>16</v>
      </c>
      <c r="G97" t="s">
        <v>30</v>
      </c>
      <c r="K97" s="11">
        <v>43234</v>
      </c>
      <c r="L97" s="16">
        <v>2671</v>
      </c>
      <c r="M97" s="37"/>
      <c r="N97" s="17"/>
      <c r="O97" s="17"/>
      <c r="P97" s="17"/>
      <c r="Q97" s="17"/>
      <c r="R97" s="17"/>
      <c r="S97" s="17"/>
      <c r="T97" s="17"/>
      <c r="U97" s="17"/>
      <c r="V97" s="19"/>
      <c r="W97" s="19"/>
      <c r="X97" s="19"/>
      <c r="Y97" s="19"/>
      <c r="Z97" s="19"/>
      <c r="AA97" s="19"/>
      <c r="AB97" s="19"/>
      <c r="AC97" s="19"/>
      <c r="AD97" s="19"/>
      <c r="AE97" s="19"/>
      <c r="AF97" s="19"/>
      <c r="AG97" s="19"/>
      <c r="AH97" s="19"/>
      <c r="AI97" s="19"/>
      <c r="AJ97" s="19"/>
      <c r="AK97" s="19"/>
      <c r="AL97" s="19"/>
      <c r="AM97" s="19"/>
      <c r="AN97" s="19"/>
      <c r="AO97" s="19"/>
      <c r="AP97" s="19"/>
      <c r="AQ97" s="19"/>
      <c r="AR97" s="19"/>
      <c r="AS97" s="19"/>
      <c r="AT97" s="19"/>
      <c r="AU97" s="19"/>
      <c r="AV97" s="19"/>
      <c r="AW97" s="17"/>
      <c r="AX97" s="17"/>
      <c r="AY97" s="17"/>
      <c r="AZ97" s="17"/>
      <c r="BA97" s="17"/>
      <c r="BB97" s="17"/>
      <c r="BC97" s="17"/>
      <c r="BD97" s="17"/>
      <c r="BE97" s="17"/>
      <c r="BF97" s="17"/>
      <c r="BG97" s="17"/>
      <c r="BH97" s="17"/>
      <c r="BI97" s="17"/>
      <c r="BJ97" s="17"/>
      <c r="BK97" s="17"/>
      <c r="BL97" s="17"/>
      <c r="BM97" s="17"/>
      <c r="BN97" s="17"/>
      <c r="BO97" s="17"/>
      <c r="BP97" s="17"/>
      <c r="BQ97" s="17"/>
      <c r="BR97" s="17"/>
      <c r="BS97" s="17"/>
      <c r="BT97" s="30"/>
    </row>
    <row r="98" spans="1:72" x14ac:dyDescent="0.25">
      <c r="A98">
        <v>1518</v>
      </c>
      <c r="B98">
        <v>3</v>
      </c>
      <c r="C98">
        <v>6</v>
      </c>
      <c r="E98" s="2">
        <v>0</v>
      </c>
      <c r="F98">
        <v>20</v>
      </c>
      <c r="G98" t="s">
        <v>29</v>
      </c>
      <c r="K98" s="11">
        <v>43235</v>
      </c>
      <c r="L98" s="16">
        <v>163</v>
      </c>
      <c r="M98" s="3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9"/>
      <c r="BE98" s="19"/>
      <c r="BF98" s="19"/>
      <c r="BG98" s="19"/>
      <c r="BH98" s="19"/>
      <c r="BI98" s="19"/>
      <c r="BJ98" s="19"/>
      <c r="BK98" s="19"/>
      <c r="BL98" s="19"/>
      <c r="BM98" s="19"/>
      <c r="BN98" s="19"/>
      <c r="BO98" s="19"/>
      <c r="BP98" s="19"/>
      <c r="BQ98" s="19"/>
      <c r="BR98" s="19"/>
      <c r="BS98" s="19"/>
      <c r="BT98" s="30"/>
    </row>
    <row r="99" spans="1:72" x14ac:dyDescent="0.25">
      <c r="A99">
        <v>1518</v>
      </c>
      <c r="B99">
        <v>3</v>
      </c>
      <c r="C99">
        <v>6</v>
      </c>
      <c r="E99" s="2">
        <v>0</v>
      </c>
      <c r="F99">
        <v>25</v>
      </c>
      <c r="G99" t="s">
        <v>30</v>
      </c>
      <c r="K99" s="11">
        <v>43236</v>
      </c>
      <c r="L99" s="16">
        <v>1021</v>
      </c>
      <c r="M99" s="3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9"/>
      <c r="BC99" s="19"/>
      <c r="BD99" s="19"/>
      <c r="BE99" s="19"/>
      <c r="BF99" s="17"/>
      <c r="BG99" s="17"/>
      <c r="BH99" s="17"/>
      <c r="BI99" s="17"/>
      <c r="BJ99" s="17"/>
      <c r="BK99" s="17"/>
      <c r="BL99" s="17"/>
      <c r="BM99" s="17"/>
      <c r="BN99" s="17"/>
      <c r="BO99" s="17"/>
      <c r="BP99" s="17"/>
      <c r="BQ99" s="17"/>
      <c r="BR99" s="17"/>
      <c r="BS99" s="17"/>
      <c r="BT99" s="30"/>
    </row>
    <row r="100" spans="1:72" x14ac:dyDescent="0.25">
      <c r="A100">
        <v>1518</v>
      </c>
      <c r="B100">
        <v>3</v>
      </c>
      <c r="C100">
        <v>6</v>
      </c>
      <c r="E100" s="2">
        <v>0</v>
      </c>
      <c r="F100">
        <v>28</v>
      </c>
      <c r="G100" t="s">
        <v>29</v>
      </c>
      <c r="K100" s="11">
        <v>43237</v>
      </c>
      <c r="L100" s="16">
        <v>1069</v>
      </c>
      <c r="M100" s="3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9"/>
      <c r="AV100" s="19"/>
      <c r="AW100" s="19"/>
      <c r="AX100" s="19"/>
      <c r="AY100" s="19"/>
      <c r="AZ100" s="19"/>
      <c r="BA100" s="19"/>
      <c r="BB100" s="19"/>
      <c r="BC100" s="19"/>
      <c r="BD100" s="19"/>
      <c r="BE100" s="19"/>
      <c r="BF100" s="19"/>
      <c r="BG100" s="19"/>
      <c r="BH100" s="19"/>
      <c r="BI100" s="19"/>
      <c r="BJ100" s="19"/>
      <c r="BK100" s="19"/>
      <c r="BL100" s="17"/>
      <c r="BM100" s="17"/>
      <c r="BN100" s="17"/>
      <c r="BO100" s="17"/>
      <c r="BP100" s="17"/>
      <c r="BQ100" s="17"/>
      <c r="BR100" s="17"/>
      <c r="BS100" s="17"/>
      <c r="BT100" s="30"/>
    </row>
    <row r="101" spans="1:72" x14ac:dyDescent="0.25">
      <c r="A101">
        <v>1518</v>
      </c>
      <c r="B101">
        <v>3</v>
      </c>
      <c r="C101">
        <v>6</v>
      </c>
      <c r="E101" s="2">
        <v>0</v>
      </c>
      <c r="F101">
        <v>29</v>
      </c>
      <c r="G101" t="s">
        <v>30</v>
      </c>
      <c r="K101" s="11">
        <v>43238</v>
      </c>
      <c r="L101" s="16">
        <v>3181</v>
      </c>
      <c r="M101" s="3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9"/>
      <c r="AN101" s="19"/>
      <c r="AO101" s="19"/>
      <c r="AP101" s="19"/>
      <c r="AQ101" s="19"/>
      <c r="AR101" s="19"/>
      <c r="AS101" s="19"/>
      <c r="AT101" s="19"/>
      <c r="AU101" s="19"/>
      <c r="AV101" s="19"/>
      <c r="AW101" s="17"/>
      <c r="AX101" s="17"/>
      <c r="AY101" s="17"/>
      <c r="AZ101" s="17"/>
      <c r="BA101" s="19"/>
      <c r="BB101" s="19"/>
      <c r="BC101" s="19"/>
      <c r="BD101" s="19"/>
      <c r="BE101" s="19"/>
      <c r="BF101" s="19"/>
      <c r="BG101" s="19"/>
      <c r="BH101" s="19"/>
      <c r="BI101" s="19"/>
      <c r="BJ101" s="19"/>
      <c r="BK101" s="19"/>
      <c r="BL101" s="19"/>
      <c r="BM101" s="19"/>
      <c r="BN101" s="19"/>
      <c r="BO101" s="19"/>
      <c r="BP101" s="19"/>
      <c r="BQ101" s="19"/>
      <c r="BR101" s="17"/>
      <c r="BS101" s="17"/>
      <c r="BT101" s="30"/>
    </row>
    <row r="102" spans="1:72" x14ac:dyDescent="0.25">
      <c r="A102">
        <v>1518</v>
      </c>
      <c r="B102">
        <v>3</v>
      </c>
      <c r="C102">
        <v>6</v>
      </c>
      <c r="E102" s="2">
        <v>23</v>
      </c>
      <c r="F102">
        <v>56</v>
      </c>
      <c r="G102" t="s">
        <v>50</v>
      </c>
      <c r="H102" s="5">
        <v>2837</v>
      </c>
      <c r="K102" s="11">
        <v>43239</v>
      </c>
      <c r="L102" s="16">
        <v>631</v>
      </c>
      <c r="M102" s="37"/>
      <c r="N102" s="17"/>
      <c r="O102" s="17"/>
      <c r="P102" s="17"/>
      <c r="Q102" s="17"/>
      <c r="R102" s="19"/>
      <c r="S102" s="19"/>
      <c r="T102" s="19"/>
      <c r="U102" s="19"/>
      <c r="V102" s="19"/>
      <c r="W102" s="19"/>
      <c r="X102" s="19"/>
      <c r="Y102" s="19"/>
      <c r="Z102" s="19"/>
      <c r="AA102" s="19"/>
      <c r="AB102" s="19"/>
      <c r="AC102" s="19"/>
      <c r="AD102" s="19"/>
      <c r="AE102" s="19"/>
      <c r="AF102" s="19"/>
      <c r="AG102" s="17"/>
      <c r="AH102" s="17"/>
      <c r="AI102" s="17"/>
      <c r="AJ102" s="17"/>
      <c r="AK102" s="17"/>
      <c r="AL102" s="17"/>
      <c r="AM102" s="17"/>
      <c r="AN102" s="17"/>
      <c r="AO102" s="17"/>
      <c r="AP102" s="17"/>
      <c r="AQ102" s="17"/>
      <c r="AR102" s="17"/>
      <c r="AS102" s="17"/>
      <c r="AT102" s="17"/>
      <c r="AU102" s="17"/>
      <c r="AV102" s="17"/>
      <c r="AW102" s="17"/>
      <c r="AX102" s="17"/>
      <c r="AY102" s="17"/>
      <c r="AZ102" s="17"/>
      <c r="BA102" s="17"/>
      <c r="BB102" s="17"/>
      <c r="BC102" s="17"/>
      <c r="BD102" s="17"/>
      <c r="BE102" s="17"/>
      <c r="BF102" s="17"/>
      <c r="BG102" s="17"/>
      <c r="BH102" s="17"/>
      <c r="BI102" s="17"/>
      <c r="BJ102" s="17"/>
      <c r="BK102" s="17"/>
      <c r="BL102" s="17"/>
      <c r="BM102" s="17"/>
      <c r="BN102" s="17"/>
      <c r="BO102" s="17"/>
      <c r="BP102" s="17"/>
      <c r="BQ102" s="17"/>
      <c r="BR102" s="17"/>
      <c r="BS102" s="17"/>
      <c r="BT102" s="30"/>
    </row>
    <row r="103" spans="1:72" x14ac:dyDescent="0.25">
      <c r="A103">
        <v>1518</v>
      </c>
      <c r="B103">
        <v>3</v>
      </c>
      <c r="C103">
        <v>7</v>
      </c>
      <c r="E103" s="2">
        <v>0</v>
      </c>
      <c r="F103">
        <v>33</v>
      </c>
      <c r="G103" t="s">
        <v>29</v>
      </c>
      <c r="K103" s="11">
        <v>43240</v>
      </c>
      <c r="L103" s="16">
        <v>3251</v>
      </c>
      <c r="M103" s="37"/>
      <c r="N103" s="17"/>
      <c r="O103" s="17"/>
      <c r="P103" s="17"/>
      <c r="Q103" s="17"/>
      <c r="R103" s="17"/>
      <c r="S103" s="19"/>
      <c r="T103" s="19"/>
      <c r="U103" s="19"/>
      <c r="V103" s="19"/>
      <c r="W103" s="19"/>
      <c r="X103" s="19"/>
      <c r="Y103" s="19"/>
      <c r="Z103" s="19"/>
      <c r="AA103" s="19"/>
      <c r="AB103" s="19"/>
      <c r="AC103" s="19"/>
      <c r="AD103" s="19"/>
      <c r="AE103" s="19"/>
      <c r="AF103" s="19"/>
      <c r="AG103" s="19"/>
      <c r="AH103" s="19"/>
      <c r="AI103" s="19"/>
      <c r="AJ103" s="19"/>
      <c r="AK103" s="19"/>
      <c r="AL103" s="19"/>
      <c r="AM103" s="19"/>
      <c r="AN103" s="19"/>
      <c r="AO103" s="17"/>
      <c r="AP103" s="17"/>
      <c r="AQ103" s="17"/>
      <c r="AR103" s="17"/>
      <c r="AS103" s="17"/>
      <c r="AT103" s="17"/>
      <c r="AU103" s="17"/>
      <c r="AV103" s="17"/>
      <c r="AW103" s="17"/>
      <c r="AX103" s="17"/>
      <c r="AY103" s="17"/>
      <c r="AZ103" s="17"/>
      <c r="BA103" s="17"/>
      <c r="BB103" s="17"/>
      <c r="BC103" s="17"/>
      <c r="BD103" s="17"/>
      <c r="BE103" s="17"/>
      <c r="BF103" s="17"/>
      <c r="BG103" s="17"/>
      <c r="BH103" s="17"/>
      <c r="BI103" s="17"/>
      <c r="BJ103" s="17"/>
      <c r="BK103" s="17"/>
      <c r="BL103" s="17"/>
      <c r="BM103" s="17"/>
      <c r="BN103" s="17"/>
      <c r="BO103" s="17"/>
      <c r="BP103" s="17"/>
      <c r="BQ103" s="17"/>
      <c r="BR103" s="17"/>
      <c r="BS103" s="17"/>
      <c r="BT103" s="30"/>
    </row>
    <row r="104" spans="1:72" x14ac:dyDescent="0.25">
      <c r="A104">
        <v>1518</v>
      </c>
      <c r="B104">
        <v>3</v>
      </c>
      <c r="C104">
        <v>7</v>
      </c>
      <c r="E104" s="2">
        <v>0</v>
      </c>
      <c r="F104">
        <v>45</v>
      </c>
      <c r="G104" t="s">
        <v>30</v>
      </c>
      <c r="K104" s="11">
        <v>43241</v>
      </c>
      <c r="L104" s="16">
        <v>631</v>
      </c>
      <c r="M104" s="37"/>
      <c r="N104" s="17"/>
      <c r="O104" s="17"/>
      <c r="P104" s="17"/>
      <c r="Q104" s="17"/>
      <c r="R104" s="17"/>
      <c r="S104" s="17"/>
      <c r="T104" s="17"/>
      <c r="U104" s="17"/>
      <c r="V104" s="17"/>
      <c r="W104" s="17"/>
      <c r="X104" s="17"/>
      <c r="Y104" s="17"/>
      <c r="Z104" s="17"/>
      <c r="AA104" s="17"/>
      <c r="AB104" s="17"/>
      <c r="AC104" s="17"/>
      <c r="AD104" s="17"/>
      <c r="AE104" s="17"/>
      <c r="AF104" s="17"/>
      <c r="AG104" s="17"/>
      <c r="AH104" s="19"/>
      <c r="AI104" s="19"/>
      <c r="AJ104" s="19"/>
      <c r="AK104" s="19"/>
      <c r="AL104" s="19"/>
      <c r="AM104" s="19"/>
      <c r="AN104" s="19"/>
      <c r="AO104" s="19"/>
      <c r="AP104" s="19"/>
      <c r="AQ104" s="19"/>
      <c r="AR104" s="19"/>
      <c r="AS104" s="19"/>
      <c r="AT104" s="19"/>
      <c r="AU104" s="19"/>
      <c r="AV104" s="19"/>
      <c r="AW104" s="19"/>
      <c r="AX104" s="19"/>
      <c r="AY104" s="19"/>
      <c r="AZ104" s="19"/>
      <c r="BA104" s="19"/>
      <c r="BB104" s="19"/>
      <c r="BC104" s="17"/>
      <c r="BD104" s="17"/>
      <c r="BE104" s="17"/>
      <c r="BF104" s="17"/>
      <c r="BG104" s="17"/>
      <c r="BH104" s="17"/>
      <c r="BI104" s="17"/>
      <c r="BJ104" s="17"/>
      <c r="BK104" s="17"/>
      <c r="BL104" s="17"/>
      <c r="BM104" s="17"/>
      <c r="BN104" s="17"/>
      <c r="BO104" s="17"/>
      <c r="BP104" s="17"/>
      <c r="BQ104" s="17"/>
      <c r="BR104" s="17"/>
      <c r="BS104" s="17"/>
      <c r="BT104" s="30"/>
    </row>
    <row r="105" spans="1:72" x14ac:dyDescent="0.25">
      <c r="A105">
        <v>1518</v>
      </c>
      <c r="B105">
        <v>3</v>
      </c>
      <c r="C105">
        <v>7</v>
      </c>
      <c r="E105" s="2">
        <v>23</v>
      </c>
      <c r="F105">
        <v>57</v>
      </c>
      <c r="G105" t="s">
        <v>33</v>
      </c>
      <c r="H105" s="5">
        <v>2879</v>
      </c>
      <c r="K105" s="11">
        <v>43242</v>
      </c>
      <c r="L105" s="16">
        <v>2879</v>
      </c>
      <c r="M105" s="37"/>
      <c r="N105" s="17"/>
      <c r="O105" s="17"/>
      <c r="P105" s="17"/>
      <c r="Q105" s="17"/>
      <c r="R105" s="17"/>
      <c r="S105" s="17"/>
      <c r="T105" s="17"/>
      <c r="U105" s="17"/>
      <c r="V105" s="19"/>
      <c r="W105" s="19"/>
      <c r="X105" s="19"/>
      <c r="Y105" s="19"/>
      <c r="Z105" s="19"/>
      <c r="AA105" s="19"/>
      <c r="AB105" s="19"/>
      <c r="AC105" s="19"/>
      <c r="AD105" s="19"/>
      <c r="AE105" s="19"/>
      <c r="AF105" s="19"/>
      <c r="AG105" s="19"/>
      <c r="AH105" s="19"/>
      <c r="AI105" s="19"/>
      <c r="AJ105" s="19"/>
      <c r="AK105" s="19"/>
      <c r="AL105" s="19"/>
      <c r="AM105" s="19"/>
      <c r="AN105" s="17"/>
      <c r="AO105" s="17"/>
      <c r="AP105" s="17"/>
      <c r="AQ105" s="17"/>
      <c r="AR105" s="17"/>
      <c r="AS105" s="17"/>
      <c r="AT105" s="17"/>
      <c r="AU105" s="17"/>
      <c r="AV105" s="17"/>
      <c r="AW105" s="17"/>
      <c r="AX105" s="17"/>
      <c r="AY105" s="17"/>
      <c r="AZ105" s="17"/>
      <c r="BA105" s="17"/>
      <c r="BB105" s="17"/>
      <c r="BC105" s="17"/>
      <c r="BD105" s="17"/>
      <c r="BE105" s="17"/>
      <c r="BF105" s="17"/>
      <c r="BG105" s="17"/>
      <c r="BH105" s="17"/>
      <c r="BI105" s="17"/>
      <c r="BJ105" s="17"/>
      <c r="BK105" s="17"/>
      <c r="BL105" s="17"/>
      <c r="BM105" s="17"/>
      <c r="BN105" s="17"/>
      <c r="BO105" s="17"/>
      <c r="BP105" s="17"/>
      <c r="BQ105" s="17"/>
      <c r="BR105" s="17"/>
      <c r="BS105" s="17"/>
      <c r="BT105" s="30"/>
    </row>
    <row r="106" spans="1:72" x14ac:dyDescent="0.25">
      <c r="A106">
        <v>1518</v>
      </c>
      <c r="B106">
        <v>3</v>
      </c>
      <c r="C106">
        <v>8</v>
      </c>
      <c r="E106" s="2">
        <v>0</v>
      </c>
      <c r="F106">
        <v>20</v>
      </c>
      <c r="G106" t="s">
        <v>29</v>
      </c>
      <c r="K106" s="11">
        <v>43243</v>
      </c>
      <c r="L106" s="16">
        <v>1021</v>
      </c>
      <c r="M106" s="3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c r="AY106" s="17"/>
      <c r="AZ106" s="17"/>
      <c r="BA106" s="17"/>
      <c r="BB106" s="17"/>
      <c r="BC106" s="19"/>
      <c r="BD106" s="19"/>
      <c r="BE106" s="19"/>
      <c r="BF106" s="17"/>
      <c r="BG106" s="17"/>
      <c r="BH106" s="17"/>
      <c r="BI106" s="17"/>
      <c r="BJ106" s="17"/>
      <c r="BK106" s="19"/>
      <c r="BL106" s="19"/>
      <c r="BM106" s="19"/>
      <c r="BN106" s="19"/>
      <c r="BO106" s="17"/>
      <c r="BP106" s="17"/>
      <c r="BQ106" s="17"/>
      <c r="BR106" s="17"/>
      <c r="BS106" s="17"/>
      <c r="BT106" s="30"/>
    </row>
    <row r="107" spans="1:72" x14ac:dyDescent="0.25">
      <c r="A107">
        <v>1518</v>
      </c>
      <c r="B107">
        <v>3</v>
      </c>
      <c r="C107">
        <v>8</v>
      </c>
      <c r="E107" s="2">
        <v>0</v>
      </c>
      <c r="F107">
        <v>51</v>
      </c>
      <c r="G107" t="s">
        <v>30</v>
      </c>
      <c r="K107" s="40">
        <v>43244</v>
      </c>
      <c r="L107" s="41">
        <v>2957</v>
      </c>
      <c r="M107" s="3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c r="BA107" s="17"/>
      <c r="BB107" s="17"/>
      <c r="BC107" s="17"/>
      <c r="BD107" s="17"/>
      <c r="BE107" s="17"/>
      <c r="BF107" s="17"/>
      <c r="BG107" s="17"/>
      <c r="BH107" s="17"/>
      <c r="BI107" s="17"/>
      <c r="BJ107" s="17"/>
      <c r="BK107" s="17"/>
      <c r="BL107" s="17"/>
      <c r="BM107" s="17"/>
      <c r="BN107" s="17"/>
      <c r="BO107" s="17"/>
      <c r="BP107" s="17"/>
      <c r="BQ107" s="17"/>
      <c r="BR107" s="17"/>
      <c r="BS107" s="17"/>
      <c r="BT107" s="30"/>
    </row>
    <row r="108" spans="1:72" x14ac:dyDescent="0.25">
      <c r="A108">
        <v>1518</v>
      </c>
      <c r="B108">
        <v>3</v>
      </c>
      <c r="C108">
        <v>8</v>
      </c>
      <c r="E108" s="2">
        <v>23</v>
      </c>
      <c r="F108">
        <v>58</v>
      </c>
      <c r="G108" t="s">
        <v>45</v>
      </c>
      <c r="H108" s="5">
        <v>3331</v>
      </c>
      <c r="K108" s="11">
        <v>43245</v>
      </c>
      <c r="L108" s="16">
        <v>1579</v>
      </c>
      <c r="M108" s="3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9"/>
      <c r="AL108" s="19"/>
      <c r="AM108" s="19"/>
      <c r="AN108" s="19"/>
      <c r="AO108" s="19"/>
      <c r="AP108" s="19"/>
      <c r="AQ108" s="19"/>
      <c r="AR108" s="19"/>
      <c r="AS108" s="19"/>
      <c r="AT108" s="19"/>
      <c r="AU108" s="19"/>
      <c r="AV108" s="19"/>
      <c r="AW108" s="19"/>
      <c r="AX108" s="19"/>
      <c r="AY108" s="19"/>
      <c r="AZ108" s="19"/>
      <c r="BA108" s="17"/>
      <c r="BB108" s="17"/>
      <c r="BC108" s="17"/>
      <c r="BD108" s="17"/>
      <c r="BE108" s="17"/>
      <c r="BF108" s="17"/>
      <c r="BG108" s="17"/>
      <c r="BH108" s="17"/>
      <c r="BI108" s="17"/>
      <c r="BJ108" s="17"/>
      <c r="BK108" s="17"/>
      <c r="BL108" s="17"/>
      <c r="BM108" s="17"/>
      <c r="BN108" s="17"/>
      <c r="BO108" s="17"/>
      <c r="BP108" s="17"/>
      <c r="BQ108" s="19"/>
      <c r="BR108" s="19"/>
      <c r="BS108" s="17"/>
      <c r="BT108" s="30"/>
    </row>
    <row r="109" spans="1:72" x14ac:dyDescent="0.25">
      <c r="A109">
        <v>1518</v>
      </c>
      <c r="B109">
        <v>3</v>
      </c>
      <c r="C109">
        <v>9</v>
      </c>
      <c r="E109" s="2">
        <v>0</v>
      </c>
      <c r="F109">
        <v>7</v>
      </c>
      <c r="G109" t="s">
        <v>29</v>
      </c>
      <c r="K109" s="40">
        <v>43246</v>
      </c>
      <c r="L109" s="41">
        <v>2957</v>
      </c>
      <c r="M109" s="3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c r="BA109" s="17"/>
      <c r="BB109" s="17"/>
      <c r="BC109" s="17"/>
      <c r="BD109" s="17"/>
      <c r="BE109" s="17"/>
      <c r="BF109" s="17"/>
      <c r="BG109" s="17"/>
      <c r="BH109" s="17"/>
      <c r="BI109" s="17"/>
      <c r="BJ109" s="17"/>
      <c r="BK109" s="17"/>
      <c r="BL109" s="17"/>
      <c r="BM109" s="17"/>
      <c r="BN109" s="17"/>
      <c r="BO109" s="17"/>
      <c r="BP109" s="17"/>
      <c r="BQ109" s="17"/>
      <c r="BR109" s="17"/>
      <c r="BS109" s="17"/>
      <c r="BT109" s="30"/>
    </row>
    <row r="110" spans="1:72" x14ac:dyDescent="0.25">
      <c r="A110">
        <v>1518</v>
      </c>
      <c r="B110">
        <v>3</v>
      </c>
      <c r="C110">
        <v>9</v>
      </c>
      <c r="E110" s="2">
        <v>0</v>
      </c>
      <c r="F110">
        <v>57</v>
      </c>
      <c r="G110" t="s">
        <v>30</v>
      </c>
      <c r="K110" s="11">
        <v>43247</v>
      </c>
      <c r="L110" s="16">
        <v>2179</v>
      </c>
      <c r="M110" s="37"/>
      <c r="N110" s="17"/>
      <c r="O110" s="17"/>
      <c r="P110" s="17"/>
      <c r="Q110" s="17"/>
      <c r="R110" s="17"/>
      <c r="S110" s="17"/>
      <c r="T110" s="17"/>
      <c r="U110" s="17"/>
      <c r="V110" s="17"/>
      <c r="W110" s="17"/>
      <c r="X110" s="19"/>
      <c r="Y110" s="19"/>
      <c r="Z110" s="19"/>
      <c r="AA110" s="19"/>
      <c r="AB110" s="19"/>
      <c r="AC110" s="19"/>
      <c r="AD110" s="19"/>
      <c r="AE110" s="19"/>
      <c r="AF110" s="19"/>
      <c r="AG110" s="19"/>
      <c r="AH110" s="19"/>
      <c r="AI110" s="19"/>
      <c r="AJ110" s="19"/>
      <c r="AK110" s="19"/>
      <c r="AL110" s="19"/>
      <c r="AM110" s="19"/>
      <c r="AN110" s="19"/>
      <c r="AO110" s="19"/>
      <c r="AP110" s="19"/>
      <c r="AQ110" s="19"/>
      <c r="AR110" s="19"/>
      <c r="AS110" s="19"/>
      <c r="AT110" s="19"/>
      <c r="AU110" s="19"/>
      <c r="AV110" s="19"/>
      <c r="AW110" s="19"/>
      <c r="AX110" s="19"/>
      <c r="AY110" s="19"/>
      <c r="AZ110" s="19"/>
      <c r="BA110" s="19"/>
      <c r="BB110" s="19"/>
      <c r="BC110" s="19"/>
      <c r="BD110" s="19"/>
      <c r="BE110" s="19"/>
      <c r="BF110" s="19"/>
      <c r="BG110" s="19"/>
      <c r="BH110" s="19"/>
      <c r="BI110" s="19"/>
      <c r="BJ110" s="19"/>
      <c r="BK110" s="19"/>
      <c r="BL110" s="19"/>
      <c r="BM110" s="19"/>
      <c r="BN110" s="19"/>
      <c r="BO110" s="19"/>
      <c r="BP110" s="19"/>
      <c r="BQ110" s="19"/>
      <c r="BR110" s="19"/>
      <c r="BS110" s="19"/>
      <c r="BT110" s="30"/>
    </row>
    <row r="111" spans="1:72" x14ac:dyDescent="0.25">
      <c r="A111">
        <v>1518</v>
      </c>
      <c r="B111">
        <v>3</v>
      </c>
      <c r="C111">
        <v>9</v>
      </c>
      <c r="E111" s="2">
        <v>23</v>
      </c>
      <c r="F111">
        <v>56</v>
      </c>
      <c r="G111" t="s">
        <v>42</v>
      </c>
      <c r="H111" s="5">
        <v>1579</v>
      </c>
      <c r="K111" s="11">
        <v>43248</v>
      </c>
      <c r="L111" s="16">
        <v>631</v>
      </c>
      <c r="M111" s="37"/>
      <c r="N111" s="17"/>
      <c r="O111" s="17"/>
      <c r="P111" s="17"/>
      <c r="Q111" s="17"/>
      <c r="R111" s="17"/>
      <c r="S111" s="17"/>
      <c r="T111" s="17"/>
      <c r="U111" s="17"/>
      <c r="V111" s="17"/>
      <c r="W111" s="17"/>
      <c r="X111" s="17"/>
      <c r="Y111" s="17"/>
      <c r="Z111" s="17"/>
      <c r="AA111" s="17"/>
      <c r="AB111" s="17"/>
      <c r="AC111" s="17"/>
      <c r="AD111" s="17"/>
      <c r="AE111" s="17"/>
      <c r="AF111" s="17"/>
      <c r="AG111" s="19"/>
      <c r="AH111" s="19"/>
      <c r="AI111" s="19"/>
      <c r="AJ111" s="19"/>
      <c r="AK111" s="19"/>
      <c r="AL111" s="19"/>
      <c r="AM111" s="19"/>
      <c r="AN111" s="19"/>
      <c r="AO111" s="19"/>
      <c r="AP111" s="19"/>
      <c r="AQ111" s="19"/>
      <c r="AR111" s="19"/>
      <c r="AS111" s="19"/>
      <c r="AT111" s="19"/>
      <c r="AU111" s="19"/>
      <c r="AV111" s="19"/>
      <c r="AW111" s="19"/>
      <c r="AX111" s="19"/>
      <c r="AY111" s="19"/>
      <c r="AZ111" s="19"/>
      <c r="BA111" s="19"/>
      <c r="BB111" s="19"/>
      <c r="BC111" s="19"/>
      <c r="BD111" s="17"/>
      <c r="BE111" s="17"/>
      <c r="BF111" s="17"/>
      <c r="BG111" s="17"/>
      <c r="BH111" s="17"/>
      <c r="BI111" s="17"/>
      <c r="BJ111" s="17"/>
      <c r="BK111" s="17"/>
      <c r="BL111" s="17"/>
      <c r="BM111" s="17"/>
      <c r="BN111" s="17"/>
      <c r="BO111" s="17"/>
      <c r="BP111" s="17"/>
      <c r="BQ111" s="17"/>
      <c r="BR111" s="17"/>
      <c r="BS111" s="17"/>
      <c r="BT111" s="30"/>
    </row>
    <row r="112" spans="1:72" x14ac:dyDescent="0.25">
      <c r="A112">
        <v>1518</v>
      </c>
      <c r="B112">
        <v>3</v>
      </c>
      <c r="C112">
        <v>10</v>
      </c>
      <c r="E112" s="2">
        <v>0</v>
      </c>
      <c r="F112">
        <v>11</v>
      </c>
      <c r="G112" t="s">
        <v>29</v>
      </c>
      <c r="K112" s="11">
        <v>43249</v>
      </c>
      <c r="L112" s="16">
        <v>311</v>
      </c>
      <c r="M112" s="37"/>
      <c r="N112" s="17"/>
      <c r="O112" s="17"/>
      <c r="P112" s="17"/>
      <c r="Q112" s="17"/>
      <c r="R112" s="17"/>
      <c r="S112" s="17"/>
      <c r="T112" s="17"/>
      <c r="U112" s="17"/>
      <c r="V112" s="17"/>
      <c r="W112" s="17"/>
      <c r="X112" s="17"/>
      <c r="Y112" s="17"/>
      <c r="Z112" s="17"/>
      <c r="AA112" s="17"/>
      <c r="AB112" s="19"/>
      <c r="AC112" s="19"/>
      <c r="AD112" s="19"/>
      <c r="AE112" s="19"/>
      <c r="AF112" s="19"/>
      <c r="AG112" s="19"/>
      <c r="AH112" s="19"/>
      <c r="AI112" s="19"/>
      <c r="AJ112" s="19"/>
      <c r="AK112" s="19"/>
      <c r="AL112" s="19"/>
      <c r="AM112" s="19"/>
      <c r="AN112" s="19"/>
      <c r="AO112" s="19"/>
      <c r="AP112" s="19"/>
      <c r="AQ112" s="19"/>
      <c r="AR112" s="19"/>
      <c r="AS112" s="19"/>
      <c r="AT112" s="19"/>
      <c r="AU112" s="19"/>
      <c r="AV112" s="19"/>
      <c r="AW112" s="19"/>
      <c r="AX112" s="19"/>
      <c r="AY112" s="19"/>
      <c r="AZ112" s="19"/>
      <c r="BA112" s="19"/>
      <c r="BB112" s="19"/>
      <c r="BC112" s="17"/>
      <c r="BD112" s="17"/>
      <c r="BE112" s="17"/>
      <c r="BF112" s="17"/>
      <c r="BG112" s="17"/>
      <c r="BH112" s="17"/>
      <c r="BI112" s="17"/>
      <c r="BJ112" s="17"/>
      <c r="BK112" s="17"/>
      <c r="BL112" s="17"/>
      <c r="BM112" s="17"/>
      <c r="BN112" s="19"/>
      <c r="BO112" s="19"/>
      <c r="BP112" s="19"/>
      <c r="BQ112" s="19"/>
      <c r="BR112" s="19"/>
      <c r="BS112" s="17"/>
      <c r="BT112" s="30"/>
    </row>
    <row r="113" spans="1:72" x14ac:dyDescent="0.25">
      <c r="A113">
        <v>1518</v>
      </c>
      <c r="B113">
        <v>3</v>
      </c>
      <c r="C113">
        <v>10</v>
      </c>
      <c r="E113" s="2">
        <v>0</v>
      </c>
      <c r="F113">
        <v>12</v>
      </c>
      <c r="G113" t="s">
        <v>30</v>
      </c>
      <c r="K113" s="11">
        <v>43250</v>
      </c>
      <c r="L113" s="16">
        <v>3331</v>
      </c>
      <c r="M113" s="37"/>
      <c r="N113" s="17"/>
      <c r="O113" s="17"/>
      <c r="P113" s="17"/>
      <c r="Q113" s="17"/>
      <c r="R113" s="17"/>
      <c r="S113" s="17"/>
      <c r="T113" s="17"/>
      <c r="U113" s="17"/>
      <c r="V113" s="17"/>
      <c r="W113" s="17"/>
      <c r="X113" s="17"/>
      <c r="Y113" s="17"/>
      <c r="Z113" s="17"/>
      <c r="AA113" s="17"/>
      <c r="AB113" s="19"/>
      <c r="AC113" s="19"/>
      <c r="AD113" s="19"/>
      <c r="AE113" s="19"/>
      <c r="AF113" s="19"/>
      <c r="AG113" s="19"/>
      <c r="AH113" s="19"/>
      <c r="AI113" s="19"/>
      <c r="AJ113" s="19"/>
      <c r="AK113" s="19"/>
      <c r="AL113" s="19"/>
      <c r="AM113" s="19"/>
      <c r="AN113" s="19"/>
      <c r="AO113" s="19"/>
      <c r="AP113" s="17"/>
      <c r="AQ113" s="17"/>
      <c r="AR113" s="17"/>
      <c r="AS113" s="17"/>
      <c r="AT113" s="17"/>
      <c r="AU113" s="17"/>
      <c r="AV113" s="17"/>
      <c r="AW113" s="17"/>
      <c r="AX113" s="17"/>
      <c r="AY113" s="17"/>
      <c r="AZ113" s="17"/>
      <c r="BA113" s="17"/>
      <c r="BB113" s="17"/>
      <c r="BC113" s="17"/>
      <c r="BD113" s="17"/>
      <c r="BE113" s="17"/>
      <c r="BF113" s="17"/>
      <c r="BG113" s="17"/>
      <c r="BH113" s="17"/>
      <c r="BI113" s="17"/>
      <c r="BJ113" s="17"/>
      <c r="BK113" s="17"/>
      <c r="BL113" s="17"/>
      <c r="BM113" s="17"/>
      <c r="BN113" s="17"/>
      <c r="BO113" s="19"/>
      <c r="BP113" s="19"/>
      <c r="BQ113" s="17"/>
      <c r="BR113" s="17"/>
      <c r="BS113" s="17"/>
      <c r="BT113" s="30"/>
    </row>
    <row r="114" spans="1:72" x14ac:dyDescent="0.25">
      <c r="A114">
        <v>1518</v>
      </c>
      <c r="B114">
        <v>3</v>
      </c>
      <c r="C114">
        <v>10</v>
      </c>
      <c r="E114" s="2">
        <v>0</v>
      </c>
      <c r="F114">
        <v>23</v>
      </c>
      <c r="G114" t="s">
        <v>29</v>
      </c>
      <c r="K114" s="40">
        <v>43251</v>
      </c>
      <c r="L114" s="41">
        <v>2957</v>
      </c>
      <c r="M114" s="3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c r="AW114" s="17"/>
      <c r="AX114" s="17"/>
      <c r="AY114" s="17"/>
      <c r="AZ114" s="17"/>
      <c r="BA114" s="17"/>
      <c r="BB114" s="17"/>
      <c r="BC114" s="17"/>
      <c r="BD114" s="17"/>
      <c r="BE114" s="17"/>
      <c r="BF114" s="17"/>
      <c r="BG114" s="17"/>
      <c r="BH114" s="17"/>
      <c r="BI114" s="17"/>
      <c r="BJ114" s="17"/>
      <c r="BK114" s="17"/>
      <c r="BL114" s="17"/>
      <c r="BM114" s="17"/>
      <c r="BN114" s="17"/>
      <c r="BO114" s="17"/>
      <c r="BP114" s="17"/>
      <c r="BQ114" s="17"/>
      <c r="BR114" s="17"/>
      <c r="BS114" s="17"/>
      <c r="BT114" s="30"/>
    </row>
    <row r="115" spans="1:72" x14ac:dyDescent="0.25">
      <c r="A115">
        <v>1518</v>
      </c>
      <c r="B115">
        <v>3</v>
      </c>
      <c r="C115">
        <v>10</v>
      </c>
      <c r="E115" s="2">
        <v>0</v>
      </c>
      <c r="F115">
        <v>47</v>
      </c>
      <c r="G115" t="s">
        <v>30</v>
      </c>
      <c r="K115" s="11">
        <v>43252</v>
      </c>
      <c r="L115" s="16">
        <v>311</v>
      </c>
      <c r="M115" s="3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9"/>
      <c r="AQ115" s="17"/>
      <c r="AR115" s="17"/>
      <c r="AS115" s="17"/>
      <c r="AT115" s="17"/>
      <c r="AU115" s="17"/>
      <c r="AV115" s="17"/>
      <c r="AW115" s="17"/>
      <c r="AX115" s="17"/>
      <c r="AY115" s="17"/>
      <c r="AZ115" s="17"/>
      <c r="BA115" s="19"/>
      <c r="BB115" s="19"/>
      <c r="BC115" s="19"/>
      <c r="BD115" s="19"/>
      <c r="BE115" s="19"/>
      <c r="BF115" s="19"/>
      <c r="BG115" s="19"/>
      <c r="BH115" s="19"/>
      <c r="BI115" s="17"/>
      <c r="BJ115" s="17"/>
      <c r="BK115" s="17"/>
      <c r="BL115" s="17"/>
      <c r="BM115" s="17"/>
      <c r="BN115" s="19"/>
      <c r="BO115" s="17"/>
      <c r="BP115" s="17"/>
      <c r="BQ115" s="17"/>
      <c r="BR115" s="17"/>
      <c r="BS115" s="17"/>
      <c r="BT115" s="30"/>
    </row>
    <row r="116" spans="1:72" x14ac:dyDescent="0.25">
      <c r="A116">
        <v>1518</v>
      </c>
      <c r="B116">
        <v>3</v>
      </c>
      <c r="C116">
        <v>10</v>
      </c>
      <c r="E116" s="2">
        <v>0</v>
      </c>
      <c r="F116">
        <v>53</v>
      </c>
      <c r="G116" t="s">
        <v>29</v>
      </c>
      <c r="K116" s="11">
        <v>43253</v>
      </c>
      <c r="L116" s="16">
        <v>2801</v>
      </c>
      <c r="M116" s="37"/>
      <c r="N116" s="17"/>
      <c r="O116" s="17"/>
      <c r="P116" s="17"/>
      <c r="Q116" s="17"/>
      <c r="R116" s="17"/>
      <c r="S116" s="17"/>
      <c r="T116" s="17"/>
      <c r="U116" s="19"/>
      <c r="V116" s="19"/>
      <c r="W116" s="19"/>
      <c r="X116" s="19"/>
      <c r="Y116" s="19"/>
      <c r="Z116" s="19"/>
      <c r="AA116" s="19"/>
      <c r="AB116" s="19"/>
      <c r="AC116" s="19"/>
      <c r="AD116" s="19"/>
      <c r="AE116" s="19"/>
      <c r="AF116" s="19"/>
      <c r="AG116" s="19"/>
      <c r="AH116" s="19"/>
      <c r="AI116" s="19"/>
      <c r="AJ116" s="19"/>
      <c r="AK116" s="19"/>
      <c r="AL116" s="19"/>
      <c r="AM116" s="19"/>
      <c r="AN116" s="19"/>
      <c r="AO116" s="19"/>
      <c r="AP116" s="19"/>
      <c r="AQ116" s="19"/>
      <c r="AR116" s="19"/>
      <c r="AS116" s="19"/>
      <c r="AT116" s="19"/>
      <c r="AU116" s="19"/>
      <c r="AV116" s="19"/>
      <c r="AW116" s="19"/>
      <c r="AX116" s="19"/>
      <c r="AY116" s="19"/>
      <c r="AZ116" s="19"/>
      <c r="BA116" s="19"/>
      <c r="BB116" s="19"/>
      <c r="BC116" s="17"/>
      <c r="BD116" s="17"/>
      <c r="BE116" s="17"/>
      <c r="BF116" s="17"/>
      <c r="BG116" s="17"/>
      <c r="BH116" s="17"/>
      <c r="BI116" s="17"/>
      <c r="BJ116" s="17"/>
      <c r="BK116" s="17"/>
      <c r="BL116" s="17"/>
      <c r="BM116" s="17"/>
      <c r="BN116" s="17"/>
      <c r="BO116" s="17"/>
      <c r="BP116" s="17"/>
      <c r="BQ116" s="17"/>
      <c r="BR116" s="17"/>
      <c r="BS116" s="17"/>
      <c r="BT116" s="30"/>
    </row>
    <row r="117" spans="1:72" x14ac:dyDescent="0.25">
      <c r="A117">
        <v>1518</v>
      </c>
      <c r="B117">
        <v>3</v>
      </c>
      <c r="C117">
        <v>10</v>
      </c>
      <c r="E117" s="2">
        <v>0</v>
      </c>
      <c r="F117">
        <v>59</v>
      </c>
      <c r="G117" t="s">
        <v>30</v>
      </c>
      <c r="K117" s="11">
        <v>43254</v>
      </c>
      <c r="L117" s="16">
        <v>631</v>
      </c>
      <c r="M117" s="37"/>
      <c r="N117" s="17"/>
      <c r="O117" s="19"/>
      <c r="P117" s="19"/>
      <c r="Q117" s="19"/>
      <c r="R117" s="19"/>
      <c r="S117" s="19"/>
      <c r="T117" s="19"/>
      <c r="U117" s="19"/>
      <c r="V117" s="19"/>
      <c r="W117" s="19"/>
      <c r="X117" s="19"/>
      <c r="Y117" s="19"/>
      <c r="Z117" s="19"/>
      <c r="AA117" s="19"/>
      <c r="AB117" s="19"/>
      <c r="AC117" s="19"/>
      <c r="AD117" s="19"/>
      <c r="AE117" s="19"/>
      <c r="AF117" s="19"/>
      <c r="AG117" s="19"/>
      <c r="AH117" s="19"/>
      <c r="AI117" s="19"/>
      <c r="AJ117" s="19"/>
      <c r="AK117" s="19"/>
      <c r="AL117" s="19"/>
      <c r="AM117" s="19"/>
      <c r="AN117" s="19"/>
      <c r="AO117" s="19"/>
      <c r="AP117" s="19"/>
      <c r="AQ117" s="19"/>
      <c r="AR117" s="19"/>
      <c r="AS117" s="19"/>
      <c r="AT117" s="19"/>
      <c r="AU117" s="19"/>
      <c r="AV117" s="19"/>
      <c r="AW117" s="19"/>
      <c r="AX117" s="19"/>
      <c r="AY117" s="19"/>
      <c r="AZ117" s="19"/>
      <c r="BA117" s="19"/>
      <c r="BB117" s="19"/>
      <c r="BC117" s="19"/>
      <c r="BD117" s="19"/>
      <c r="BE117" s="19"/>
      <c r="BF117" s="19"/>
      <c r="BG117" s="19"/>
      <c r="BH117" s="17"/>
      <c r="BI117" s="17"/>
      <c r="BJ117" s="17"/>
      <c r="BK117" s="17"/>
      <c r="BL117" s="19"/>
      <c r="BM117" s="19"/>
      <c r="BN117" s="19"/>
      <c r="BO117" s="17"/>
      <c r="BP117" s="17"/>
      <c r="BQ117" s="17"/>
      <c r="BR117" s="17"/>
      <c r="BS117" s="17"/>
      <c r="BT117" s="30"/>
    </row>
    <row r="118" spans="1:72" x14ac:dyDescent="0.25">
      <c r="A118">
        <v>1518</v>
      </c>
      <c r="B118">
        <v>3</v>
      </c>
      <c r="C118">
        <v>10</v>
      </c>
      <c r="E118" s="2">
        <v>23</v>
      </c>
      <c r="F118">
        <v>47</v>
      </c>
      <c r="G118" t="s">
        <v>50</v>
      </c>
      <c r="H118" s="5">
        <v>2837</v>
      </c>
      <c r="K118" s="11">
        <v>43255</v>
      </c>
      <c r="L118" s="16">
        <v>3331</v>
      </c>
      <c r="M118" s="37"/>
      <c r="N118" s="17"/>
      <c r="O118" s="17"/>
      <c r="P118" s="17"/>
      <c r="Q118" s="17"/>
      <c r="R118" s="17"/>
      <c r="S118" s="17"/>
      <c r="T118" s="17"/>
      <c r="U118" s="17"/>
      <c r="V118" s="17"/>
      <c r="W118" s="17"/>
      <c r="X118" s="17"/>
      <c r="Y118" s="17"/>
      <c r="Z118" s="17"/>
      <c r="AA118" s="17"/>
      <c r="AB118" s="19"/>
      <c r="AC118" s="19"/>
      <c r="AD118" s="19"/>
      <c r="AE118" s="19"/>
      <c r="AF118" s="19"/>
      <c r="AG118" s="19"/>
      <c r="AH118" s="19"/>
      <c r="AI118" s="19"/>
      <c r="AJ118" s="19"/>
      <c r="AK118" s="19"/>
      <c r="AL118" s="19"/>
      <c r="AM118" s="19"/>
      <c r="AN118" s="19"/>
      <c r="AO118" s="19"/>
      <c r="AP118" s="19"/>
      <c r="AQ118" s="19"/>
      <c r="AR118" s="19"/>
      <c r="AS118" s="19"/>
      <c r="AT118" s="19"/>
      <c r="AU118" s="19"/>
      <c r="AV118" s="19"/>
      <c r="AW118" s="19"/>
      <c r="AX118" s="19"/>
      <c r="AY118" s="19"/>
      <c r="AZ118" s="19"/>
      <c r="BA118" s="19"/>
      <c r="BB118" s="19"/>
      <c r="BC118" s="19"/>
      <c r="BD118" s="19"/>
      <c r="BE118" s="19"/>
      <c r="BF118" s="19"/>
      <c r="BG118" s="19"/>
      <c r="BH118" s="19"/>
      <c r="BI118" s="19"/>
      <c r="BJ118" s="19"/>
      <c r="BK118" s="19"/>
      <c r="BL118" s="19"/>
      <c r="BM118" s="19"/>
      <c r="BN118" s="19"/>
      <c r="BO118" s="19"/>
      <c r="BP118" s="19"/>
      <c r="BQ118" s="19"/>
      <c r="BR118" s="19"/>
      <c r="BS118" s="19"/>
      <c r="BT118" s="30"/>
    </row>
    <row r="119" spans="1:72" x14ac:dyDescent="0.25">
      <c r="A119">
        <v>1518</v>
      </c>
      <c r="B119">
        <v>3</v>
      </c>
      <c r="C119">
        <v>11</v>
      </c>
      <c r="E119" s="2">
        <v>0</v>
      </c>
      <c r="F119">
        <v>2</v>
      </c>
      <c r="G119" t="s">
        <v>29</v>
      </c>
      <c r="K119" s="11">
        <v>43256</v>
      </c>
      <c r="L119" s="16">
        <v>1069</v>
      </c>
      <c r="M119" s="3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c r="AV119" s="17"/>
      <c r="AW119" s="17"/>
      <c r="AX119" s="17"/>
      <c r="AY119" s="17"/>
      <c r="AZ119" s="17"/>
      <c r="BA119" s="17"/>
      <c r="BB119" s="17"/>
      <c r="BC119" s="17"/>
      <c r="BD119" s="17"/>
      <c r="BE119" s="17"/>
      <c r="BF119" s="17"/>
      <c r="BG119" s="17"/>
      <c r="BH119" s="17"/>
      <c r="BI119" s="17"/>
      <c r="BJ119" s="17"/>
      <c r="BK119" s="17"/>
      <c r="BL119" s="19"/>
      <c r="BM119" s="19"/>
      <c r="BN119" s="17"/>
      <c r="BO119" s="17"/>
      <c r="BP119" s="17"/>
      <c r="BQ119" s="17"/>
      <c r="BR119" s="17"/>
      <c r="BS119" s="17"/>
      <c r="BT119" s="30"/>
    </row>
    <row r="120" spans="1:72" x14ac:dyDescent="0.25">
      <c r="A120">
        <v>1518</v>
      </c>
      <c r="B120">
        <v>3</v>
      </c>
      <c r="C120">
        <v>11</v>
      </c>
      <c r="E120" s="2">
        <v>0</v>
      </c>
      <c r="F120">
        <v>59</v>
      </c>
      <c r="G120" t="s">
        <v>30</v>
      </c>
      <c r="K120" s="11">
        <v>43257</v>
      </c>
      <c r="L120" s="16">
        <v>2843</v>
      </c>
      <c r="M120" s="37"/>
      <c r="N120" s="17"/>
      <c r="O120" s="17"/>
      <c r="P120" s="17"/>
      <c r="Q120" s="17"/>
      <c r="R120" s="17"/>
      <c r="S120" s="17"/>
      <c r="T120" s="17"/>
      <c r="U120" s="17"/>
      <c r="V120" s="17"/>
      <c r="W120" s="17"/>
      <c r="X120" s="17"/>
      <c r="Y120" s="17"/>
      <c r="Z120" s="17"/>
      <c r="AA120" s="17"/>
      <c r="AB120" s="17"/>
      <c r="AC120" s="17"/>
      <c r="AD120" s="19"/>
      <c r="AE120" s="19"/>
      <c r="AF120" s="19"/>
      <c r="AG120" s="19"/>
      <c r="AH120" s="19"/>
      <c r="AI120" s="19"/>
      <c r="AJ120" s="19"/>
      <c r="AK120" s="19"/>
      <c r="AL120" s="19"/>
      <c r="AM120" s="19"/>
      <c r="AN120" s="19"/>
      <c r="AO120" s="19"/>
      <c r="AP120" s="19"/>
      <c r="AQ120" s="19"/>
      <c r="AR120" s="19"/>
      <c r="AS120" s="19"/>
      <c r="AT120" s="19"/>
      <c r="AU120" s="19"/>
      <c r="AV120" s="19"/>
      <c r="AW120" s="19"/>
      <c r="AX120" s="19"/>
      <c r="AY120" s="19"/>
      <c r="AZ120" s="19"/>
      <c r="BA120" s="19"/>
      <c r="BB120" s="19"/>
      <c r="BC120" s="19"/>
      <c r="BD120" s="19"/>
      <c r="BE120" s="19"/>
      <c r="BF120" s="19"/>
      <c r="BG120" s="19"/>
      <c r="BH120" s="19"/>
      <c r="BI120" s="19"/>
      <c r="BJ120" s="19"/>
      <c r="BK120" s="19"/>
      <c r="BL120" s="19"/>
      <c r="BM120" s="19"/>
      <c r="BN120" s="19"/>
      <c r="BO120" s="19"/>
      <c r="BP120" s="19"/>
      <c r="BQ120" s="19"/>
      <c r="BR120" s="19"/>
      <c r="BS120" s="19"/>
      <c r="BT120" s="30"/>
    </row>
    <row r="121" spans="1:72" x14ac:dyDescent="0.25">
      <c r="A121">
        <v>1518</v>
      </c>
      <c r="B121">
        <v>3</v>
      </c>
      <c r="C121">
        <v>12</v>
      </c>
      <c r="E121" s="2">
        <v>0</v>
      </c>
      <c r="F121">
        <v>2</v>
      </c>
      <c r="G121" t="s">
        <v>40</v>
      </c>
      <c r="H121" s="5">
        <v>631</v>
      </c>
      <c r="K121" s="11">
        <v>43258</v>
      </c>
      <c r="L121" s="16">
        <v>2879</v>
      </c>
      <c r="M121" s="37"/>
      <c r="N121" s="17"/>
      <c r="O121" s="17"/>
      <c r="P121" s="17"/>
      <c r="Q121" s="17"/>
      <c r="R121" s="17"/>
      <c r="S121" s="17"/>
      <c r="T121" s="17"/>
      <c r="U121" s="17"/>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c r="AR121" s="19"/>
      <c r="AS121" s="19"/>
      <c r="AT121" s="19"/>
      <c r="AU121" s="19"/>
      <c r="AV121" s="19"/>
      <c r="AW121" s="19"/>
      <c r="AX121" s="19"/>
      <c r="AY121" s="17"/>
      <c r="AZ121" s="17"/>
      <c r="BA121" s="17"/>
      <c r="BB121" s="17"/>
      <c r="BC121" s="17"/>
      <c r="BD121" s="17"/>
      <c r="BE121" s="19"/>
      <c r="BF121" s="19"/>
      <c r="BG121" s="19"/>
      <c r="BH121" s="19"/>
      <c r="BI121" s="19"/>
      <c r="BJ121" s="19"/>
      <c r="BK121" s="17"/>
      <c r="BL121" s="17"/>
      <c r="BM121" s="17"/>
      <c r="BN121" s="17"/>
      <c r="BO121" s="17"/>
      <c r="BP121" s="17"/>
      <c r="BQ121" s="17"/>
      <c r="BR121" s="17"/>
      <c r="BS121" s="17"/>
      <c r="BT121" s="30"/>
    </row>
    <row r="122" spans="1:72" x14ac:dyDescent="0.25">
      <c r="A122">
        <v>1518</v>
      </c>
      <c r="B122">
        <v>3</v>
      </c>
      <c r="C122">
        <v>12</v>
      </c>
      <c r="E122" s="2">
        <v>0</v>
      </c>
      <c r="F122">
        <v>17</v>
      </c>
      <c r="G122" t="s">
        <v>29</v>
      </c>
      <c r="K122" s="11">
        <v>43259</v>
      </c>
      <c r="L122" s="16">
        <v>631</v>
      </c>
      <c r="M122" s="37"/>
      <c r="N122" s="17"/>
      <c r="O122" s="17"/>
      <c r="P122" s="17"/>
      <c r="Q122" s="17"/>
      <c r="R122" s="17"/>
      <c r="S122" s="17"/>
      <c r="T122" s="17"/>
      <c r="U122" s="17"/>
      <c r="V122" s="17"/>
      <c r="W122" s="17"/>
      <c r="X122" s="17"/>
      <c r="Y122" s="17"/>
      <c r="Z122" s="19"/>
      <c r="AA122" s="19"/>
      <c r="AB122" s="19"/>
      <c r="AC122" s="19"/>
      <c r="AD122" s="19"/>
      <c r="AE122" s="19"/>
      <c r="AF122" s="19"/>
      <c r="AG122" s="19"/>
      <c r="AH122" s="19"/>
      <c r="AI122" s="19"/>
      <c r="AJ122" s="19"/>
      <c r="AK122" s="19"/>
      <c r="AL122" s="19"/>
      <c r="AM122" s="19"/>
      <c r="AN122" s="19"/>
      <c r="AO122" s="19"/>
      <c r="AP122" s="19"/>
      <c r="AQ122" s="19"/>
      <c r="AR122" s="19"/>
      <c r="AS122" s="19"/>
      <c r="AT122" s="19"/>
      <c r="AU122" s="19"/>
      <c r="AV122" s="19"/>
      <c r="AW122" s="19"/>
      <c r="AX122" s="19"/>
      <c r="AY122" s="17"/>
      <c r="AZ122" s="17"/>
      <c r="BA122" s="17"/>
      <c r="BB122" s="17"/>
      <c r="BC122" s="17"/>
      <c r="BD122" s="17"/>
      <c r="BE122" s="17"/>
      <c r="BF122" s="19"/>
      <c r="BG122" s="19"/>
      <c r="BH122" s="19"/>
      <c r="BI122" s="19"/>
      <c r="BJ122" s="19"/>
      <c r="BK122" s="19"/>
      <c r="BL122" s="19"/>
      <c r="BM122" s="19"/>
      <c r="BN122" s="17"/>
      <c r="BO122" s="17"/>
      <c r="BP122" s="17"/>
      <c r="BQ122" s="17"/>
      <c r="BR122" s="17"/>
      <c r="BS122" s="17"/>
      <c r="BT122" s="30"/>
    </row>
    <row r="123" spans="1:72" x14ac:dyDescent="0.25">
      <c r="A123">
        <v>1518</v>
      </c>
      <c r="B123">
        <v>3</v>
      </c>
      <c r="C123">
        <v>12</v>
      </c>
      <c r="E123" s="2">
        <v>0</v>
      </c>
      <c r="F123">
        <v>21</v>
      </c>
      <c r="G123" t="s">
        <v>30</v>
      </c>
      <c r="K123" s="11">
        <v>43260</v>
      </c>
      <c r="L123" s="16">
        <v>89</v>
      </c>
      <c r="M123" s="37"/>
      <c r="N123" s="17"/>
      <c r="O123" s="17"/>
      <c r="P123" s="17"/>
      <c r="Q123" s="17"/>
      <c r="R123" s="17"/>
      <c r="S123" s="17"/>
      <c r="T123" s="17"/>
      <c r="U123" s="17"/>
      <c r="V123" s="17"/>
      <c r="W123" s="17"/>
      <c r="X123" s="17"/>
      <c r="Y123" s="17"/>
      <c r="Z123" s="17"/>
      <c r="AA123" s="17"/>
      <c r="AB123" s="17"/>
      <c r="AC123" s="17"/>
      <c r="AD123" s="17"/>
      <c r="AE123" s="17"/>
      <c r="AF123" s="17"/>
      <c r="AG123" s="17"/>
      <c r="AH123" s="17"/>
      <c r="AI123" s="19"/>
      <c r="AJ123" s="19"/>
      <c r="AK123" s="19"/>
      <c r="AL123" s="19"/>
      <c r="AM123" s="19"/>
      <c r="AN123" s="19"/>
      <c r="AO123" s="19"/>
      <c r="AP123" s="19"/>
      <c r="AQ123" s="19"/>
      <c r="AR123" s="19"/>
      <c r="AS123" s="19"/>
      <c r="AT123" s="19"/>
      <c r="AU123" s="19"/>
      <c r="AV123" s="19"/>
      <c r="AW123" s="17"/>
      <c r="AX123" s="17"/>
      <c r="AY123" s="17"/>
      <c r="AZ123" s="17"/>
      <c r="BA123" s="17"/>
      <c r="BB123" s="17"/>
      <c r="BC123" s="17"/>
      <c r="BD123" s="19"/>
      <c r="BE123" s="19"/>
      <c r="BF123" s="19"/>
      <c r="BG123" s="19"/>
      <c r="BH123" s="19"/>
      <c r="BI123" s="19"/>
      <c r="BJ123" s="19"/>
      <c r="BK123" s="19"/>
      <c r="BL123" s="19"/>
      <c r="BM123" s="19"/>
      <c r="BN123" s="19"/>
      <c r="BO123" s="19"/>
      <c r="BP123" s="19"/>
      <c r="BQ123" s="19"/>
      <c r="BR123" s="19"/>
      <c r="BS123" s="17"/>
      <c r="BT123" s="30"/>
    </row>
    <row r="124" spans="1:72" x14ac:dyDescent="0.25">
      <c r="A124">
        <v>1518</v>
      </c>
      <c r="B124">
        <v>3</v>
      </c>
      <c r="C124">
        <v>12</v>
      </c>
      <c r="E124" s="2">
        <v>23</v>
      </c>
      <c r="F124">
        <v>59</v>
      </c>
      <c r="G124" t="s">
        <v>33</v>
      </c>
      <c r="H124" s="5">
        <v>2879</v>
      </c>
      <c r="K124" s="11">
        <v>43261</v>
      </c>
      <c r="L124" s="16">
        <v>1579</v>
      </c>
      <c r="M124" s="37"/>
      <c r="N124" s="17"/>
      <c r="O124" s="17"/>
      <c r="P124" s="17"/>
      <c r="Q124" s="17"/>
      <c r="R124" s="17"/>
      <c r="S124" s="17"/>
      <c r="T124" s="19"/>
      <c r="U124" s="19"/>
      <c r="V124" s="19"/>
      <c r="W124" s="19"/>
      <c r="X124" s="19"/>
      <c r="Y124" s="19"/>
      <c r="Z124" s="19"/>
      <c r="AA124" s="19"/>
      <c r="AB124" s="19"/>
      <c r="AC124" s="19"/>
      <c r="AD124" s="19"/>
      <c r="AE124" s="19"/>
      <c r="AF124" s="19"/>
      <c r="AG124" s="19"/>
      <c r="AH124" s="19"/>
      <c r="AI124" s="19"/>
      <c r="AJ124" s="19"/>
      <c r="AK124" s="19"/>
      <c r="AL124" s="19"/>
      <c r="AM124" s="19"/>
      <c r="AN124" s="19"/>
      <c r="AO124" s="19"/>
      <c r="AP124" s="19"/>
      <c r="AQ124" s="19"/>
      <c r="AR124" s="19"/>
      <c r="AS124" s="19"/>
      <c r="AT124" s="19"/>
      <c r="AU124" s="17"/>
      <c r="AV124" s="17"/>
      <c r="AW124" s="17"/>
      <c r="AX124" s="17"/>
      <c r="AY124" s="17"/>
      <c r="AZ124" s="19"/>
      <c r="BA124" s="19"/>
      <c r="BB124" s="19"/>
      <c r="BC124" s="19"/>
      <c r="BD124" s="19"/>
      <c r="BE124" s="19"/>
      <c r="BF124" s="19"/>
      <c r="BG124" s="19"/>
      <c r="BH124" s="19"/>
      <c r="BI124" s="19"/>
      <c r="BJ124" s="19"/>
      <c r="BK124" s="19"/>
      <c r="BL124" s="19"/>
      <c r="BM124" s="19"/>
      <c r="BN124" s="17"/>
      <c r="BO124" s="17"/>
      <c r="BP124" s="17"/>
      <c r="BQ124" s="17"/>
      <c r="BR124" s="17"/>
      <c r="BS124" s="17"/>
      <c r="BT124" s="30"/>
    </row>
    <row r="125" spans="1:72" x14ac:dyDescent="0.25">
      <c r="A125">
        <v>1518</v>
      </c>
      <c r="B125">
        <v>3</v>
      </c>
      <c r="C125">
        <v>13</v>
      </c>
      <c r="E125" s="2">
        <v>0</v>
      </c>
      <c r="F125">
        <v>6</v>
      </c>
      <c r="G125" t="s">
        <v>29</v>
      </c>
      <c r="K125" s="11">
        <v>43262</v>
      </c>
      <c r="L125" s="16">
        <v>3331</v>
      </c>
      <c r="M125" s="37"/>
      <c r="N125" s="17"/>
      <c r="O125" s="17"/>
      <c r="P125" s="17"/>
      <c r="Q125" s="17"/>
      <c r="R125" s="17"/>
      <c r="S125" s="17"/>
      <c r="T125" s="17"/>
      <c r="U125" s="17"/>
      <c r="V125" s="17"/>
      <c r="W125" s="17"/>
      <c r="X125" s="17"/>
      <c r="Y125" s="17"/>
      <c r="Z125" s="17"/>
      <c r="AA125" s="19"/>
      <c r="AB125" s="19"/>
      <c r="AC125" s="19"/>
      <c r="AD125" s="19"/>
      <c r="AE125" s="19"/>
      <c r="AF125" s="19"/>
      <c r="AG125" s="19"/>
      <c r="AH125" s="19"/>
      <c r="AI125" s="19"/>
      <c r="AJ125" s="19"/>
      <c r="AK125" s="19"/>
      <c r="AL125" s="19"/>
      <c r="AM125" s="19"/>
      <c r="AN125" s="19"/>
      <c r="AO125" s="19"/>
      <c r="AP125" s="19"/>
      <c r="AQ125" s="19"/>
      <c r="AR125" s="19"/>
      <c r="AS125" s="19"/>
      <c r="AT125" s="19"/>
      <c r="AU125" s="19"/>
      <c r="AV125" s="19"/>
      <c r="AW125" s="19"/>
      <c r="AX125" s="19"/>
      <c r="AY125" s="19"/>
      <c r="AZ125" s="19"/>
      <c r="BA125" s="19"/>
      <c r="BB125" s="19"/>
      <c r="BC125" s="19"/>
      <c r="BD125" s="19"/>
      <c r="BE125" s="19"/>
      <c r="BF125" s="19"/>
      <c r="BG125" s="19"/>
      <c r="BH125" s="19"/>
      <c r="BI125" s="19"/>
      <c r="BJ125" s="19"/>
      <c r="BK125" s="19"/>
      <c r="BL125" s="19"/>
      <c r="BM125" s="19"/>
      <c r="BN125" s="19"/>
      <c r="BO125" s="19"/>
      <c r="BP125" s="19"/>
      <c r="BQ125" s="19"/>
      <c r="BR125" s="19"/>
      <c r="BS125" s="17"/>
      <c r="BT125" s="30"/>
    </row>
    <row r="126" spans="1:72" x14ac:dyDescent="0.25">
      <c r="A126">
        <v>1518</v>
      </c>
      <c r="B126">
        <v>3</v>
      </c>
      <c r="C126">
        <v>13</v>
      </c>
      <c r="E126" s="2">
        <v>0</v>
      </c>
      <c r="F126">
        <v>56</v>
      </c>
      <c r="G126" t="s">
        <v>30</v>
      </c>
      <c r="K126" s="11">
        <v>43263</v>
      </c>
      <c r="L126" s="16">
        <v>3251</v>
      </c>
      <c r="M126" s="37"/>
      <c r="N126" s="19"/>
      <c r="O126" s="19"/>
      <c r="P126" s="19"/>
      <c r="Q126" s="19"/>
      <c r="R126" s="19"/>
      <c r="S126" s="19"/>
      <c r="T126" s="19"/>
      <c r="U126" s="19"/>
      <c r="V126" s="19"/>
      <c r="W126" s="19"/>
      <c r="X126" s="19"/>
      <c r="Y126" s="19"/>
      <c r="Z126" s="19"/>
      <c r="AA126" s="17"/>
      <c r="AB126" s="17"/>
      <c r="AC126" s="17"/>
      <c r="AD126" s="17"/>
      <c r="AE126" s="17"/>
      <c r="AF126" s="17"/>
      <c r="AG126" s="17"/>
      <c r="AH126" s="17"/>
      <c r="AI126" s="17"/>
      <c r="AJ126" s="17"/>
      <c r="AK126" s="19"/>
      <c r="AL126" s="19"/>
      <c r="AM126" s="19"/>
      <c r="AN126" s="19"/>
      <c r="AO126" s="19"/>
      <c r="AP126" s="19"/>
      <c r="AQ126" s="19"/>
      <c r="AR126" s="19"/>
      <c r="AS126" s="19"/>
      <c r="AT126" s="19"/>
      <c r="AU126" s="19"/>
      <c r="AV126" s="19"/>
      <c r="AW126" s="19"/>
      <c r="AX126" s="19"/>
      <c r="AY126" s="19"/>
      <c r="AZ126" s="19"/>
      <c r="BA126" s="19"/>
      <c r="BB126" s="19"/>
      <c r="BC126" s="19"/>
      <c r="BD126" s="19"/>
      <c r="BE126" s="19"/>
      <c r="BF126" s="19"/>
      <c r="BG126" s="19"/>
      <c r="BH126" s="19"/>
      <c r="BI126" s="19"/>
      <c r="BJ126" s="19"/>
      <c r="BK126" s="17"/>
      <c r="BL126" s="17"/>
      <c r="BM126" s="17"/>
      <c r="BN126" s="17"/>
      <c r="BO126" s="17"/>
      <c r="BP126" s="17"/>
      <c r="BQ126" s="17"/>
      <c r="BR126" s="17"/>
      <c r="BS126" s="17"/>
      <c r="BT126" s="30"/>
    </row>
    <row r="127" spans="1:72" x14ac:dyDescent="0.25">
      <c r="A127">
        <v>1518</v>
      </c>
      <c r="B127">
        <v>3</v>
      </c>
      <c r="C127">
        <v>14</v>
      </c>
      <c r="E127" s="2">
        <v>0</v>
      </c>
      <c r="F127">
        <v>0</v>
      </c>
      <c r="G127" t="s">
        <v>45</v>
      </c>
      <c r="H127" s="5">
        <v>3331</v>
      </c>
      <c r="K127" s="11">
        <v>43264</v>
      </c>
      <c r="L127" s="16">
        <v>2179</v>
      </c>
      <c r="M127" s="37"/>
      <c r="N127" s="17"/>
      <c r="O127" s="17"/>
      <c r="P127" s="17"/>
      <c r="Q127" s="17"/>
      <c r="R127" s="17"/>
      <c r="S127" s="17"/>
      <c r="T127" s="17"/>
      <c r="U127" s="17"/>
      <c r="V127" s="17"/>
      <c r="W127" s="17"/>
      <c r="X127" s="17"/>
      <c r="Y127" s="17"/>
      <c r="Z127" s="17"/>
      <c r="AA127" s="17"/>
      <c r="AB127" s="17"/>
      <c r="AC127" s="17"/>
      <c r="AD127" s="17"/>
      <c r="AE127" s="17"/>
      <c r="AF127" s="17"/>
      <c r="AG127" s="17"/>
      <c r="AH127" s="19"/>
      <c r="AI127" s="19"/>
      <c r="AJ127" s="19"/>
      <c r="AK127" s="19"/>
      <c r="AL127" s="19"/>
      <c r="AM127" s="19"/>
      <c r="AN127" s="19"/>
      <c r="AO127" s="19"/>
      <c r="AP127" s="19"/>
      <c r="AQ127" s="19"/>
      <c r="AR127" s="19"/>
      <c r="AS127" s="19"/>
      <c r="AT127" s="17"/>
      <c r="AU127" s="17"/>
      <c r="AV127" s="17"/>
      <c r="AW127" s="17"/>
      <c r="AX127" s="17"/>
      <c r="AY127" s="17"/>
      <c r="AZ127" s="17"/>
      <c r="BA127" s="17"/>
      <c r="BB127" s="17"/>
      <c r="BC127" s="17"/>
      <c r="BD127" s="17"/>
      <c r="BE127" s="17"/>
      <c r="BF127" s="17"/>
      <c r="BG127" s="17"/>
      <c r="BH127" s="17"/>
      <c r="BI127" s="17"/>
      <c r="BJ127" s="17"/>
      <c r="BK127" s="17"/>
      <c r="BL127" s="17"/>
      <c r="BM127" s="17"/>
      <c r="BN127" s="17"/>
      <c r="BO127" s="17"/>
      <c r="BP127" s="17"/>
      <c r="BQ127" s="17"/>
      <c r="BR127" s="17"/>
      <c r="BS127" s="17"/>
      <c r="BT127" s="30"/>
    </row>
    <row r="128" spans="1:72" x14ac:dyDescent="0.25">
      <c r="A128">
        <v>1518</v>
      </c>
      <c r="B128">
        <v>3</v>
      </c>
      <c r="C128">
        <v>14</v>
      </c>
      <c r="E128" s="2">
        <v>0</v>
      </c>
      <c r="F128">
        <v>41</v>
      </c>
      <c r="G128" t="s">
        <v>29</v>
      </c>
      <c r="K128" s="11">
        <v>43265</v>
      </c>
      <c r="L128" s="16">
        <v>2971</v>
      </c>
      <c r="M128" s="37"/>
      <c r="N128" s="17"/>
      <c r="O128" s="17"/>
      <c r="P128" s="17"/>
      <c r="Q128" s="17"/>
      <c r="R128" s="17"/>
      <c r="S128" s="17"/>
      <c r="T128" s="17"/>
      <c r="U128" s="17"/>
      <c r="V128" s="17"/>
      <c r="W128" s="17"/>
      <c r="X128" s="19"/>
      <c r="Y128" s="19"/>
      <c r="Z128" s="19"/>
      <c r="AA128" s="19"/>
      <c r="AB128" s="19"/>
      <c r="AC128" s="19"/>
      <c r="AD128" s="19"/>
      <c r="AE128" s="19"/>
      <c r="AF128" s="19"/>
      <c r="AG128" s="19"/>
      <c r="AH128" s="19"/>
      <c r="AI128" s="19"/>
      <c r="AJ128" s="17"/>
      <c r="AK128" s="17"/>
      <c r="AL128" s="17"/>
      <c r="AM128" s="17"/>
      <c r="AN128" s="17"/>
      <c r="AO128" s="17"/>
      <c r="AP128" s="17"/>
      <c r="AQ128" s="17"/>
      <c r="AR128" s="17"/>
      <c r="AS128" s="17"/>
      <c r="AT128" s="17"/>
      <c r="AU128" s="17"/>
      <c r="AV128" s="17"/>
      <c r="AW128" s="17"/>
      <c r="AX128" s="17"/>
      <c r="AY128" s="19"/>
      <c r="AZ128" s="19"/>
      <c r="BA128" s="19"/>
      <c r="BB128" s="19"/>
      <c r="BC128" s="19"/>
      <c r="BD128" s="19"/>
      <c r="BE128" s="19"/>
      <c r="BF128" s="19"/>
      <c r="BG128" s="19"/>
      <c r="BH128" s="19"/>
      <c r="BI128" s="19"/>
      <c r="BJ128" s="19"/>
      <c r="BK128" s="17"/>
      <c r="BL128" s="17"/>
      <c r="BM128" s="17"/>
      <c r="BN128" s="17"/>
      <c r="BO128" s="17"/>
      <c r="BP128" s="17"/>
      <c r="BQ128" s="17"/>
      <c r="BR128" s="17"/>
      <c r="BS128" s="17"/>
      <c r="BT128" s="30"/>
    </row>
    <row r="129" spans="1:72" x14ac:dyDescent="0.25">
      <c r="A129">
        <v>1518</v>
      </c>
      <c r="B129">
        <v>3</v>
      </c>
      <c r="C129">
        <v>14</v>
      </c>
      <c r="E129" s="2">
        <v>0</v>
      </c>
      <c r="F129">
        <v>44</v>
      </c>
      <c r="G129" t="s">
        <v>30</v>
      </c>
      <c r="K129" s="11">
        <v>43266</v>
      </c>
      <c r="L129" s="16">
        <v>3433</v>
      </c>
      <c r="M129" s="3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c r="AV129" s="17"/>
      <c r="AW129" s="17"/>
      <c r="AX129" s="17"/>
      <c r="AY129" s="17"/>
      <c r="AZ129" s="17"/>
      <c r="BA129" s="17"/>
      <c r="BB129" s="17"/>
      <c r="BC129" s="17"/>
      <c r="BD129" s="17"/>
      <c r="BE129" s="17"/>
      <c r="BF129" s="17"/>
      <c r="BG129" s="17"/>
      <c r="BH129" s="17"/>
      <c r="BI129" s="17"/>
      <c r="BJ129" s="17"/>
      <c r="BK129" s="17"/>
      <c r="BL129" s="17"/>
      <c r="BM129" s="19"/>
      <c r="BN129" s="19"/>
      <c r="BO129" s="19"/>
      <c r="BP129" s="17"/>
      <c r="BQ129" s="17"/>
      <c r="BR129" s="17"/>
      <c r="BS129" s="17"/>
      <c r="BT129" s="30"/>
    </row>
    <row r="130" spans="1:72" x14ac:dyDescent="0.25">
      <c r="A130">
        <v>1518</v>
      </c>
      <c r="B130">
        <v>3</v>
      </c>
      <c r="C130">
        <v>15</v>
      </c>
      <c r="E130" s="2">
        <v>0</v>
      </c>
      <c r="F130">
        <v>1</v>
      </c>
      <c r="G130" t="s">
        <v>31</v>
      </c>
      <c r="H130" s="5">
        <v>2179</v>
      </c>
      <c r="K130" s="11">
        <v>43267</v>
      </c>
      <c r="L130" s="16">
        <v>2843</v>
      </c>
      <c r="M130" s="37"/>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7"/>
      <c r="AU130" s="17"/>
      <c r="AV130" s="19"/>
      <c r="AW130" s="19"/>
      <c r="AX130" s="19"/>
      <c r="AY130" s="19"/>
      <c r="AZ130" s="19"/>
      <c r="BA130" s="19"/>
      <c r="BB130" s="19"/>
      <c r="BC130" s="19"/>
      <c r="BD130" s="19"/>
      <c r="BE130" s="19"/>
      <c r="BF130" s="19"/>
      <c r="BG130" s="19"/>
      <c r="BH130" s="19"/>
      <c r="BI130" s="19"/>
      <c r="BJ130" s="19"/>
      <c r="BK130" s="19"/>
      <c r="BL130" s="19"/>
      <c r="BM130" s="19"/>
      <c r="BN130" s="19"/>
      <c r="BO130" s="19"/>
      <c r="BP130" s="19"/>
      <c r="BQ130" s="19"/>
      <c r="BR130" s="19"/>
      <c r="BS130" s="19"/>
      <c r="BT130" s="30"/>
    </row>
    <row r="131" spans="1:72" x14ac:dyDescent="0.25">
      <c r="A131">
        <v>1518</v>
      </c>
      <c r="B131">
        <v>3</v>
      </c>
      <c r="C131">
        <v>15</v>
      </c>
      <c r="E131" s="2">
        <v>0</v>
      </c>
      <c r="F131">
        <v>14</v>
      </c>
      <c r="G131" t="s">
        <v>29</v>
      </c>
      <c r="K131" s="11">
        <v>43268</v>
      </c>
      <c r="L131" s="16">
        <v>1069</v>
      </c>
      <c r="M131" s="37"/>
      <c r="N131" s="19"/>
      <c r="O131" s="19"/>
      <c r="P131" s="19"/>
      <c r="Q131" s="19"/>
      <c r="R131" s="19"/>
      <c r="S131" s="19"/>
      <c r="T131" s="19"/>
      <c r="U131" s="19"/>
      <c r="V131" s="19"/>
      <c r="W131" s="19"/>
      <c r="X131" s="19"/>
      <c r="Y131" s="19"/>
      <c r="Z131" s="19"/>
      <c r="AA131" s="19"/>
      <c r="AB131" s="19"/>
      <c r="AC131" s="19"/>
      <c r="AD131" s="19"/>
      <c r="AE131" s="19"/>
      <c r="AF131" s="19"/>
      <c r="AG131" s="19"/>
      <c r="AH131" s="19"/>
      <c r="AI131" s="17"/>
      <c r="AJ131" s="17"/>
      <c r="AK131" s="17"/>
      <c r="AL131" s="17"/>
      <c r="AM131" s="17"/>
      <c r="AN131" s="17"/>
      <c r="AO131" s="17"/>
      <c r="AP131" s="17"/>
      <c r="AQ131" s="17"/>
      <c r="AR131" s="17"/>
      <c r="AS131" s="17"/>
      <c r="AT131" s="17"/>
      <c r="AU131" s="17"/>
      <c r="AV131" s="17"/>
      <c r="AW131" s="17"/>
      <c r="AX131" s="17"/>
      <c r="AY131" s="17"/>
      <c r="AZ131" s="17"/>
      <c r="BA131" s="17"/>
      <c r="BB131" s="17"/>
      <c r="BC131" s="17"/>
      <c r="BD131" s="17"/>
      <c r="BE131" s="17"/>
      <c r="BF131" s="17"/>
      <c r="BG131" s="17"/>
      <c r="BH131" s="17"/>
      <c r="BI131" s="17"/>
      <c r="BJ131" s="17"/>
      <c r="BK131" s="17"/>
      <c r="BL131" s="17"/>
      <c r="BM131" s="17"/>
      <c r="BN131" s="17"/>
      <c r="BO131" s="19"/>
      <c r="BP131" s="19"/>
      <c r="BQ131" s="19"/>
      <c r="BR131" s="19"/>
      <c r="BS131" s="17"/>
      <c r="BT131" s="30"/>
    </row>
    <row r="132" spans="1:72" x14ac:dyDescent="0.25">
      <c r="A132">
        <v>1518</v>
      </c>
      <c r="B132">
        <v>3</v>
      </c>
      <c r="C132">
        <v>15</v>
      </c>
      <c r="E132" s="2">
        <v>0</v>
      </c>
      <c r="F132">
        <v>41</v>
      </c>
      <c r="G132" t="s">
        <v>30</v>
      </c>
      <c r="K132" s="11">
        <v>43269</v>
      </c>
      <c r="L132" s="16">
        <v>311</v>
      </c>
      <c r="M132" s="37"/>
      <c r="N132" s="17"/>
      <c r="O132" s="17"/>
      <c r="P132" s="17"/>
      <c r="Q132" s="17"/>
      <c r="R132" s="17"/>
      <c r="S132" s="17"/>
      <c r="T132" s="17"/>
      <c r="U132" s="17"/>
      <c r="V132" s="17"/>
      <c r="W132" s="17"/>
      <c r="X132" s="17"/>
      <c r="Y132" s="17"/>
      <c r="Z132" s="17"/>
      <c r="AA132" s="19"/>
      <c r="AB132" s="19"/>
      <c r="AC132" s="19"/>
      <c r="AD132" s="19"/>
      <c r="AE132" s="19"/>
      <c r="AF132" s="19"/>
      <c r="AG132" s="19"/>
      <c r="AH132" s="19"/>
      <c r="AI132" s="19"/>
      <c r="AJ132" s="19"/>
      <c r="AK132" s="19"/>
      <c r="AL132" s="19"/>
      <c r="AM132" s="19"/>
      <c r="AN132" s="19"/>
      <c r="AO132" s="19"/>
      <c r="AP132" s="19"/>
      <c r="AQ132" s="19"/>
      <c r="AR132" s="19"/>
      <c r="AS132" s="19"/>
      <c r="AT132" s="17"/>
      <c r="AU132" s="17"/>
      <c r="AV132" s="17"/>
      <c r="AW132" s="17"/>
      <c r="AX132" s="17"/>
      <c r="AY132" s="17"/>
      <c r="AZ132" s="17"/>
      <c r="BA132" s="17"/>
      <c r="BB132" s="17"/>
      <c r="BC132" s="17"/>
      <c r="BD132" s="17"/>
      <c r="BE132" s="17"/>
      <c r="BF132" s="17"/>
      <c r="BG132" s="17"/>
      <c r="BH132" s="17"/>
      <c r="BI132" s="17"/>
      <c r="BJ132" s="17"/>
      <c r="BK132" s="17"/>
      <c r="BL132" s="17"/>
      <c r="BM132" s="17"/>
      <c r="BN132" s="17"/>
      <c r="BO132" s="17"/>
      <c r="BP132" s="17"/>
      <c r="BQ132" s="17"/>
      <c r="BR132" s="17"/>
      <c r="BS132" s="17"/>
      <c r="BT132" s="30"/>
    </row>
    <row r="133" spans="1:72" x14ac:dyDescent="0.25">
      <c r="A133">
        <v>1518</v>
      </c>
      <c r="B133">
        <v>3</v>
      </c>
      <c r="C133">
        <v>15</v>
      </c>
      <c r="E133" s="2">
        <v>23</v>
      </c>
      <c r="F133">
        <v>59</v>
      </c>
      <c r="G133" t="s">
        <v>49</v>
      </c>
      <c r="H133" s="5">
        <v>163</v>
      </c>
      <c r="K133" s="11">
        <v>43270</v>
      </c>
      <c r="L133" s="16">
        <v>2671</v>
      </c>
      <c r="M133" s="37"/>
      <c r="N133" s="17"/>
      <c r="O133" s="17"/>
      <c r="P133" s="17"/>
      <c r="Q133" s="17"/>
      <c r="R133" s="19"/>
      <c r="S133" s="19"/>
      <c r="T133" s="19"/>
      <c r="U133" s="19"/>
      <c r="V133" s="19"/>
      <c r="W133" s="19"/>
      <c r="X133" s="19"/>
      <c r="Y133" s="19"/>
      <c r="Z133" s="19"/>
      <c r="AA133" s="19"/>
      <c r="AB133" s="19"/>
      <c r="AC133" s="19"/>
      <c r="AD133" s="19"/>
      <c r="AE133" s="19"/>
      <c r="AF133" s="19"/>
      <c r="AG133" s="19"/>
      <c r="AH133" s="19"/>
      <c r="AI133" s="19"/>
      <c r="AJ133" s="19"/>
      <c r="AK133" s="19"/>
      <c r="AL133" s="19"/>
      <c r="AM133" s="19"/>
      <c r="AN133" s="19"/>
      <c r="AO133" s="19"/>
      <c r="AP133" s="19"/>
      <c r="AQ133" s="19"/>
      <c r="AR133" s="19"/>
      <c r="AS133" s="19"/>
      <c r="AT133" s="19"/>
      <c r="AU133" s="19"/>
      <c r="AV133" s="19"/>
      <c r="AW133" s="19"/>
      <c r="AX133" s="19"/>
      <c r="AY133" s="19"/>
      <c r="AZ133" s="19"/>
      <c r="BA133" s="19"/>
      <c r="BB133" s="19"/>
      <c r="BC133" s="17"/>
      <c r="BD133" s="17"/>
      <c r="BE133" s="17"/>
      <c r="BF133" s="17"/>
      <c r="BG133" s="17"/>
      <c r="BH133" s="17"/>
      <c r="BI133" s="17"/>
      <c r="BJ133" s="17"/>
      <c r="BK133" s="17"/>
      <c r="BL133" s="17"/>
      <c r="BM133" s="17"/>
      <c r="BN133" s="17"/>
      <c r="BO133" s="17"/>
      <c r="BP133" s="17"/>
      <c r="BQ133" s="17"/>
      <c r="BR133" s="17"/>
      <c r="BS133" s="17"/>
      <c r="BT133" s="30"/>
    </row>
    <row r="134" spans="1:72" x14ac:dyDescent="0.25">
      <c r="A134">
        <v>1518</v>
      </c>
      <c r="B134">
        <v>3</v>
      </c>
      <c r="C134">
        <v>16</v>
      </c>
      <c r="E134" s="2">
        <v>0</v>
      </c>
      <c r="F134">
        <v>42</v>
      </c>
      <c r="G134" t="s">
        <v>29</v>
      </c>
      <c r="K134" s="11">
        <v>43271</v>
      </c>
      <c r="L134" s="16">
        <v>631</v>
      </c>
      <c r="M134" s="37"/>
      <c r="N134" s="17"/>
      <c r="O134" s="17"/>
      <c r="P134" s="17"/>
      <c r="Q134" s="17"/>
      <c r="R134" s="17"/>
      <c r="S134" s="17"/>
      <c r="T134" s="17"/>
      <c r="U134" s="17"/>
      <c r="V134" s="17"/>
      <c r="W134" s="19"/>
      <c r="X134" s="19"/>
      <c r="Y134" s="17"/>
      <c r="Z134" s="17"/>
      <c r="AA134" s="17"/>
      <c r="AB134" s="17"/>
      <c r="AC134" s="17"/>
      <c r="AD134" s="17"/>
      <c r="AE134" s="17"/>
      <c r="AF134" s="17"/>
      <c r="AG134" s="17"/>
      <c r="AH134" s="17"/>
      <c r="AI134" s="17"/>
      <c r="AJ134" s="17"/>
      <c r="AK134" s="17"/>
      <c r="AL134" s="17"/>
      <c r="AM134" s="17"/>
      <c r="AN134" s="17"/>
      <c r="AO134" s="17"/>
      <c r="AP134" s="19"/>
      <c r="AQ134" s="19"/>
      <c r="AR134" s="19"/>
      <c r="AS134" s="19"/>
      <c r="AT134" s="19"/>
      <c r="AU134" s="19"/>
      <c r="AV134" s="19"/>
      <c r="AW134" s="19"/>
      <c r="AX134" s="19"/>
      <c r="AY134" s="19"/>
      <c r="AZ134" s="17"/>
      <c r="BA134" s="17"/>
      <c r="BB134" s="17"/>
      <c r="BC134" s="17"/>
      <c r="BD134" s="17"/>
      <c r="BE134" s="17"/>
      <c r="BF134" s="17"/>
      <c r="BG134" s="17"/>
      <c r="BH134" s="17"/>
      <c r="BI134" s="17"/>
      <c r="BJ134" s="19"/>
      <c r="BK134" s="19"/>
      <c r="BL134" s="19"/>
      <c r="BM134" s="17"/>
      <c r="BN134" s="17"/>
      <c r="BO134" s="17"/>
      <c r="BP134" s="17"/>
      <c r="BQ134" s="17"/>
      <c r="BR134" s="17"/>
      <c r="BS134" s="17"/>
      <c r="BT134" s="30"/>
    </row>
    <row r="135" spans="1:72" x14ac:dyDescent="0.25">
      <c r="A135">
        <v>1518</v>
      </c>
      <c r="B135">
        <v>3</v>
      </c>
      <c r="C135">
        <v>16</v>
      </c>
      <c r="E135" s="2">
        <v>0</v>
      </c>
      <c r="F135">
        <v>58</v>
      </c>
      <c r="G135" t="s">
        <v>30</v>
      </c>
      <c r="K135" s="11">
        <v>43272</v>
      </c>
      <c r="L135" s="16">
        <v>983</v>
      </c>
      <c r="M135" s="37"/>
      <c r="N135" s="19"/>
      <c r="O135" s="19"/>
      <c r="P135" s="19"/>
      <c r="Q135" s="19"/>
      <c r="R135" s="19"/>
      <c r="S135" s="19"/>
      <c r="T135" s="19"/>
      <c r="U135" s="19"/>
      <c r="V135" s="19"/>
      <c r="W135" s="19"/>
      <c r="X135" s="19"/>
      <c r="Y135" s="19"/>
      <c r="Z135" s="19"/>
      <c r="AA135" s="19"/>
      <c r="AB135" s="19"/>
      <c r="AC135" s="19"/>
      <c r="AD135" s="19"/>
      <c r="AE135" s="19"/>
      <c r="AF135" s="19"/>
      <c r="AG135" s="19"/>
      <c r="AH135" s="19"/>
      <c r="AI135" s="19"/>
      <c r="AJ135" s="19"/>
      <c r="AK135" s="19"/>
      <c r="AL135" s="19"/>
      <c r="AM135" s="19"/>
      <c r="AN135" s="19"/>
      <c r="AO135" s="17"/>
      <c r="AP135" s="17"/>
      <c r="AQ135" s="17"/>
      <c r="AR135" s="17"/>
      <c r="AS135" s="19"/>
      <c r="AT135" s="19"/>
      <c r="AU135" s="19"/>
      <c r="AV135" s="19"/>
      <c r="AW135" s="19"/>
      <c r="AX135" s="19"/>
      <c r="AY135" s="19"/>
      <c r="AZ135" s="19"/>
      <c r="BA135" s="19"/>
      <c r="BB135" s="19"/>
      <c r="BC135" s="19"/>
      <c r="BD135" s="19"/>
      <c r="BE135" s="19"/>
      <c r="BF135" s="19"/>
      <c r="BG135" s="19"/>
      <c r="BH135" s="19"/>
      <c r="BI135" s="19"/>
      <c r="BJ135" s="19"/>
      <c r="BK135" s="19"/>
      <c r="BL135" s="19"/>
      <c r="BM135" s="19"/>
      <c r="BN135" s="19"/>
      <c r="BO135" s="19"/>
      <c r="BP135" s="19"/>
      <c r="BQ135" s="19"/>
      <c r="BR135" s="17"/>
      <c r="BS135" s="17"/>
      <c r="BT135" s="30"/>
    </row>
    <row r="136" spans="1:72" x14ac:dyDescent="0.25">
      <c r="A136">
        <v>1518</v>
      </c>
      <c r="B136">
        <v>3</v>
      </c>
      <c r="C136">
        <v>17</v>
      </c>
      <c r="E136" s="2">
        <v>0</v>
      </c>
      <c r="F136">
        <v>3</v>
      </c>
      <c r="G136" t="s">
        <v>38</v>
      </c>
      <c r="H136" s="5">
        <v>2843</v>
      </c>
      <c r="K136" s="11">
        <v>43273</v>
      </c>
      <c r="L136" s="16">
        <v>1021</v>
      </c>
      <c r="M136" s="37"/>
      <c r="N136" s="17"/>
      <c r="O136" s="19"/>
      <c r="P136" s="19"/>
      <c r="Q136" s="19"/>
      <c r="R136" s="19"/>
      <c r="S136" s="19"/>
      <c r="T136" s="19"/>
      <c r="U136" s="19"/>
      <c r="V136" s="19"/>
      <c r="W136" s="19"/>
      <c r="X136" s="19"/>
      <c r="Y136" s="19"/>
      <c r="Z136" s="19"/>
      <c r="AA136" s="19"/>
      <c r="AB136" s="19"/>
      <c r="AC136" s="19"/>
      <c r="AD136" s="19"/>
      <c r="AE136" s="19"/>
      <c r="AF136" s="19"/>
      <c r="AG136" s="19"/>
      <c r="AH136" s="19"/>
      <c r="AI136" s="19"/>
      <c r="AJ136" s="19"/>
      <c r="AK136" s="19"/>
      <c r="AL136" s="19"/>
      <c r="AM136" s="19"/>
      <c r="AN136" s="17"/>
      <c r="AO136" s="17"/>
      <c r="AP136" s="17"/>
      <c r="AQ136" s="19"/>
      <c r="AR136" s="19"/>
      <c r="AS136" s="19"/>
      <c r="AT136" s="19"/>
      <c r="AU136" s="19"/>
      <c r="AV136" s="19"/>
      <c r="AW136" s="19"/>
      <c r="AX136" s="19"/>
      <c r="AY136" s="19"/>
      <c r="AZ136" s="19"/>
      <c r="BA136" s="19"/>
      <c r="BB136" s="19"/>
      <c r="BC136" s="19"/>
      <c r="BD136" s="19"/>
      <c r="BE136" s="19"/>
      <c r="BF136" s="19"/>
      <c r="BG136" s="19"/>
      <c r="BH136" s="19"/>
      <c r="BI136" s="19"/>
      <c r="BJ136" s="19"/>
      <c r="BK136" s="19"/>
      <c r="BL136" s="19"/>
      <c r="BM136" s="19"/>
      <c r="BN136" s="17"/>
      <c r="BO136" s="17"/>
      <c r="BP136" s="17"/>
      <c r="BQ136" s="17"/>
      <c r="BR136" s="17"/>
      <c r="BS136" s="17"/>
      <c r="BT136" s="30"/>
    </row>
    <row r="137" spans="1:72" x14ac:dyDescent="0.25">
      <c r="A137">
        <v>1518</v>
      </c>
      <c r="B137">
        <v>3</v>
      </c>
      <c r="C137">
        <v>17</v>
      </c>
      <c r="E137" s="2">
        <v>0</v>
      </c>
      <c r="F137">
        <v>19</v>
      </c>
      <c r="G137" t="s">
        <v>29</v>
      </c>
      <c r="K137" s="11">
        <v>43274</v>
      </c>
      <c r="L137" s="16">
        <v>3331</v>
      </c>
      <c r="M137" s="37"/>
      <c r="N137" s="17"/>
      <c r="O137" s="17"/>
      <c r="P137" s="17"/>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17"/>
      <c r="AN137" s="17"/>
      <c r="AO137" s="17"/>
      <c r="AP137" s="17"/>
      <c r="AQ137" s="17"/>
      <c r="AR137" s="17"/>
      <c r="AS137" s="17"/>
      <c r="AT137" s="17"/>
      <c r="AU137" s="17"/>
      <c r="AV137" s="17"/>
      <c r="AW137" s="17"/>
      <c r="AX137" s="17"/>
      <c r="AY137" s="17"/>
      <c r="AZ137" s="17"/>
      <c r="BA137" s="19"/>
      <c r="BB137" s="19"/>
      <c r="BC137" s="19"/>
      <c r="BD137" s="19"/>
      <c r="BE137" s="19"/>
      <c r="BF137" s="17"/>
      <c r="BG137" s="17"/>
      <c r="BH137" s="17"/>
      <c r="BI137" s="17"/>
      <c r="BJ137" s="17"/>
      <c r="BK137" s="17"/>
      <c r="BL137" s="17"/>
      <c r="BM137" s="17"/>
      <c r="BN137" s="17"/>
      <c r="BO137" s="19"/>
      <c r="BP137" s="19"/>
      <c r="BQ137" s="19"/>
      <c r="BR137" s="19"/>
      <c r="BS137" s="19"/>
      <c r="BT137" s="30"/>
    </row>
    <row r="138" spans="1:72" x14ac:dyDescent="0.25">
      <c r="A138">
        <v>1518</v>
      </c>
      <c r="B138">
        <v>3</v>
      </c>
      <c r="C138">
        <v>17</v>
      </c>
      <c r="E138" s="2">
        <v>0</v>
      </c>
      <c r="F138">
        <v>47</v>
      </c>
      <c r="G138" t="s">
        <v>30</v>
      </c>
      <c r="K138" s="11">
        <v>43275</v>
      </c>
      <c r="L138" s="16">
        <v>2179</v>
      </c>
      <c r="M138" s="37"/>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17"/>
      <c r="AN138" s="17"/>
      <c r="AO138" s="17"/>
      <c r="AP138" s="17"/>
      <c r="AQ138" s="17"/>
      <c r="AR138" s="17"/>
      <c r="AS138" s="17"/>
      <c r="AT138" s="17"/>
      <c r="AU138" s="19"/>
      <c r="AV138" s="19"/>
      <c r="AW138" s="19"/>
      <c r="AX138" s="19"/>
      <c r="AY138" s="19"/>
      <c r="AZ138" s="19"/>
      <c r="BA138" s="19"/>
      <c r="BB138" s="19"/>
      <c r="BC138" s="19"/>
      <c r="BD138" s="19"/>
      <c r="BE138" s="19"/>
      <c r="BF138" s="19"/>
      <c r="BG138" s="19"/>
      <c r="BH138" s="19"/>
      <c r="BI138" s="19"/>
      <c r="BJ138" s="19"/>
      <c r="BK138" s="19"/>
      <c r="BL138" s="19"/>
      <c r="BM138" s="19"/>
      <c r="BN138" s="19"/>
      <c r="BO138" s="19"/>
      <c r="BP138" s="19"/>
      <c r="BQ138" s="17"/>
      <c r="BR138" s="17"/>
      <c r="BS138" s="17"/>
      <c r="BT138" s="30"/>
    </row>
    <row r="139" spans="1:72" x14ac:dyDescent="0.25">
      <c r="A139">
        <v>1518</v>
      </c>
      <c r="B139">
        <v>3</v>
      </c>
      <c r="C139">
        <v>17</v>
      </c>
      <c r="E139" s="2">
        <v>0</v>
      </c>
      <c r="F139">
        <v>54</v>
      </c>
      <c r="G139" t="s">
        <v>29</v>
      </c>
      <c r="K139" s="11">
        <v>43276</v>
      </c>
      <c r="L139" s="16">
        <v>1021</v>
      </c>
      <c r="M139" s="37"/>
      <c r="N139" s="17"/>
      <c r="O139" s="17"/>
      <c r="P139" s="17"/>
      <c r="Q139" s="17"/>
      <c r="R139" s="17"/>
      <c r="S139" s="17"/>
      <c r="T139" s="17"/>
      <c r="U139" s="17"/>
      <c r="V139" s="17"/>
      <c r="W139" s="17"/>
      <c r="X139" s="17"/>
      <c r="Y139" s="17"/>
      <c r="Z139" s="17"/>
      <c r="AA139" s="17"/>
      <c r="AB139" s="17"/>
      <c r="AC139" s="17"/>
      <c r="AD139" s="17"/>
      <c r="AE139" s="19"/>
      <c r="AF139" s="19"/>
      <c r="AG139" s="19"/>
      <c r="AH139" s="19"/>
      <c r="AI139" s="19"/>
      <c r="AJ139" s="19"/>
      <c r="AK139" s="19"/>
      <c r="AL139" s="19"/>
      <c r="AM139" s="19"/>
      <c r="AN139" s="19"/>
      <c r="AO139" s="19"/>
      <c r="AP139" s="19"/>
      <c r="AQ139" s="19"/>
      <c r="AR139" s="19"/>
      <c r="AS139" s="19"/>
      <c r="AT139" s="19"/>
      <c r="AU139" s="19"/>
      <c r="AV139" s="19"/>
      <c r="AW139" s="19"/>
      <c r="AX139" s="19"/>
      <c r="AY139" s="19"/>
      <c r="AZ139" s="19"/>
      <c r="BA139" s="19"/>
      <c r="BB139" s="19"/>
      <c r="BC139" s="19"/>
      <c r="BD139" s="19"/>
      <c r="BE139" s="19"/>
      <c r="BF139" s="19"/>
      <c r="BG139" s="19"/>
      <c r="BH139" s="19"/>
      <c r="BI139" s="19"/>
      <c r="BJ139" s="19"/>
      <c r="BK139" s="19"/>
      <c r="BL139" s="19"/>
      <c r="BM139" s="19"/>
      <c r="BN139" s="19"/>
      <c r="BO139" s="19"/>
      <c r="BP139" s="19"/>
      <c r="BQ139" s="19"/>
      <c r="BR139" s="19"/>
      <c r="BS139" s="19"/>
      <c r="BT139" s="30"/>
    </row>
    <row r="140" spans="1:72" x14ac:dyDescent="0.25">
      <c r="A140">
        <v>1518</v>
      </c>
      <c r="B140">
        <v>3</v>
      </c>
      <c r="C140">
        <v>17</v>
      </c>
      <c r="E140" s="2">
        <v>0</v>
      </c>
      <c r="F140">
        <v>57</v>
      </c>
      <c r="G140" t="s">
        <v>30</v>
      </c>
      <c r="K140" s="11">
        <v>43277</v>
      </c>
      <c r="L140" s="16">
        <v>2971</v>
      </c>
      <c r="M140" s="37"/>
      <c r="N140" s="17"/>
      <c r="O140" s="17"/>
      <c r="P140" s="17"/>
      <c r="Q140" s="17"/>
      <c r="R140" s="17"/>
      <c r="S140" s="17"/>
      <c r="T140" s="17"/>
      <c r="U140" s="17"/>
      <c r="V140" s="19"/>
      <c r="W140" s="19"/>
      <c r="X140" s="19"/>
      <c r="Y140" s="19"/>
      <c r="Z140" s="19"/>
      <c r="AA140" s="19"/>
      <c r="AB140" s="19"/>
      <c r="AC140" s="19"/>
      <c r="AD140" s="19"/>
      <c r="AE140" s="19"/>
      <c r="AF140" s="19"/>
      <c r="AG140" s="19"/>
      <c r="AH140" s="19"/>
      <c r="AI140" s="19"/>
      <c r="AJ140" s="19"/>
      <c r="AK140" s="19"/>
      <c r="AL140" s="19"/>
      <c r="AM140" s="19"/>
      <c r="AN140" s="19"/>
      <c r="AO140" s="19"/>
      <c r="AP140" s="19"/>
      <c r="AQ140" s="19"/>
      <c r="AR140" s="17"/>
      <c r="AS140" s="17"/>
      <c r="AT140" s="17"/>
      <c r="AU140" s="17"/>
      <c r="AV140" s="17"/>
      <c r="AW140" s="17"/>
      <c r="AX140" s="17"/>
      <c r="AY140" s="17"/>
      <c r="AZ140" s="17"/>
      <c r="BA140" s="17"/>
      <c r="BB140" s="17"/>
      <c r="BC140" s="17"/>
      <c r="BD140" s="17"/>
      <c r="BE140" s="17"/>
      <c r="BF140" s="17"/>
      <c r="BG140" s="17"/>
      <c r="BH140" s="17"/>
      <c r="BI140" s="19"/>
      <c r="BJ140" s="19"/>
      <c r="BK140" s="19"/>
      <c r="BL140" s="19"/>
      <c r="BM140" s="19"/>
      <c r="BN140" s="19"/>
      <c r="BO140" s="17"/>
      <c r="BP140" s="17"/>
      <c r="BQ140" s="17"/>
      <c r="BR140" s="17"/>
      <c r="BS140" s="17"/>
      <c r="BT140" s="30"/>
    </row>
    <row r="141" spans="1:72" x14ac:dyDescent="0.25">
      <c r="A141">
        <v>1518</v>
      </c>
      <c r="B141">
        <v>3</v>
      </c>
      <c r="C141">
        <v>17</v>
      </c>
      <c r="E141" s="2">
        <v>23</v>
      </c>
      <c r="F141">
        <v>56</v>
      </c>
      <c r="G141" t="s">
        <v>50</v>
      </c>
      <c r="H141" s="5">
        <v>2837</v>
      </c>
      <c r="K141" s="11">
        <v>43278</v>
      </c>
      <c r="L141" s="16">
        <v>3331</v>
      </c>
      <c r="M141" s="37"/>
      <c r="N141" s="17"/>
      <c r="O141" s="17"/>
      <c r="P141" s="17"/>
      <c r="Q141" s="17"/>
      <c r="R141" s="17"/>
      <c r="S141" s="17"/>
      <c r="T141" s="17"/>
      <c r="U141" s="17"/>
      <c r="V141" s="17"/>
      <c r="W141" s="17"/>
      <c r="X141" s="17"/>
      <c r="Y141" s="17"/>
      <c r="Z141" s="17"/>
      <c r="AA141" s="17"/>
      <c r="AB141" s="19"/>
      <c r="AC141" s="19"/>
      <c r="AD141" s="19"/>
      <c r="AE141" s="19"/>
      <c r="AF141" s="19"/>
      <c r="AG141" s="19"/>
      <c r="AH141" s="17"/>
      <c r="AI141" s="17"/>
      <c r="AJ141" s="17"/>
      <c r="AK141" s="17"/>
      <c r="AL141" s="17"/>
      <c r="AM141" s="17"/>
      <c r="AN141" s="17"/>
      <c r="AO141" s="17"/>
      <c r="AP141" s="17"/>
      <c r="AQ141" s="17"/>
      <c r="AR141" s="19"/>
      <c r="AS141" s="19"/>
      <c r="AT141" s="19"/>
      <c r="AU141" s="19"/>
      <c r="AV141" s="19"/>
      <c r="AW141" s="19"/>
      <c r="AX141" s="19"/>
      <c r="AY141" s="19"/>
      <c r="AZ141" s="19"/>
      <c r="BA141" s="19"/>
      <c r="BB141" s="19"/>
      <c r="BC141" s="19"/>
      <c r="BD141" s="19"/>
      <c r="BE141" s="19"/>
      <c r="BF141" s="19"/>
      <c r="BG141" s="19"/>
      <c r="BH141" s="19"/>
      <c r="BI141" s="19"/>
      <c r="BJ141" s="19"/>
      <c r="BK141" s="19"/>
      <c r="BL141" s="19"/>
      <c r="BM141" s="19"/>
      <c r="BN141" s="17"/>
      <c r="BO141" s="17"/>
      <c r="BP141" s="17"/>
      <c r="BQ141" s="17"/>
      <c r="BR141" s="17"/>
      <c r="BS141" s="17"/>
      <c r="BT141" s="30"/>
    </row>
    <row r="142" spans="1:72" x14ac:dyDescent="0.25">
      <c r="A142">
        <v>1518</v>
      </c>
      <c r="B142">
        <v>3</v>
      </c>
      <c r="C142">
        <v>18</v>
      </c>
      <c r="E142" s="2">
        <v>0</v>
      </c>
      <c r="F142">
        <v>39</v>
      </c>
      <c r="G142" t="s">
        <v>29</v>
      </c>
      <c r="K142" s="11">
        <v>43279</v>
      </c>
      <c r="L142" s="16">
        <v>1021</v>
      </c>
      <c r="M142" s="37"/>
      <c r="N142" s="17"/>
      <c r="O142" s="17"/>
      <c r="P142" s="17"/>
      <c r="Q142" s="17"/>
      <c r="R142" s="17"/>
      <c r="S142" s="17"/>
      <c r="T142" s="17"/>
      <c r="U142" s="17"/>
      <c r="V142" s="17"/>
      <c r="W142" s="17"/>
      <c r="X142" s="17"/>
      <c r="Y142" s="17"/>
      <c r="Z142" s="17"/>
      <c r="AA142" s="17"/>
      <c r="AB142" s="17"/>
      <c r="AC142" s="17"/>
      <c r="AD142" s="17"/>
      <c r="AE142" s="17"/>
      <c r="AF142" s="17"/>
      <c r="AG142" s="17"/>
      <c r="AH142" s="19"/>
      <c r="AI142" s="19"/>
      <c r="AJ142" s="19"/>
      <c r="AK142" s="19"/>
      <c r="AL142" s="19"/>
      <c r="AM142" s="19"/>
      <c r="AN142" s="19"/>
      <c r="AO142" s="19"/>
      <c r="AP142" s="19"/>
      <c r="AQ142" s="19"/>
      <c r="AR142" s="19"/>
      <c r="AS142" s="19"/>
      <c r="AT142" s="19"/>
      <c r="AU142" s="19"/>
      <c r="AV142" s="19"/>
      <c r="AW142" s="19"/>
      <c r="AX142" s="19"/>
      <c r="AY142" s="19"/>
      <c r="AZ142" s="19"/>
      <c r="BA142" s="19"/>
      <c r="BB142" s="19"/>
      <c r="BC142" s="19"/>
      <c r="BD142" s="19"/>
      <c r="BE142" s="19"/>
      <c r="BF142" s="19"/>
      <c r="BG142" s="19"/>
      <c r="BH142" s="19"/>
      <c r="BI142" s="19"/>
      <c r="BJ142" s="19"/>
      <c r="BK142" s="19"/>
      <c r="BL142" s="17"/>
      <c r="BM142" s="17"/>
      <c r="BN142" s="17"/>
      <c r="BO142" s="17"/>
      <c r="BP142" s="17"/>
      <c r="BQ142" s="17"/>
      <c r="BR142" s="17"/>
      <c r="BS142" s="17"/>
      <c r="BT142" s="30"/>
    </row>
    <row r="143" spans="1:72" x14ac:dyDescent="0.25">
      <c r="A143">
        <v>1518</v>
      </c>
      <c r="B143">
        <v>3</v>
      </c>
      <c r="C143">
        <v>18</v>
      </c>
      <c r="E143" s="2">
        <v>0</v>
      </c>
      <c r="F143">
        <v>52</v>
      </c>
      <c r="G143" t="s">
        <v>30</v>
      </c>
      <c r="K143" s="11">
        <v>43280</v>
      </c>
      <c r="L143" s="16">
        <v>1021</v>
      </c>
      <c r="M143" s="37"/>
      <c r="N143" s="17"/>
      <c r="O143" s="19"/>
      <c r="P143" s="19"/>
      <c r="Q143" s="19"/>
      <c r="R143" s="19"/>
      <c r="S143" s="19"/>
      <c r="T143" s="19"/>
      <c r="U143" s="19"/>
      <c r="V143" s="19"/>
      <c r="W143" s="19"/>
      <c r="X143" s="19"/>
      <c r="Y143" s="19"/>
      <c r="Z143" s="19"/>
      <c r="AA143" s="19"/>
      <c r="AB143" s="19"/>
      <c r="AC143" s="19"/>
      <c r="AD143" s="19"/>
      <c r="AE143" s="19"/>
      <c r="AF143" s="19"/>
      <c r="AG143" s="19"/>
      <c r="AH143" s="19"/>
      <c r="AI143" s="19"/>
      <c r="AJ143" s="19"/>
      <c r="AK143" s="19"/>
      <c r="AL143" s="19"/>
      <c r="AM143" s="19"/>
      <c r="AN143" s="19"/>
      <c r="AO143" s="19"/>
      <c r="AP143" s="19"/>
      <c r="AQ143" s="19"/>
      <c r="AR143" s="19"/>
      <c r="AS143" s="19"/>
      <c r="AT143" s="19"/>
      <c r="AU143" s="19"/>
      <c r="AV143" s="19"/>
      <c r="AW143" s="19"/>
      <c r="AX143" s="19"/>
      <c r="AY143" s="19"/>
      <c r="AZ143" s="19"/>
      <c r="BA143" s="19"/>
      <c r="BB143" s="19"/>
      <c r="BC143" s="17"/>
      <c r="BD143" s="17"/>
      <c r="BE143" s="17"/>
      <c r="BF143" s="17"/>
      <c r="BG143" s="19"/>
      <c r="BH143" s="19"/>
      <c r="BI143" s="19"/>
      <c r="BJ143" s="19"/>
      <c r="BK143" s="19"/>
      <c r="BL143" s="19"/>
      <c r="BM143" s="17"/>
      <c r="BN143" s="17"/>
      <c r="BO143" s="17"/>
      <c r="BP143" s="17"/>
      <c r="BQ143" s="17"/>
      <c r="BR143" s="17"/>
      <c r="BS143" s="17"/>
      <c r="BT143" s="30"/>
    </row>
    <row r="144" spans="1:72" x14ac:dyDescent="0.25">
      <c r="A144">
        <v>1518</v>
      </c>
      <c r="B144">
        <v>3</v>
      </c>
      <c r="C144">
        <v>18</v>
      </c>
      <c r="E144" s="2">
        <v>23</v>
      </c>
      <c r="F144">
        <v>58</v>
      </c>
      <c r="G144" t="s">
        <v>41</v>
      </c>
      <c r="H144" s="5">
        <v>2801</v>
      </c>
      <c r="K144" s="11">
        <v>43281</v>
      </c>
      <c r="L144" s="16">
        <v>631</v>
      </c>
      <c r="M144" s="37"/>
      <c r="N144" s="17"/>
      <c r="O144" s="17"/>
      <c r="P144" s="17"/>
      <c r="Q144" s="17"/>
      <c r="R144" s="17"/>
      <c r="S144" s="17"/>
      <c r="T144" s="17"/>
      <c r="U144" s="17"/>
      <c r="V144" s="17"/>
      <c r="W144" s="17"/>
      <c r="X144" s="17"/>
      <c r="Y144" s="17"/>
      <c r="Z144" s="17"/>
      <c r="AA144" s="17"/>
      <c r="AB144" s="17"/>
      <c r="AC144" s="17"/>
      <c r="AD144" s="17"/>
      <c r="AE144" s="17"/>
      <c r="AF144" s="17"/>
      <c r="AG144" s="17"/>
      <c r="AH144" s="19"/>
      <c r="AI144" s="19"/>
      <c r="AJ144" s="19"/>
      <c r="AK144" s="19"/>
      <c r="AL144" s="19"/>
      <c r="AM144" s="19"/>
      <c r="AN144" s="19"/>
      <c r="AO144" s="19"/>
      <c r="AP144" s="19"/>
      <c r="AQ144" s="19"/>
      <c r="AR144" s="19"/>
      <c r="AS144" s="19"/>
      <c r="AT144" s="19"/>
      <c r="AU144" s="19"/>
      <c r="AV144" s="19"/>
      <c r="AW144" s="19"/>
      <c r="AX144" s="19"/>
      <c r="AY144" s="19"/>
      <c r="AZ144" s="19"/>
      <c r="BA144" s="19"/>
      <c r="BB144" s="19"/>
      <c r="BC144" s="19"/>
      <c r="BD144" s="19"/>
      <c r="BE144" s="19"/>
      <c r="BF144" s="19"/>
      <c r="BG144" s="19"/>
      <c r="BH144" s="19"/>
      <c r="BI144" s="19"/>
      <c r="BJ144" s="19"/>
      <c r="BK144" s="19"/>
      <c r="BL144" s="19"/>
      <c r="BM144" s="19"/>
      <c r="BN144" s="19"/>
      <c r="BO144" s="19"/>
      <c r="BP144" s="19"/>
      <c r="BQ144" s="19"/>
      <c r="BR144" s="19"/>
      <c r="BS144" s="19"/>
      <c r="BT144" s="30"/>
    </row>
    <row r="145" spans="1:72" x14ac:dyDescent="0.25">
      <c r="A145">
        <v>1518</v>
      </c>
      <c r="B145">
        <v>3</v>
      </c>
      <c r="C145">
        <v>19</v>
      </c>
      <c r="E145" s="2">
        <v>0</v>
      </c>
      <c r="F145">
        <v>31</v>
      </c>
      <c r="G145" t="s">
        <v>29</v>
      </c>
      <c r="K145" s="11">
        <v>43282</v>
      </c>
      <c r="L145" s="16">
        <v>3331</v>
      </c>
      <c r="M145" s="37"/>
      <c r="N145" s="17"/>
      <c r="O145" s="17"/>
      <c r="P145" s="17"/>
      <c r="Q145" s="17"/>
      <c r="R145" s="17"/>
      <c r="S145" s="17"/>
      <c r="T145" s="17"/>
      <c r="U145" s="17"/>
      <c r="V145" s="17"/>
      <c r="W145" s="17"/>
      <c r="X145" s="17"/>
      <c r="Y145" s="17"/>
      <c r="Z145" s="17"/>
      <c r="AA145" s="17"/>
      <c r="AB145" s="17"/>
      <c r="AC145" s="17"/>
      <c r="AD145" s="17"/>
      <c r="AE145" s="17"/>
      <c r="AF145" s="17"/>
      <c r="AG145" s="17"/>
      <c r="AH145" s="17"/>
      <c r="AI145" s="17"/>
      <c r="AJ145" s="17"/>
      <c r="AK145" s="17"/>
      <c r="AL145" s="17"/>
      <c r="AM145" s="17"/>
      <c r="AN145" s="17"/>
      <c r="AO145" s="17"/>
      <c r="AP145" s="17"/>
      <c r="AQ145" s="17"/>
      <c r="AR145" s="17"/>
      <c r="AS145" s="17"/>
      <c r="AT145" s="17"/>
      <c r="AU145" s="17"/>
      <c r="AV145" s="17"/>
      <c r="AW145" s="17"/>
      <c r="AX145" s="19"/>
      <c r="AY145" s="19"/>
      <c r="AZ145" s="19"/>
      <c r="BA145" s="19"/>
      <c r="BB145" s="19"/>
      <c r="BC145" s="17"/>
      <c r="BD145" s="17"/>
      <c r="BE145" s="17"/>
      <c r="BF145" s="17"/>
      <c r="BG145" s="17"/>
      <c r="BH145" s="17"/>
      <c r="BI145" s="17"/>
      <c r="BJ145" s="17"/>
      <c r="BK145" s="17"/>
      <c r="BL145" s="17"/>
      <c r="BM145" s="17"/>
      <c r="BN145" s="19"/>
      <c r="BO145" s="19"/>
      <c r="BP145" s="19"/>
      <c r="BQ145" s="17"/>
      <c r="BR145" s="17"/>
      <c r="BS145" s="17"/>
      <c r="BT145" s="30"/>
    </row>
    <row r="146" spans="1:72" x14ac:dyDescent="0.25">
      <c r="A146">
        <v>1518</v>
      </c>
      <c r="B146">
        <v>3</v>
      </c>
      <c r="C146">
        <v>19</v>
      </c>
      <c r="E146" s="2">
        <v>0</v>
      </c>
      <c r="F146">
        <v>35</v>
      </c>
      <c r="G146" t="s">
        <v>30</v>
      </c>
      <c r="K146" s="11">
        <v>43283</v>
      </c>
      <c r="L146" s="16">
        <v>89</v>
      </c>
      <c r="M146" s="37"/>
      <c r="N146" s="17"/>
      <c r="O146" s="17"/>
      <c r="P146" s="17"/>
      <c r="Q146" s="17"/>
      <c r="R146" s="17"/>
      <c r="S146" s="17"/>
      <c r="T146" s="17"/>
      <c r="U146" s="17"/>
      <c r="V146" s="17"/>
      <c r="W146" s="17"/>
      <c r="X146" s="17"/>
      <c r="Y146" s="17"/>
      <c r="Z146" s="17"/>
      <c r="AA146" s="17"/>
      <c r="AB146" s="17"/>
      <c r="AC146" s="17"/>
      <c r="AD146" s="17"/>
      <c r="AE146" s="17"/>
      <c r="AF146" s="17"/>
      <c r="AG146" s="17"/>
      <c r="AH146" s="17"/>
      <c r="AI146" s="17"/>
      <c r="AJ146" s="19"/>
      <c r="AK146" s="19"/>
      <c r="AL146" s="19"/>
      <c r="AM146" s="19"/>
      <c r="AN146" s="19"/>
      <c r="AO146" s="19"/>
      <c r="AP146" s="19"/>
      <c r="AQ146" s="19"/>
      <c r="AR146" s="17"/>
      <c r="AS146" s="17"/>
      <c r="AT146" s="17"/>
      <c r="AU146" s="17"/>
      <c r="AV146" s="17"/>
      <c r="AW146" s="17"/>
      <c r="AX146" s="17"/>
      <c r="AY146" s="17"/>
      <c r="AZ146" s="17"/>
      <c r="BA146" s="17"/>
      <c r="BB146" s="17"/>
      <c r="BC146" s="19"/>
      <c r="BD146" s="19"/>
      <c r="BE146" s="19"/>
      <c r="BF146" s="19"/>
      <c r="BG146" s="19"/>
      <c r="BH146" s="19"/>
      <c r="BI146" s="19"/>
      <c r="BJ146" s="17"/>
      <c r="BK146" s="17"/>
      <c r="BL146" s="17"/>
      <c r="BM146" s="17"/>
      <c r="BN146" s="17"/>
      <c r="BO146" s="17"/>
      <c r="BP146" s="17"/>
      <c r="BQ146" s="17"/>
      <c r="BR146" s="17"/>
      <c r="BS146" s="17"/>
      <c r="BT146" s="30"/>
    </row>
    <row r="147" spans="1:72" x14ac:dyDescent="0.25">
      <c r="A147">
        <v>1518</v>
      </c>
      <c r="B147">
        <v>3</v>
      </c>
      <c r="C147">
        <v>19</v>
      </c>
      <c r="E147" s="2">
        <v>0</v>
      </c>
      <c r="F147">
        <v>56</v>
      </c>
      <c r="G147" t="s">
        <v>29</v>
      </c>
      <c r="K147" s="11">
        <v>43284</v>
      </c>
      <c r="L147" s="16">
        <v>2671</v>
      </c>
      <c r="M147" s="37"/>
      <c r="N147" s="17"/>
      <c r="O147" s="17"/>
      <c r="P147" s="17"/>
      <c r="Q147" s="17"/>
      <c r="R147" s="17"/>
      <c r="S147" s="17"/>
      <c r="T147" s="17"/>
      <c r="U147" s="17"/>
      <c r="V147" s="17"/>
      <c r="W147" s="17"/>
      <c r="X147" s="17"/>
      <c r="Y147" s="17"/>
      <c r="Z147" s="17"/>
      <c r="AA147" s="17"/>
      <c r="AB147" s="17"/>
      <c r="AC147" s="17"/>
      <c r="AD147" s="17"/>
      <c r="AE147" s="17"/>
      <c r="AF147" s="17"/>
      <c r="AG147" s="17"/>
      <c r="AH147" s="19"/>
      <c r="AI147" s="19"/>
      <c r="AJ147" s="19"/>
      <c r="AK147" s="19"/>
      <c r="AL147" s="19"/>
      <c r="AM147" s="19"/>
      <c r="AN147" s="19"/>
      <c r="AO147" s="19"/>
      <c r="AP147" s="19"/>
      <c r="AQ147" s="19"/>
      <c r="AR147" s="19"/>
      <c r="AS147" s="19"/>
      <c r="AT147" s="19"/>
      <c r="AU147" s="19"/>
      <c r="AV147" s="19"/>
      <c r="AW147" s="19"/>
      <c r="AX147" s="19"/>
      <c r="AY147" s="19"/>
      <c r="AZ147" s="19"/>
      <c r="BA147" s="19"/>
      <c r="BB147" s="19"/>
      <c r="BC147" s="19"/>
      <c r="BD147" s="19"/>
      <c r="BE147" s="19"/>
      <c r="BF147" s="19"/>
      <c r="BG147" s="19"/>
      <c r="BH147" s="19"/>
      <c r="BI147" s="19"/>
      <c r="BJ147" s="19"/>
      <c r="BK147" s="19"/>
      <c r="BL147" s="19"/>
      <c r="BM147" s="19"/>
      <c r="BN147" s="17"/>
      <c r="BO147" s="17"/>
      <c r="BP147" s="17"/>
      <c r="BQ147" s="17"/>
      <c r="BR147" s="17"/>
      <c r="BS147" s="17"/>
      <c r="BT147" s="30"/>
    </row>
    <row r="148" spans="1:72" x14ac:dyDescent="0.25">
      <c r="A148">
        <v>1518</v>
      </c>
      <c r="B148">
        <v>3</v>
      </c>
      <c r="C148">
        <v>19</v>
      </c>
      <c r="E148" s="2">
        <v>0</v>
      </c>
      <c r="F148">
        <v>57</v>
      </c>
      <c r="G148" t="s">
        <v>30</v>
      </c>
      <c r="K148" s="11">
        <v>43285</v>
      </c>
      <c r="L148" s="16">
        <v>1021</v>
      </c>
      <c r="M148" s="37"/>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19"/>
      <c r="AK148" s="19"/>
      <c r="AL148" s="19"/>
      <c r="AM148" s="19"/>
      <c r="AN148" s="19"/>
      <c r="AO148" s="19"/>
      <c r="AP148" s="19"/>
      <c r="AQ148" s="19"/>
      <c r="AR148" s="19"/>
      <c r="AS148" s="19"/>
      <c r="AT148" s="19"/>
      <c r="AU148" s="19"/>
      <c r="AV148" s="19"/>
      <c r="AW148" s="19"/>
      <c r="AX148" s="19"/>
      <c r="AY148" s="19"/>
      <c r="AZ148" s="19"/>
      <c r="BA148" s="19"/>
      <c r="BB148" s="19"/>
      <c r="BC148" s="19"/>
      <c r="BD148" s="19"/>
      <c r="BE148" s="19"/>
      <c r="BF148" s="19"/>
      <c r="BG148" s="19"/>
      <c r="BH148" s="19"/>
      <c r="BI148" s="17"/>
      <c r="BJ148" s="17"/>
      <c r="BK148" s="17"/>
      <c r="BL148" s="17"/>
      <c r="BM148" s="17"/>
      <c r="BN148" s="17"/>
      <c r="BO148" s="17"/>
      <c r="BP148" s="17"/>
      <c r="BQ148" s="17"/>
      <c r="BR148" s="17"/>
      <c r="BS148" s="17"/>
      <c r="BT148" s="30"/>
    </row>
    <row r="149" spans="1:72" x14ac:dyDescent="0.25">
      <c r="A149">
        <v>1518</v>
      </c>
      <c r="B149">
        <v>3</v>
      </c>
      <c r="C149">
        <v>19</v>
      </c>
      <c r="E149" s="2">
        <v>23</v>
      </c>
      <c r="F149">
        <v>54</v>
      </c>
      <c r="G149" t="s">
        <v>45</v>
      </c>
      <c r="H149" s="5">
        <v>3331</v>
      </c>
      <c r="K149" s="11">
        <v>43286</v>
      </c>
      <c r="L149" s="16">
        <v>1579</v>
      </c>
      <c r="M149" s="37"/>
      <c r="N149" s="17"/>
      <c r="O149" s="17"/>
      <c r="P149" s="19"/>
      <c r="Q149" s="19"/>
      <c r="R149" s="19"/>
      <c r="S149" s="19"/>
      <c r="T149" s="19"/>
      <c r="U149" s="19"/>
      <c r="V149" s="19"/>
      <c r="W149" s="19"/>
      <c r="X149" s="19"/>
      <c r="Y149" s="19"/>
      <c r="Z149" s="17"/>
      <c r="AA149" s="17"/>
      <c r="AB149" s="17"/>
      <c r="AC149" s="19"/>
      <c r="AD149" s="19"/>
      <c r="AE149" s="19"/>
      <c r="AF149" s="19"/>
      <c r="AG149" s="19"/>
      <c r="AH149" s="19"/>
      <c r="AI149" s="19"/>
      <c r="AJ149" s="19"/>
      <c r="AK149" s="19"/>
      <c r="AL149" s="19"/>
      <c r="AM149" s="19"/>
      <c r="AN149" s="19"/>
      <c r="AO149" s="19"/>
      <c r="AP149" s="19"/>
      <c r="AQ149" s="19"/>
      <c r="AR149" s="19"/>
      <c r="AS149" s="19"/>
      <c r="AT149" s="19"/>
      <c r="AU149" s="19"/>
      <c r="AV149" s="19"/>
      <c r="AW149" s="19"/>
      <c r="AX149" s="19"/>
      <c r="AY149" s="19"/>
      <c r="AZ149" s="19"/>
      <c r="BA149" s="17"/>
      <c r="BB149" s="17"/>
      <c r="BC149" s="17"/>
      <c r="BD149" s="17"/>
      <c r="BE149" s="17"/>
      <c r="BF149" s="17"/>
      <c r="BG149" s="17"/>
      <c r="BH149" s="17"/>
      <c r="BI149" s="17"/>
      <c r="BJ149" s="17"/>
      <c r="BK149" s="17"/>
      <c r="BL149" s="17"/>
      <c r="BM149" s="17"/>
      <c r="BN149" s="17"/>
      <c r="BO149" s="17"/>
      <c r="BP149" s="17"/>
      <c r="BQ149" s="17"/>
      <c r="BR149" s="17"/>
      <c r="BS149" s="17"/>
      <c r="BT149" s="30"/>
    </row>
    <row r="150" spans="1:72" x14ac:dyDescent="0.25">
      <c r="A150">
        <v>1518</v>
      </c>
      <c r="B150">
        <v>3</v>
      </c>
      <c r="C150">
        <v>20</v>
      </c>
      <c r="E150" s="2">
        <v>0</v>
      </c>
      <c r="F150">
        <v>4</v>
      </c>
      <c r="G150" t="s">
        <v>29</v>
      </c>
      <c r="K150" s="11">
        <v>43287</v>
      </c>
      <c r="L150" s="16">
        <v>2671</v>
      </c>
      <c r="M150" s="37"/>
      <c r="N150" s="17"/>
      <c r="O150" s="17"/>
      <c r="P150" s="17"/>
      <c r="Q150" s="17"/>
      <c r="R150" s="17"/>
      <c r="S150" s="17"/>
      <c r="T150" s="17"/>
      <c r="U150" s="19"/>
      <c r="V150" s="19"/>
      <c r="W150" s="19"/>
      <c r="X150" s="19"/>
      <c r="Y150" s="19"/>
      <c r="Z150" s="19"/>
      <c r="AA150" s="19"/>
      <c r="AB150" s="19"/>
      <c r="AC150" s="19"/>
      <c r="AD150" s="19"/>
      <c r="AE150" s="19"/>
      <c r="AF150" s="19"/>
      <c r="AG150" s="19"/>
      <c r="AH150" s="19"/>
      <c r="AI150" s="19"/>
      <c r="AJ150" s="17"/>
      <c r="AK150" s="17"/>
      <c r="AL150" s="17"/>
      <c r="AM150" s="17"/>
      <c r="AN150" s="17"/>
      <c r="AO150" s="17"/>
      <c r="AP150" s="19"/>
      <c r="AQ150" s="19"/>
      <c r="AR150" s="19"/>
      <c r="AS150" s="19"/>
      <c r="AT150" s="19"/>
      <c r="AU150" s="19"/>
      <c r="AV150" s="19"/>
      <c r="AW150" s="19"/>
      <c r="AX150" s="19"/>
      <c r="AY150" s="19"/>
      <c r="AZ150" s="19"/>
      <c r="BA150" s="19"/>
      <c r="BB150" s="19"/>
      <c r="BC150" s="19"/>
      <c r="BD150" s="19"/>
      <c r="BE150" s="19"/>
      <c r="BF150" s="19"/>
      <c r="BG150" s="19"/>
      <c r="BH150" s="19"/>
      <c r="BI150" s="19"/>
      <c r="BJ150" s="19"/>
      <c r="BK150" s="19"/>
      <c r="BL150" s="19"/>
      <c r="BM150" s="19"/>
      <c r="BN150" s="19"/>
      <c r="BO150" s="19"/>
      <c r="BP150" s="17"/>
      <c r="BQ150" s="17"/>
      <c r="BR150" s="17"/>
      <c r="BS150" s="17"/>
      <c r="BT150" s="30"/>
    </row>
    <row r="151" spans="1:72" x14ac:dyDescent="0.25">
      <c r="A151">
        <v>1518</v>
      </c>
      <c r="B151">
        <v>3</v>
      </c>
      <c r="C151">
        <v>20</v>
      </c>
      <c r="E151" s="2">
        <v>0</v>
      </c>
      <c r="F151">
        <v>42</v>
      </c>
      <c r="G151" t="s">
        <v>30</v>
      </c>
      <c r="K151" s="11">
        <v>43288</v>
      </c>
      <c r="L151" s="16">
        <v>3251</v>
      </c>
      <c r="M151" s="37"/>
      <c r="N151" s="17"/>
      <c r="O151" s="17"/>
      <c r="P151" s="17"/>
      <c r="Q151" s="17"/>
      <c r="R151" s="17"/>
      <c r="S151" s="17"/>
      <c r="T151" s="17"/>
      <c r="U151" s="17"/>
      <c r="V151" s="17"/>
      <c r="W151" s="17"/>
      <c r="X151" s="19"/>
      <c r="Y151" s="19"/>
      <c r="Z151" s="19"/>
      <c r="AA151" s="19"/>
      <c r="AB151" s="19"/>
      <c r="AC151" s="19"/>
      <c r="AD151" s="19"/>
      <c r="AE151" s="19"/>
      <c r="AF151" s="19"/>
      <c r="AG151" s="19"/>
      <c r="AH151" s="19"/>
      <c r="AI151" s="19"/>
      <c r="AJ151" s="19"/>
      <c r="AK151" s="19"/>
      <c r="AL151" s="19"/>
      <c r="AM151" s="19"/>
      <c r="AN151" s="19"/>
      <c r="AO151" s="19"/>
      <c r="AP151" s="17"/>
      <c r="AQ151" s="17"/>
      <c r="AR151" s="17"/>
      <c r="AS151" s="17"/>
      <c r="AT151" s="17"/>
      <c r="AU151" s="17"/>
      <c r="AV151" s="17"/>
      <c r="AW151" s="17"/>
      <c r="AX151" s="17"/>
      <c r="AY151" s="17"/>
      <c r="AZ151" s="17"/>
      <c r="BA151" s="17"/>
      <c r="BB151" s="17"/>
      <c r="BC151" s="17"/>
      <c r="BD151" s="17"/>
      <c r="BE151" s="17"/>
      <c r="BF151" s="17"/>
      <c r="BG151" s="17"/>
      <c r="BH151" s="17"/>
      <c r="BI151" s="17"/>
      <c r="BJ151" s="17"/>
      <c r="BK151" s="17"/>
      <c r="BL151" s="17"/>
      <c r="BM151" s="17"/>
      <c r="BN151" s="17"/>
      <c r="BO151" s="17"/>
      <c r="BP151" s="17"/>
      <c r="BQ151" s="17"/>
      <c r="BR151" s="17"/>
      <c r="BS151" s="17"/>
      <c r="BT151" s="30"/>
    </row>
    <row r="152" spans="1:72" x14ac:dyDescent="0.25">
      <c r="A152">
        <v>1518</v>
      </c>
      <c r="B152">
        <v>3</v>
      </c>
      <c r="C152">
        <v>21</v>
      </c>
      <c r="E152" s="2">
        <v>0</v>
      </c>
      <c r="F152">
        <v>0</v>
      </c>
      <c r="G152" t="s">
        <v>47</v>
      </c>
      <c r="H152" s="5">
        <v>2671</v>
      </c>
      <c r="K152" s="11">
        <v>43289</v>
      </c>
      <c r="L152" s="16">
        <v>3181</v>
      </c>
      <c r="M152" s="37"/>
      <c r="N152" s="17"/>
      <c r="O152" s="17"/>
      <c r="P152" s="17"/>
      <c r="Q152" s="17"/>
      <c r="R152" s="17"/>
      <c r="S152" s="17"/>
      <c r="T152" s="17"/>
      <c r="U152" s="17"/>
      <c r="V152" s="17"/>
      <c r="W152" s="17"/>
      <c r="X152" s="17"/>
      <c r="Y152" s="17"/>
      <c r="Z152" s="17"/>
      <c r="AA152" s="17"/>
      <c r="AB152" s="17"/>
      <c r="AC152" s="17"/>
      <c r="AD152" s="17"/>
      <c r="AE152" s="17"/>
      <c r="AF152" s="17"/>
      <c r="AG152" s="17"/>
      <c r="AH152" s="17"/>
      <c r="AI152" s="17"/>
      <c r="AJ152" s="17"/>
      <c r="AK152" s="17"/>
      <c r="AL152" s="17"/>
      <c r="AM152" s="17"/>
      <c r="AN152" s="17"/>
      <c r="AO152" s="17"/>
      <c r="AP152" s="19"/>
      <c r="AQ152" s="19"/>
      <c r="AR152" s="17"/>
      <c r="AS152" s="17"/>
      <c r="AT152" s="17"/>
      <c r="AU152" s="17"/>
      <c r="AV152" s="17"/>
      <c r="AW152" s="17"/>
      <c r="AX152" s="17"/>
      <c r="AY152" s="19"/>
      <c r="AZ152" s="19"/>
      <c r="BA152" s="17"/>
      <c r="BB152" s="17"/>
      <c r="BC152" s="17"/>
      <c r="BD152" s="19"/>
      <c r="BE152" s="19"/>
      <c r="BF152" s="19"/>
      <c r="BG152" s="17"/>
      <c r="BH152" s="17"/>
      <c r="BI152" s="17"/>
      <c r="BJ152" s="17"/>
      <c r="BK152" s="17"/>
      <c r="BL152" s="17"/>
      <c r="BM152" s="17"/>
      <c r="BN152" s="17"/>
      <c r="BO152" s="17"/>
      <c r="BP152" s="17"/>
      <c r="BQ152" s="17"/>
      <c r="BR152" s="17"/>
      <c r="BS152" s="17"/>
      <c r="BT152" s="30"/>
    </row>
    <row r="153" spans="1:72" x14ac:dyDescent="0.25">
      <c r="A153">
        <v>1518</v>
      </c>
      <c r="B153">
        <v>3</v>
      </c>
      <c r="C153">
        <v>21</v>
      </c>
      <c r="E153" s="2">
        <v>0</v>
      </c>
      <c r="F153">
        <v>11</v>
      </c>
      <c r="G153" t="s">
        <v>29</v>
      </c>
      <c r="K153" s="11">
        <v>43290</v>
      </c>
      <c r="L153" s="16">
        <v>3181</v>
      </c>
      <c r="M153" s="37"/>
      <c r="N153" s="17"/>
      <c r="O153" s="17"/>
      <c r="P153" s="17"/>
      <c r="Q153" s="17"/>
      <c r="R153" s="17"/>
      <c r="S153" s="17"/>
      <c r="T153" s="17"/>
      <c r="U153" s="17"/>
      <c r="V153" s="17"/>
      <c r="W153" s="17"/>
      <c r="X153" s="17"/>
      <c r="Y153" s="17"/>
      <c r="Z153" s="17"/>
      <c r="AA153" s="17"/>
      <c r="AB153" s="17"/>
      <c r="AC153" s="17"/>
      <c r="AD153" s="17"/>
      <c r="AE153" s="17"/>
      <c r="AF153" s="17"/>
      <c r="AG153" s="17"/>
      <c r="AH153" s="17"/>
      <c r="AI153" s="17"/>
      <c r="AJ153" s="17"/>
      <c r="AK153" s="19"/>
      <c r="AL153" s="19"/>
      <c r="AM153" s="19"/>
      <c r="AN153" s="19"/>
      <c r="AO153" s="19"/>
      <c r="AP153" s="19"/>
      <c r="AQ153" s="19"/>
      <c r="AR153" s="19"/>
      <c r="AS153" s="19"/>
      <c r="AT153" s="19"/>
      <c r="AU153" s="19"/>
      <c r="AV153" s="19"/>
      <c r="AW153" s="19"/>
      <c r="AX153" s="19"/>
      <c r="AY153" s="19"/>
      <c r="AZ153" s="17"/>
      <c r="BA153" s="17"/>
      <c r="BB153" s="17"/>
      <c r="BC153" s="17"/>
      <c r="BD153" s="17"/>
      <c r="BE153" s="17"/>
      <c r="BF153" s="17"/>
      <c r="BG153" s="17"/>
      <c r="BH153" s="17"/>
      <c r="BI153" s="17"/>
      <c r="BJ153" s="17"/>
      <c r="BK153" s="17"/>
      <c r="BL153" s="17"/>
      <c r="BM153" s="17"/>
      <c r="BN153" s="17"/>
      <c r="BO153" s="17"/>
      <c r="BP153" s="17"/>
      <c r="BQ153" s="17"/>
      <c r="BR153" s="17"/>
      <c r="BS153" s="17"/>
      <c r="BT153" s="30"/>
    </row>
    <row r="154" spans="1:72" x14ac:dyDescent="0.25">
      <c r="A154">
        <v>1518</v>
      </c>
      <c r="B154">
        <v>3</v>
      </c>
      <c r="C154">
        <v>21</v>
      </c>
      <c r="E154" s="2">
        <v>0</v>
      </c>
      <c r="F154">
        <v>20</v>
      </c>
      <c r="G154" t="s">
        <v>30</v>
      </c>
      <c r="K154" s="11">
        <v>43291</v>
      </c>
      <c r="L154" s="16">
        <v>89</v>
      </c>
      <c r="M154" s="37"/>
      <c r="N154" s="17"/>
      <c r="O154" s="17"/>
      <c r="P154" s="17"/>
      <c r="Q154" s="17"/>
      <c r="R154" s="17"/>
      <c r="S154" s="17"/>
      <c r="T154" s="17"/>
      <c r="U154" s="17"/>
      <c r="V154" s="17"/>
      <c r="W154" s="17"/>
      <c r="X154" s="17"/>
      <c r="Y154" s="17"/>
      <c r="Z154" s="17"/>
      <c r="AA154" s="17"/>
      <c r="AB154" s="17"/>
      <c r="AC154" s="17"/>
      <c r="AD154" s="17"/>
      <c r="AE154" s="17"/>
      <c r="AF154" s="17"/>
      <c r="AG154" s="17"/>
      <c r="AH154" s="17"/>
      <c r="AI154" s="17"/>
      <c r="AJ154" s="19"/>
      <c r="AK154" s="19"/>
      <c r="AL154" s="19"/>
      <c r="AM154" s="19"/>
      <c r="AN154" s="19"/>
      <c r="AO154" s="19"/>
      <c r="AP154" s="19"/>
      <c r="AQ154" s="19"/>
      <c r="AR154" s="17"/>
      <c r="AS154" s="17"/>
      <c r="AT154" s="17"/>
      <c r="AU154" s="17"/>
      <c r="AV154" s="17"/>
      <c r="AW154" s="17"/>
      <c r="AX154" s="17"/>
      <c r="AY154" s="17"/>
      <c r="AZ154" s="17"/>
      <c r="BA154" s="17"/>
      <c r="BB154" s="17"/>
      <c r="BC154" s="17"/>
      <c r="BD154" s="17"/>
      <c r="BE154" s="19"/>
      <c r="BF154" s="19"/>
      <c r="BG154" s="19"/>
      <c r="BH154" s="19"/>
      <c r="BI154" s="19"/>
      <c r="BJ154" s="17"/>
      <c r="BK154" s="17"/>
      <c r="BL154" s="17"/>
      <c r="BM154" s="17"/>
      <c r="BN154" s="17"/>
      <c r="BO154" s="17"/>
      <c r="BP154" s="17"/>
      <c r="BQ154" s="17"/>
      <c r="BR154" s="17"/>
      <c r="BS154" s="17"/>
      <c r="BT154" s="30"/>
    </row>
    <row r="155" spans="1:72" x14ac:dyDescent="0.25">
      <c r="A155">
        <v>1518</v>
      </c>
      <c r="B155">
        <v>3</v>
      </c>
      <c r="C155">
        <v>21</v>
      </c>
      <c r="E155" s="2">
        <v>0</v>
      </c>
      <c r="F155">
        <v>25</v>
      </c>
      <c r="G155" t="s">
        <v>29</v>
      </c>
      <c r="K155" s="11">
        <v>43292</v>
      </c>
      <c r="L155" s="16">
        <v>631</v>
      </c>
      <c r="M155" s="37"/>
      <c r="N155" s="17"/>
      <c r="O155" s="17"/>
      <c r="P155" s="17"/>
      <c r="Q155" s="17"/>
      <c r="R155" s="17"/>
      <c r="S155" s="17"/>
      <c r="T155" s="17"/>
      <c r="U155" s="17"/>
      <c r="V155" s="17"/>
      <c r="W155" s="17"/>
      <c r="X155" s="17"/>
      <c r="Y155" s="17"/>
      <c r="Z155" s="17"/>
      <c r="AA155" s="17"/>
      <c r="AB155" s="17"/>
      <c r="AC155" s="17"/>
      <c r="AD155" s="17"/>
      <c r="AE155" s="17"/>
      <c r="AF155" s="17"/>
      <c r="AG155" s="17"/>
      <c r="AH155" s="17"/>
      <c r="AI155" s="17"/>
      <c r="AJ155" s="17"/>
      <c r="AK155" s="17"/>
      <c r="AL155" s="17"/>
      <c r="AM155" s="17"/>
      <c r="AN155" s="17"/>
      <c r="AO155" s="17"/>
      <c r="AP155" s="17"/>
      <c r="AQ155" s="17"/>
      <c r="AR155" s="17"/>
      <c r="AS155" s="17"/>
      <c r="AT155" s="17"/>
      <c r="AU155" s="17"/>
      <c r="AV155" s="17"/>
      <c r="AW155" s="17"/>
      <c r="AX155" s="19"/>
      <c r="AY155" s="19"/>
      <c r="AZ155" s="19"/>
      <c r="BA155" s="19"/>
      <c r="BB155" s="19"/>
      <c r="BC155" s="19"/>
      <c r="BD155" s="19"/>
      <c r="BE155" s="19"/>
      <c r="BF155" s="19"/>
      <c r="BG155" s="19"/>
      <c r="BH155" s="19"/>
      <c r="BI155" s="19"/>
      <c r="BJ155" s="17"/>
      <c r="BK155" s="17"/>
      <c r="BL155" s="17"/>
      <c r="BM155" s="17"/>
      <c r="BN155" s="17"/>
      <c r="BO155" s="17"/>
      <c r="BP155" s="17"/>
      <c r="BQ155" s="17"/>
      <c r="BR155" s="17"/>
      <c r="BS155" s="17"/>
      <c r="BT155" s="30"/>
    </row>
    <row r="156" spans="1:72" x14ac:dyDescent="0.25">
      <c r="A156">
        <v>1518</v>
      </c>
      <c r="B156">
        <v>3</v>
      </c>
      <c r="C156">
        <v>21</v>
      </c>
      <c r="E156" s="2">
        <v>0</v>
      </c>
      <c r="F156">
        <v>58</v>
      </c>
      <c r="G156" t="s">
        <v>30</v>
      </c>
      <c r="K156" s="11">
        <v>43293</v>
      </c>
      <c r="L156" s="16">
        <v>2879</v>
      </c>
      <c r="M156" s="37"/>
      <c r="N156" s="17"/>
      <c r="O156" s="17"/>
      <c r="P156" s="17"/>
      <c r="Q156" s="17"/>
      <c r="R156" s="17"/>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c r="AV156" s="19"/>
      <c r="AW156" s="19"/>
      <c r="AX156" s="19"/>
      <c r="AY156" s="19"/>
      <c r="AZ156" s="17"/>
      <c r="BA156" s="17"/>
      <c r="BB156" s="17"/>
      <c r="BC156" s="17"/>
      <c r="BD156" s="17"/>
      <c r="BE156" s="17"/>
      <c r="BF156" s="17"/>
      <c r="BG156" s="19"/>
      <c r="BH156" s="19"/>
      <c r="BI156" s="19"/>
      <c r="BJ156" s="19"/>
      <c r="BK156" s="17"/>
      <c r="BL156" s="17"/>
      <c r="BM156" s="17"/>
      <c r="BN156" s="17"/>
      <c r="BO156" s="17"/>
      <c r="BP156" s="17"/>
      <c r="BQ156" s="17"/>
      <c r="BR156" s="17"/>
      <c r="BS156" s="17"/>
      <c r="BT156" s="30"/>
    </row>
    <row r="157" spans="1:72" x14ac:dyDescent="0.25">
      <c r="A157">
        <v>1518</v>
      </c>
      <c r="B157">
        <v>3</v>
      </c>
      <c r="C157">
        <v>21</v>
      </c>
      <c r="E157" s="2">
        <v>23</v>
      </c>
      <c r="F157">
        <v>53</v>
      </c>
      <c r="G157" t="s">
        <v>49</v>
      </c>
      <c r="H157" s="5">
        <v>163</v>
      </c>
      <c r="K157" s="11">
        <v>43294</v>
      </c>
      <c r="L157" s="16">
        <v>163</v>
      </c>
      <c r="M157" s="37"/>
      <c r="N157" s="17"/>
      <c r="O157" s="17"/>
      <c r="P157" s="17"/>
      <c r="Q157" s="17"/>
      <c r="R157" s="17"/>
      <c r="S157" s="17"/>
      <c r="T157" s="17"/>
      <c r="U157" s="17"/>
      <c r="V157" s="17"/>
      <c r="W157" s="17"/>
      <c r="X157" s="17"/>
      <c r="Y157" s="17"/>
      <c r="Z157" s="17"/>
      <c r="AA157" s="17"/>
      <c r="AB157" s="17"/>
      <c r="AC157" s="17"/>
      <c r="AD157" s="17"/>
      <c r="AE157" s="17"/>
      <c r="AF157" s="17"/>
      <c r="AG157" s="17"/>
      <c r="AH157" s="17"/>
      <c r="AI157" s="17"/>
      <c r="AJ157" s="17"/>
      <c r="AK157" s="17"/>
      <c r="AL157" s="17"/>
      <c r="AM157" s="17"/>
      <c r="AN157" s="17"/>
      <c r="AO157" s="17"/>
      <c r="AP157" s="17"/>
      <c r="AQ157" s="17"/>
      <c r="AR157" s="17"/>
      <c r="AS157" s="17"/>
      <c r="AT157" s="17"/>
      <c r="AU157" s="17"/>
      <c r="AV157" s="17"/>
      <c r="AW157" s="17"/>
      <c r="AX157" s="17"/>
      <c r="AY157" s="17"/>
      <c r="AZ157" s="19"/>
      <c r="BA157" s="19"/>
      <c r="BB157" s="19"/>
      <c r="BC157" s="19"/>
      <c r="BD157" s="19"/>
      <c r="BE157" s="19"/>
      <c r="BF157" s="19"/>
      <c r="BG157" s="19"/>
      <c r="BH157" s="19"/>
      <c r="BI157" s="19"/>
      <c r="BJ157" s="19"/>
      <c r="BK157" s="19"/>
      <c r="BL157" s="19"/>
      <c r="BM157" s="19"/>
      <c r="BN157" s="19"/>
      <c r="BO157" s="17"/>
      <c r="BP157" s="17"/>
      <c r="BQ157" s="17"/>
      <c r="BR157" s="17"/>
      <c r="BS157" s="17"/>
      <c r="BT157" s="30"/>
    </row>
    <row r="158" spans="1:72" x14ac:dyDescent="0.25">
      <c r="A158">
        <v>1518</v>
      </c>
      <c r="B158">
        <v>3</v>
      </c>
      <c r="C158">
        <v>22</v>
      </c>
      <c r="E158" s="2">
        <v>0</v>
      </c>
      <c r="F158">
        <v>0</v>
      </c>
      <c r="G158" t="s">
        <v>29</v>
      </c>
      <c r="K158" s="11">
        <v>43295</v>
      </c>
      <c r="L158" s="16">
        <v>311</v>
      </c>
      <c r="M158" s="3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c r="AN158" s="19"/>
      <c r="AO158" s="19"/>
      <c r="AP158" s="19"/>
      <c r="AQ158" s="19"/>
      <c r="AR158" s="19"/>
      <c r="AS158" s="19"/>
      <c r="AT158" s="19"/>
      <c r="AU158" s="19"/>
      <c r="AV158" s="19"/>
      <c r="AW158" s="19"/>
      <c r="AX158" s="19"/>
      <c r="AY158" s="19"/>
      <c r="AZ158" s="17"/>
      <c r="BA158" s="17"/>
      <c r="BB158" s="17"/>
      <c r="BC158" s="17"/>
      <c r="BD158" s="17"/>
      <c r="BE158" s="17"/>
      <c r="BF158" s="17"/>
      <c r="BG158" s="17"/>
      <c r="BH158" s="17"/>
      <c r="BI158" s="17"/>
      <c r="BJ158" s="17"/>
      <c r="BK158" s="17"/>
      <c r="BL158" s="17"/>
      <c r="BM158" s="17"/>
      <c r="BN158" s="17"/>
      <c r="BO158" s="17"/>
      <c r="BP158" s="17"/>
      <c r="BQ158" s="17"/>
      <c r="BR158" s="17"/>
      <c r="BS158" s="17"/>
      <c r="BT158" s="30"/>
    </row>
    <row r="159" spans="1:72" x14ac:dyDescent="0.25">
      <c r="A159">
        <v>1518</v>
      </c>
      <c r="B159">
        <v>3</v>
      </c>
      <c r="C159">
        <v>22</v>
      </c>
      <c r="E159" s="2">
        <v>0</v>
      </c>
      <c r="F159">
        <v>18</v>
      </c>
      <c r="G159" t="s">
        <v>30</v>
      </c>
      <c r="K159" s="40">
        <v>43296</v>
      </c>
      <c r="L159" s="41">
        <v>3109</v>
      </c>
      <c r="M159" s="37"/>
      <c r="N159" s="17"/>
      <c r="O159" s="17"/>
      <c r="P159" s="17"/>
      <c r="Q159" s="17"/>
      <c r="R159" s="17"/>
      <c r="S159" s="17"/>
      <c r="T159" s="17"/>
      <c r="U159" s="17"/>
      <c r="V159" s="17"/>
      <c r="W159" s="17"/>
      <c r="X159" s="17"/>
      <c r="Y159" s="17"/>
      <c r="Z159" s="17"/>
      <c r="AA159" s="17"/>
      <c r="AB159" s="17"/>
      <c r="AC159" s="17"/>
      <c r="AD159" s="17"/>
      <c r="AE159" s="17"/>
      <c r="AF159" s="17"/>
      <c r="AG159" s="17"/>
      <c r="AH159" s="17"/>
      <c r="AI159" s="17"/>
      <c r="AJ159" s="17"/>
      <c r="AK159" s="17"/>
      <c r="AL159" s="17"/>
      <c r="AM159" s="17"/>
      <c r="AN159" s="17"/>
      <c r="AO159" s="17"/>
      <c r="AP159" s="17"/>
      <c r="AQ159" s="17"/>
      <c r="AR159" s="17"/>
      <c r="AS159" s="17"/>
      <c r="AT159" s="17"/>
      <c r="AU159" s="17"/>
      <c r="AV159" s="17"/>
      <c r="AW159" s="17"/>
      <c r="AX159" s="17"/>
      <c r="AY159" s="17"/>
      <c r="AZ159" s="17"/>
      <c r="BA159" s="17"/>
      <c r="BB159" s="17"/>
      <c r="BC159" s="17"/>
      <c r="BD159" s="17"/>
      <c r="BE159" s="17"/>
      <c r="BF159" s="17"/>
      <c r="BG159" s="17"/>
      <c r="BH159" s="17"/>
      <c r="BI159" s="17"/>
      <c r="BJ159" s="17"/>
      <c r="BK159" s="17"/>
      <c r="BL159" s="17"/>
      <c r="BM159" s="17"/>
      <c r="BN159" s="17"/>
      <c r="BO159" s="17"/>
      <c r="BP159" s="17"/>
      <c r="BQ159" s="17"/>
      <c r="BR159" s="17"/>
      <c r="BS159" s="17"/>
      <c r="BT159" s="30"/>
    </row>
    <row r="160" spans="1:72" x14ac:dyDescent="0.25">
      <c r="A160">
        <v>1518</v>
      </c>
      <c r="B160">
        <v>3</v>
      </c>
      <c r="C160">
        <v>22</v>
      </c>
      <c r="E160" s="2">
        <v>0</v>
      </c>
      <c r="F160">
        <v>55</v>
      </c>
      <c r="G160" t="s">
        <v>29</v>
      </c>
      <c r="K160" s="11">
        <v>43297</v>
      </c>
      <c r="L160" s="16">
        <v>1021</v>
      </c>
      <c r="M160" s="37"/>
      <c r="N160" s="17"/>
      <c r="O160" s="17"/>
      <c r="P160" s="17"/>
      <c r="Q160" s="17"/>
      <c r="R160" s="17"/>
      <c r="S160" s="17"/>
      <c r="T160" s="17"/>
      <c r="U160" s="17"/>
      <c r="V160" s="17"/>
      <c r="W160" s="17"/>
      <c r="X160" s="17"/>
      <c r="Y160" s="17"/>
      <c r="Z160" s="17"/>
      <c r="AA160" s="17"/>
      <c r="AB160" s="17"/>
      <c r="AC160" s="17"/>
      <c r="AD160" s="17"/>
      <c r="AE160" s="17"/>
      <c r="AF160" s="17"/>
      <c r="AG160" s="17"/>
      <c r="AH160" s="17"/>
      <c r="AI160" s="17"/>
      <c r="AJ160" s="17"/>
      <c r="AK160" s="17"/>
      <c r="AL160" s="17"/>
      <c r="AM160" s="17"/>
      <c r="AN160" s="17"/>
      <c r="AO160" s="17"/>
      <c r="AP160" s="17"/>
      <c r="AQ160" s="17"/>
      <c r="AR160" s="17"/>
      <c r="AS160" s="17"/>
      <c r="AT160" s="19"/>
      <c r="AU160" s="19"/>
      <c r="AV160" s="19"/>
      <c r="AW160" s="19"/>
      <c r="AX160" s="19"/>
      <c r="AY160" s="19"/>
      <c r="AZ160" s="19"/>
      <c r="BA160" s="19"/>
      <c r="BB160" s="19"/>
      <c r="BC160" s="17"/>
      <c r="BD160" s="17"/>
      <c r="BE160" s="17"/>
      <c r="BF160" s="17"/>
      <c r="BG160" s="17"/>
      <c r="BH160" s="17"/>
      <c r="BI160" s="19"/>
      <c r="BJ160" s="19"/>
      <c r="BK160" s="19"/>
      <c r="BL160" s="19"/>
      <c r="BM160" s="19"/>
      <c r="BN160" s="19"/>
      <c r="BO160" s="19"/>
      <c r="BP160" s="19"/>
      <c r="BQ160" s="19"/>
      <c r="BR160" s="19"/>
      <c r="BS160" s="19"/>
      <c r="BT160" s="30"/>
    </row>
    <row r="161" spans="1:72" x14ac:dyDescent="0.25">
      <c r="A161">
        <v>1518</v>
      </c>
      <c r="B161">
        <v>3</v>
      </c>
      <c r="C161">
        <v>22</v>
      </c>
      <c r="E161" s="2">
        <v>0</v>
      </c>
      <c r="F161">
        <v>56</v>
      </c>
      <c r="G161" t="s">
        <v>30</v>
      </c>
      <c r="K161" s="11">
        <v>43298</v>
      </c>
      <c r="L161" s="16">
        <v>587</v>
      </c>
      <c r="M161" s="37"/>
      <c r="N161" s="17"/>
      <c r="O161" s="17"/>
      <c r="P161" s="17"/>
      <c r="Q161" s="17"/>
      <c r="R161" s="17"/>
      <c r="S161" s="17"/>
      <c r="T161" s="17"/>
      <c r="U161" s="17"/>
      <c r="V161" s="17"/>
      <c r="W161" s="17"/>
      <c r="X161" s="17"/>
      <c r="Y161" s="17"/>
      <c r="Z161" s="17"/>
      <c r="AA161" s="19"/>
      <c r="AB161" s="19"/>
      <c r="AC161" s="19"/>
      <c r="AD161" s="19"/>
      <c r="AE161" s="19"/>
      <c r="AF161" s="19"/>
      <c r="AG161" s="19"/>
      <c r="AH161" s="19"/>
      <c r="AI161" s="19"/>
      <c r="AJ161" s="19"/>
      <c r="AK161" s="19"/>
      <c r="AL161" s="19"/>
      <c r="AM161" s="19"/>
      <c r="AN161" s="19"/>
      <c r="AO161" s="19"/>
      <c r="AP161" s="19"/>
      <c r="AQ161" s="19"/>
      <c r="AR161" s="19"/>
      <c r="AS161" s="19"/>
      <c r="AT161" s="19"/>
      <c r="AU161" s="19"/>
      <c r="AV161" s="19"/>
      <c r="AW161" s="19"/>
      <c r="AX161" s="19"/>
      <c r="AY161" s="19"/>
      <c r="AZ161" s="19"/>
      <c r="BA161" s="19"/>
      <c r="BB161" s="19"/>
      <c r="BC161" s="19"/>
      <c r="BD161" s="19"/>
      <c r="BE161" s="19"/>
      <c r="BF161" s="19"/>
      <c r="BG161" s="19"/>
      <c r="BH161" s="19"/>
      <c r="BI161" s="19"/>
      <c r="BJ161" s="19"/>
      <c r="BK161" s="19"/>
      <c r="BL161" s="19"/>
      <c r="BM161" s="19"/>
      <c r="BN161" s="19"/>
      <c r="BO161" s="19"/>
      <c r="BP161" s="17"/>
      <c r="BQ161" s="17"/>
      <c r="BR161" s="17"/>
      <c r="BS161" s="17"/>
      <c r="BT161" s="30"/>
    </row>
    <row r="162" spans="1:72" x14ac:dyDescent="0.25">
      <c r="A162">
        <v>1518</v>
      </c>
      <c r="B162">
        <v>3</v>
      </c>
      <c r="C162">
        <v>23</v>
      </c>
      <c r="E162" s="2">
        <v>0</v>
      </c>
      <c r="F162">
        <v>3</v>
      </c>
      <c r="G162" t="s">
        <v>43</v>
      </c>
      <c r="H162" s="5">
        <v>2971</v>
      </c>
      <c r="K162" s="11">
        <v>43299</v>
      </c>
      <c r="L162" s="16">
        <v>2843</v>
      </c>
      <c r="M162" s="37"/>
      <c r="N162" s="17"/>
      <c r="O162" s="17"/>
      <c r="P162" s="17"/>
      <c r="Q162" s="17"/>
      <c r="R162" s="17"/>
      <c r="S162" s="17"/>
      <c r="T162" s="17"/>
      <c r="U162" s="17"/>
      <c r="V162" s="17"/>
      <c r="W162" s="17"/>
      <c r="X162" s="17"/>
      <c r="Y162" s="17"/>
      <c r="Z162" s="17"/>
      <c r="AA162" s="17"/>
      <c r="AB162" s="17"/>
      <c r="AC162" s="17"/>
      <c r="AD162" s="17"/>
      <c r="AE162" s="17"/>
      <c r="AF162" s="17"/>
      <c r="AG162" s="17"/>
      <c r="AH162" s="17"/>
      <c r="AI162" s="17"/>
      <c r="AJ162" s="17"/>
      <c r="AK162" s="17"/>
      <c r="AL162" s="17"/>
      <c r="AM162" s="17"/>
      <c r="AN162" s="17"/>
      <c r="AO162" s="17"/>
      <c r="AP162" s="19"/>
      <c r="AQ162" s="19"/>
      <c r="AR162" s="19"/>
      <c r="AS162" s="19"/>
      <c r="AT162" s="19"/>
      <c r="AU162" s="19"/>
      <c r="AV162" s="19"/>
      <c r="AW162" s="19"/>
      <c r="AX162" s="19"/>
      <c r="AY162" s="19"/>
      <c r="AZ162" s="19"/>
      <c r="BA162" s="19"/>
      <c r="BB162" s="17"/>
      <c r="BC162" s="17"/>
      <c r="BD162" s="17"/>
      <c r="BE162" s="17"/>
      <c r="BF162" s="17"/>
      <c r="BG162" s="17"/>
      <c r="BH162" s="17"/>
      <c r="BI162" s="17"/>
      <c r="BJ162" s="17"/>
      <c r="BK162" s="17"/>
      <c r="BL162" s="17"/>
      <c r="BM162" s="17"/>
      <c r="BN162" s="17"/>
      <c r="BO162" s="17"/>
      <c r="BP162" s="17"/>
      <c r="BQ162" s="17"/>
      <c r="BR162" s="17"/>
      <c r="BS162" s="17"/>
      <c r="BT162" s="30"/>
    </row>
    <row r="163" spans="1:72" x14ac:dyDescent="0.25">
      <c r="A163">
        <v>1518</v>
      </c>
      <c r="B163">
        <v>3</v>
      </c>
      <c r="C163">
        <v>23</v>
      </c>
      <c r="E163" s="2">
        <v>0</v>
      </c>
      <c r="F163">
        <v>23</v>
      </c>
      <c r="G163" t="s">
        <v>29</v>
      </c>
      <c r="K163" s="11">
        <v>43300</v>
      </c>
      <c r="L163" s="16">
        <v>2837</v>
      </c>
      <c r="M163" s="37"/>
      <c r="N163" s="17"/>
      <c r="O163" s="17"/>
      <c r="P163" s="17"/>
      <c r="Q163" s="17"/>
      <c r="R163" s="17"/>
      <c r="S163" s="17"/>
      <c r="T163" s="17"/>
      <c r="U163" s="17"/>
      <c r="V163" s="17"/>
      <c r="W163" s="17"/>
      <c r="X163" s="17"/>
      <c r="Y163" s="17"/>
      <c r="Z163" s="17"/>
      <c r="AA163" s="17"/>
      <c r="AB163" s="19"/>
      <c r="AC163" s="19"/>
      <c r="AD163" s="19"/>
      <c r="AE163" s="19"/>
      <c r="AF163" s="19"/>
      <c r="AG163" s="19"/>
      <c r="AH163" s="19"/>
      <c r="AI163" s="19"/>
      <c r="AJ163" s="17"/>
      <c r="AK163" s="17"/>
      <c r="AL163" s="17"/>
      <c r="AM163" s="17"/>
      <c r="AN163" s="17"/>
      <c r="AO163" s="17"/>
      <c r="AP163" s="17"/>
      <c r="AQ163" s="17"/>
      <c r="AR163" s="19"/>
      <c r="AS163" s="19"/>
      <c r="AT163" s="19"/>
      <c r="AU163" s="19"/>
      <c r="AV163" s="19"/>
      <c r="AW163" s="19"/>
      <c r="AX163" s="17"/>
      <c r="AY163" s="17"/>
      <c r="AZ163" s="17"/>
      <c r="BA163" s="17"/>
      <c r="BB163" s="19"/>
      <c r="BC163" s="19"/>
      <c r="BD163" s="19"/>
      <c r="BE163" s="19"/>
      <c r="BF163" s="19"/>
      <c r="BG163" s="19"/>
      <c r="BH163" s="19"/>
      <c r="BI163" s="19"/>
      <c r="BJ163" s="19"/>
      <c r="BK163" s="19"/>
      <c r="BL163" s="19"/>
      <c r="BM163" s="19"/>
      <c r="BN163" s="19"/>
      <c r="BO163" s="19"/>
      <c r="BP163" s="19"/>
      <c r="BQ163" s="19"/>
      <c r="BR163" s="19"/>
      <c r="BS163" s="19"/>
      <c r="BT163" s="30"/>
    </row>
    <row r="164" spans="1:72" x14ac:dyDescent="0.25">
      <c r="A164">
        <v>1518</v>
      </c>
      <c r="B164">
        <v>3</v>
      </c>
      <c r="C164">
        <v>23</v>
      </c>
      <c r="E164" s="2">
        <v>0</v>
      </c>
      <c r="F164">
        <v>51</v>
      </c>
      <c r="G164" t="s">
        <v>30</v>
      </c>
      <c r="K164" s="11">
        <v>43301</v>
      </c>
      <c r="L164" s="16">
        <v>587</v>
      </c>
      <c r="M164" s="37"/>
      <c r="N164" s="17"/>
      <c r="O164" s="17"/>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c r="AN164" s="17"/>
      <c r="AO164" s="17"/>
      <c r="AP164" s="17"/>
      <c r="AQ164" s="17"/>
      <c r="AR164" s="17"/>
      <c r="AS164" s="17"/>
      <c r="AT164" s="17"/>
      <c r="AU164" s="17"/>
      <c r="AV164" s="19"/>
      <c r="AW164" s="19"/>
      <c r="AX164" s="17"/>
      <c r="AY164" s="17"/>
      <c r="AZ164" s="17"/>
      <c r="BA164" s="17"/>
      <c r="BB164" s="19"/>
      <c r="BC164" s="19"/>
      <c r="BD164" s="19"/>
      <c r="BE164" s="19"/>
      <c r="BF164" s="19"/>
      <c r="BG164" s="19"/>
      <c r="BH164" s="19"/>
      <c r="BI164" s="19"/>
      <c r="BJ164" s="19"/>
      <c r="BK164" s="19"/>
      <c r="BL164" s="19"/>
      <c r="BM164" s="17"/>
      <c r="BN164" s="17"/>
      <c r="BO164" s="17"/>
      <c r="BP164" s="17"/>
      <c r="BQ164" s="17"/>
      <c r="BR164" s="17"/>
      <c r="BS164" s="17"/>
      <c r="BT164" s="30"/>
    </row>
    <row r="165" spans="1:72" x14ac:dyDescent="0.25">
      <c r="A165">
        <v>1518</v>
      </c>
      <c r="B165">
        <v>3</v>
      </c>
      <c r="C165">
        <v>23</v>
      </c>
      <c r="E165" s="2">
        <v>23</v>
      </c>
      <c r="F165">
        <v>58</v>
      </c>
      <c r="G165" t="s">
        <v>33</v>
      </c>
      <c r="H165" s="5">
        <v>2879</v>
      </c>
      <c r="K165" s="11">
        <v>43302</v>
      </c>
      <c r="L165" s="16">
        <v>1579</v>
      </c>
      <c r="M165" s="37"/>
      <c r="N165" s="17"/>
      <c r="O165" s="17"/>
      <c r="P165" s="17"/>
      <c r="Q165" s="17"/>
      <c r="R165" s="17"/>
      <c r="S165" s="17"/>
      <c r="T165" s="17"/>
      <c r="U165" s="17"/>
      <c r="V165" s="17"/>
      <c r="W165" s="17"/>
      <c r="X165" s="17"/>
      <c r="Y165" s="17"/>
      <c r="Z165" s="17"/>
      <c r="AA165" s="17"/>
      <c r="AB165" s="17"/>
      <c r="AC165" s="17"/>
      <c r="AD165" s="17"/>
      <c r="AE165" s="17"/>
      <c r="AF165" s="17"/>
      <c r="AG165" s="17"/>
      <c r="AH165" s="17"/>
      <c r="AI165" s="17"/>
      <c r="AJ165" s="17"/>
      <c r="AK165" s="17"/>
      <c r="AL165" s="17"/>
      <c r="AM165" s="17"/>
      <c r="AN165" s="17"/>
      <c r="AO165" s="17"/>
      <c r="AP165" s="17"/>
      <c r="AQ165" s="17"/>
      <c r="AR165" s="17"/>
      <c r="AS165" s="17"/>
      <c r="AT165" s="17"/>
      <c r="AU165" s="17"/>
      <c r="AV165" s="17"/>
      <c r="AW165" s="17"/>
      <c r="AX165" s="17"/>
      <c r="AY165" s="17"/>
      <c r="AZ165" s="17"/>
      <c r="BA165" s="17"/>
      <c r="BB165" s="17"/>
      <c r="BC165" s="17"/>
      <c r="BD165" s="19"/>
      <c r="BE165" s="19"/>
      <c r="BF165" s="19"/>
      <c r="BG165" s="19"/>
      <c r="BH165" s="19"/>
      <c r="BI165" s="19"/>
      <c r="BJ165" s="19"/>
      <c r="BK165" s="19"/>
      <c r="BL165" s="19"/>
      <c r="BM165" s="17"/>
      <c r="BN165" s="17"/>
      <c r="BO165" s="17"/>
      <c r="BP165" s="17"/>
      <c r="BQ165" s="19"/>
      <c r="BR165" s="19"/>
      <c r="BS165" s="19"/>
      <c r="BT165" s="30"/>
    </row>
    <row r="166" spans="1:72" x14ac:dyDescent="0.25">
      <c r="A166">
        <v>1518</v>
      </c>
      <c r="B166">
        <v>3</v>
      </c>
      <c r="C166">
        <v>24</v>
      </c>
      <c r="E166" s="2">
        <v>0</v>
      </c>
      <c r="F166">
        <v>29</v>
      </c>
      <c r="G166" t="s">
        <v>29</v>
      </c>
      <c r="K166" s="11">
        <v>43303</v>
      </c>
      <c r="L166" s="16">
        <v>587</v>
      </c>
      <c r="M166" s="37"/>
      <c r="N166" s="17"/>
      <c r="O166" s="17"/>
      <c r="P166" s="17"/>
      <c r="Q166" s="17"/>
      <c r="R166" s="17"/>
      <c r="S166" s="17"/>
      <c r="T166" s="17"/>
      <c r="U166" s="17"/>
      <c r="V166" s="17"/>
      <c r="W166" s="17"/>
      <c r="X166" s="17"/>
      <c r="Y166" s="17"/>
      <c r="Z166" s="17"/>
      <c r="AA166" s="17"/>
      <c r="AB166" s="17"/>
      <c r="AC166" s="17"/>
      <c r="AD166" s="17"/>
      <c r="AE166" s="17"/>
      <c r="AF166" s="17"/>
      <c r="AG166" s="17"/>
      <c r="AH166" s="17"/>
      <c r="AI166" s="17"/>
      <c r="AJ166" s="17"/>
      <c r="AK166" s="17"/>
      <c r="AL166" s="17"/>
      <c r="AM166" s="17"/>
      <c r="AN166" s="17"/>
      <c r="AO166" s="17"/>
      <c r="AP166" s="19"/>
      <c r="AQ166" s="19"/>
      <c r="AR166" s="19"/>
      <c r="AS166" s="19"/>
      <c r="AT166" s="19"/>
      <c r="AU166" s="19"/>
      <c r="AV166" s="19"/>
      <c r="AW166" s="19"/>
      <c r="AX166" s="19"/>
      <c r="AY166" s="19"/>
      <c r="AZ166" s="19"/>
      <c r="BA166" s="19"/>
      <c r="BB166" s="19"/>
      <c r="BC166" s="19"/>
      <c r="BD166" s="19"/>
      <c r="BE166" s="19"/>
      <c r="BF166" s="19"/>
      <c r="BG166" s="17"/>
      <c r="BH166" s="17"/>
      <c r="BI166" s="17"/>
      <c r="BJ166" s="17"/>
      <c r="BK166" s="17"/>
      <c r="BL166" s="17"/>
      <c r="BM166" s="17"/>
      <c r="BN166" s="17"/>
      <c r="BO166" s="17"/>
      <c r="BP166" s="17"/>
      <c r="BQ166" s="17"/>
      <c r="BR166" s="17"/>
      <c r="BS166" s="17"/>
      <c r="BT166" s="30"/>
    </row>
    <row r="167" spans="1:72" x14ac:dyDescent="0.25">
      <c r="A167">
        <v>1518</v>
      </c>
      <c r="B167">
        <v>3</v>
      </c>
      <c r="C167">
        <v>24</v>
      </c>
      <c r="E167" s="2">
        <v>0</v>
      </c>
      <c r="F167">
        <v>48</v>
      </c>
      <c r="G167" t="s">
        <v>30</v>
      </c>
      <c r="K167" s="11">
        <v>43304</v>
      </c>
      <c r="L167" s="16">
        <v>2801</v>
      </c>
      <c r="M167" s="37"/>
      <c r="N167" s="17"/>
      <c r="O167" s="17"/>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c r="BI167" s="19"/>
      <c r="BJ167" s="19"/>
      <c r="BK167" s="19"/>
      <c r="BL167" s="19"/>
      <c r="BM167" s="19"/>
      <c r="BN167" s="19"/>
      <c r="BO167" s="19"/>
      <c r="BP167" s="17"/>
      <c r="BQ167" s="17"/>
      <c r="BR167" s="17"/>
      <c r="BS167" s="17"/>
      <c r="BT167" s="30"/>
    </row>
    <row r="168" spans="1:72" x14ac:dyDescent="0.25">
      <c r="A168">
        <v>1518</v>
      </c>
      <c r="B168">
        <v>3</v>
      </c>
      <c r="C168">
        <v>24</v>
      </c>
      <c r="E168" s="2">
        <v>0</v>
      </c>
      <c r="F168">
        <v>54</v>
      </c>
      <c r="G168" t="s">
        <v>29</v>
      </c>
      <c r="K168" s="11">
        <v>43305</v>
      </c>
      <c r="L168" s="16">
        <v>1021</v>
      </c>
      <c r="M168" s="37"/>
      <c r="N168" s="17"/>
      <c r="O168" s="17"/>
      <c r="P168" s="17"/>
      <c r="Q168" s="17"/>
      <c r="R168" s="19"/>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c r="AS168" s="19"/>
      <c r="AT168" s="19"/>
      <c r="AU168" s="19"/>
      <c r="AV168" s="19"/>
      <c r="AW168" s="17"/>
      <c r="AX168" s="17"/>
      <c r="AY168" s="17"/>
      <c r="AZ168" s="17"/>
      <c r="BA168" s="17"/>
      <c r="BB168" s="17"/>
      <c r="BC168" s="17"/>
      <c r="BD168" s="19"/>
      <c r="BE168" s="19"/>
      <c r="BF168" s="19"/>
      <c r="BG168" s="19"/>
      <c r="BH168" s="19"/>
      <c r="BI168" s="19"/>
      <c r="BJ168" s="19"/>
      <c r="BK168" s="17"/>
      <c r="BL168" s="17"/>
      <c r="BM168" s="17"/>
      <c r="BN168" s="17"/>
      <c r="BO168" s="17"/>
      <c r="BP168" s="17"/>
      <c r="BQ168" s="17"/>
      <c r="BR168" s="17"/>
      <c r="BS168" s="17"/>
      <c r="BT168" s="30"/>
    </row>
    <row r="169" spans="1:72" x14ac:dyDescent="0.25">
      <c r="A169">
        <v>1518</v>
      </c>
      <c r="B169">
        <v>3</v>
      </c>
      <c r="C169">
        <v>24</v>
      </c>
      <c r="E169" s="2">
        <v>0</v>
      </c>
      <c r="F169">
        <v>59</v>
      </c>
      <c r="G169" t="s">
        <v>30</v>
      </c>
      <c r="K169" s="11">
        <v>43306</v>
      </c>
      <c r="L169" s="16">
        <v>163</v>
      </c>
      <c r="M169" s="3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c r="AU169" s="19"/>
      <c r="AV169" s="19"/>
      <c r="AW169" s="19"/>
      <c r="AX169" s="19"/>
      <c r="AY169" s="19"/>
      <c r="AZ169" s="19"/>
      <c r="BA169" s="19"/>
      <c r="BB169" s="19"/>
      <c r="BC169" s="19"/>
      <c r="BD169" s="19"/>
      <c r="BE169" s="19"/>
      <c r="BF169" s="19"/>
      <c r="BG169" s="19"/>
      <c r="BH169" s="19"/>
      <c r="BI169" s="19"/>
      <c r="BJ169" s="19"/>
      <c r="BK169" s="19"/>
      <c r="BL169" s="19"/>
      <c r="BM169" s="19"/>
      <c r="BN169" s="19"/>
      <c r="BO169" s="19"/>
      <c r="BP169" s="19"/>
      <c r="BQ169" s="17"/>
      <c r="BR169" s="17"/>
      <c r="BS169" s="17"/>
      <c r="BT169" s="30"/>
    </row>
    <row r="170" spans="1:72" x14ac:dyDescent="0.25">
      <c r="A170">
        <v>1518</v>
      </c>
      <c r="B170">
        <v>3</v>
      </c>
      <c r="C170">
        <v>25</v>
      </c>
      <c r="E170" s="2">
        <v>0</v>
      </c>
      <c r="F170">
        <v>1</v>
      </c>
      <c r="G170" t="s">
        <v>37</v>
      </c>
      <c r="H170" s="5">
        <v>983</v>
      </c>
      <c r="K170" s="11">
        <v>43307</v>
      </c>
      <c r="L170" s="16">
        <v>3181</v>
      </c>
      <c r="M170" s="37"/>
      <c r="N170" s="17"/>
      <c r="O170" s="17"/>
      <c r="P170" s="17"/>
      <c r="Q170" s="17"/>
      <c r="R170" s="17"/>
      <c r="S170" s="17"/>
      <c r="T170" s="17"/>
      <c r="U170" s="17"/>
      <c r="V170" s="17"/>
      <c r="W170" s="17"/>
      <c r="X170" s="17"/>
      <c r="Y170" s="17"/>
      <c r="Z170" s="17"/>
      <c r="AA170" s="17"/>
      <c r="AB170" s="17"/>
      <c r="AC170" s="17"/>
      <c r="AD170" s="17"/>
      <c r="AE170" s="17"/>
      <c r="AF170" s="17"/>
      <c r="AG170" s="17"/>
      <c r="AH170" s="17"/>
      <c r="AI170" s="17"/>
      <c r="AJ170" s="17"/>
      <c r="AK170" s="17"/>
      <c r="AL170" s="17"/>
      <c r="AM170" s="19"/>
      <c r="AN170" s="19"/>
      <c r="AO170" s="19"/>
      <c r="AP170" s="19"/>
      <c r="AQ170" s="19"/>
      <c r="AR170" s="19"/>
      <c r="AS170" s="19"/>
      <c r="AT170" s="19"/>
      <c r="AU170" s="19"/>
      <c r="AV170" s="19"/>
      <c r="AW170" s="19"/>
      <c r="AX170" s="19"/>
      <c r="AY170" s="19"/>
      <c r="AZ170" s="19"/>
      <c r="BA170" s="19"/>
      <c r="BB170" s="19"/>
      <c r="BC170" s="19"/>
      <c r="BD170" s="19"/>
      <c r="BE170" s="19"/>
      <c r="BF170" s="19"/>
      <c r="BG170" s="19"/>
      <c r="BH170" s="19"/>
      <c r="BI170" s="17"/>
      <c r="BJ170" s="17"/>
      <c r="BK170" s="17"/>
      <c r="BL170" s="17"/>
      <c r="BM170" s="17"/>
      <c r="BN170" s="17"/>
      <c r="BO170" s="17"/>
      <c r="BP170" s="17"/>
      <c r="BQ170" s="17"/>
      <c r="BR170" s="17"/>
      <c r="BS170" s="17"/>
      <c r="BT170" s="30"/>
    </row>
    <row r="171" spans="1:72" x14ac:dyDescent="0.25">
      <c r="A171">
        <v>1518</v>
      </c>
      <c r="B171">
        <v>3</v>
      </c>
      <c r="C171">
        <v>25</v>
      </c>
      <c r="E171" s="2">
        <v>0</v>
      </c>
      <c r="F171">
        <v>10</v>
      </c>
      <c r="G171" t="s">
        <v>29</v>
      </c>
      <c r="K171" s="11">
        <v>43308</v>
      </c>
      <c r="L171" s="16">
        <v>1069</v>
      </c>
      <c r="M171" s="37"/>
      <c r="N171" s="17"/>
      <c r="O171" s="19"/>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c r="AN171" s="19"/>
      <c r="AO171" s="19"/>
      <c r="AP171" s="19"/>
      <c r="AQ171" s="19"/>
      <c r="AR171" s="19"/>
      <c r="AS171" s="19"/>
      <c r="AT171" s="19"/>
      <c r="AU171" s="19"/>
      <c r="AV171" s="19"/>
      <c r="AW171" s="19"/>
      <c r="AX171" s="19"/>
      <c r="AY171" s="19"/>
      <c r="AZ171" s="19"/>
      <c r="BA171" s="19"/>
      <c r="BB171" s="19"/>
      <c r="BC171" s="19"/>
      <c r="BD171" s="19"/>
      <c r="BE171" s="17"/>
      <c r="BF171" s="17"/>
      <c r="BG171" s="17"/>
      <c r="BH171" s="17"/>
      <c r="BI171" s="17"/>
      <c r="BJ171" s="17"/>
      <c r="BK171" s="17"/>
      <c r="BL171" s="17"/>
      <c r="BM171" s="17"/>
      <c r="BN171" s="17"/>
      <c r="BO171" s="17"/>
      <c r="BP171" s="17"/>
      <c r="BQ171" s="17"/>
      <c r="BR171" s="17"/>
      <c r="BS171" s="17"/>
      <c r="BT171" s="30"/>
    </row>
    <row r="172" spans="1:72" x14ac:dyDescent="0.25">
      <c r="A172">
        <v>1518</v>
      </c>
      <c r="B172">
        <v>3</v>
      </c>
      <c r="C172">
        <v>25</v>
      </c>
      <c r="E172" s="2">
        <v>0</v>
      </c>
      <c r="F172">
        <v>52</v>
      </c>
      <c r="G172" t="s">
        <v>30</v>
      </c>
      <c r="K172" s="11">
        <v>43309</v>
      </c>
      <c r="L172" s="16">
        <v>2971</v>
      </c>
      <c r="M172" s="37"/>
      <c r="N172" s="17"/>
      <c r="O172" s="17"/>
      <c r="P172" s="17"/>
      <c r="Q172" s="17"/>
      <c r="R172" s="17"/>
      <c r="S172" s="17"/>
      <c r="T172" s="17"/>
      <c r="U172" s="17"/>
      <c r="V172" s="17"/>
      <c r="W172" s="17"/>
      <c r="X172" s="17"/>
      <c r="Y172" s="17"/>
      <c r="Z172" s="17"/>
      <c r="AA172" s="17"/>
      <c r="AB172" s="17"/>
      <c r="AC172" s="19"/>
      <c r="AD172" s="19"/>
      <c r="AE172" s="19"/>
      <c r="AF172" s="19"/>
      <c r="AG172" s="19"/>
      <c r="AH172" s="19"/>
      <c r="AI172" s="19"/>
      <c r="AJ172" s="19"/>
      <c r="AK172" s="19"/>
      <c r="AL172" s="19"/>
      <c r="AM172" s="17"/>
      <c r="AN172" s="17"/>
      <c r="AO172" s="17"/>
      <c r="AP172" s="17"/>
      <c r="AQ172" s="17"/>
      <c r="AR172" s="17"/>
      <c r="AS172" s="17"/>
      <c r="AT172" s="17"/>
      <c r="AU172" s="17"/>
      <c r="AV172" s="17"/>
      <c r="AW172" s="19"/>
      <c r="AX172" s="19"/>
      <c r="AY172" s="19"/>
      <c r="AZ172" s="19"/>
      <c r="BA172" s="19"/>
      <c r="BB172" s="17"/>
      <c r="BC172" s="17"/>
      <c r="BD172" s="17"/>
      <c r="BE172" s="17"/>
      <c r="BF172" s="17"/>
      <c r="BG172" s="17"/>
      <c r="BH172" s="17"/>
      <c r="BI172" s="17"/>
      <c r="BJ172" s="17"/>
      <c r="BK172" s="17"/>
      <c r="BL172" s="17"/>
      <c r="BM172" s="17"/>
      <c r="BN172" s="17"/>
      <c r="BO172" s="17"/>
      <c r="BP172" s="17"/>
      <c r="BQ172" s="17"/>
      <c r="BR172" s="17"/>
      <c r="BS172" s="17"/>
      <c r="BT172" s="30"/>
    </row>
    <row r="173" spans="1:72" x14ac:dyDescent="0.25">
      <c r="A173">
        <v>1518</v>
      </c>
      <c r="B173">
        <v>3</v>
      </c>
      <c r="C173">
        <v>26</v>
      </c>
      <c r="E173" s="2">
        <v>0</v>
      </c>
      <c r="F173">
        <v>1</v>
      </c>
      <c r="G173" t="s">
        <v>50</v>
      </c>
      <c r="H173" s="5">
        <v>2837</v>
      </c>
      <c r="K173" s="11">
        <v>43310</v>
      </c>
      <c r="L173" s="16">
        <v>311</v>
      </c>
      <c r="M173" s="37"/>
      <c r="N173" s="17"/>
      <c r="O173" s="17"/>
      <c r="P173" s="17"/>
      <c r="Q173" s="17"/>
      <c r="R173" s="17"/>
      <c r="S173" s="17"/>
      <c r="T173" s="17"/>
      <c r="U173" s="17"/>
      <c r="V173" s="17"/>
      <c r="W173" s="17"/>
      <c r="X173" s="17"/>
      <c r="Y173" s="17"/>
      <c r="Z173" s="17"/>
      <c r="AA173" s="17"/>
      <c r="AB173" s="17"/>
      <c r="AC173" s="17"/>
      <c r="AD173" s="17"/>
      <c r="AE173" s="17"/>
      <c r="AF173" s="17"/>
      <c r="AG173" s="17"/>
      <c r="AH173" s="17"/>
      <c r="AI173" s="17"/>
      <c r="AJ173" s="17"/>
      <c r="AK173" s="19"/>
      <c r="AL173" s="19"/>
      <c r="AM173" s="19"/>
      <c r="AN173" s="19"/>
      <c r="AO173" s="19"/>
      <c r="AP173" s="19"/>
      <c r="AQ173" s="19"/>
      <c r="AR173" s="19"/>
      <c r="AS173" s="19"/>
      <c r="AT173" s="19"/>
      <c r="AU173" s="19"/>
      <c r="AV173" s="19"/>
      <c r="AW173" s="19"/>
      <c r="AX173" s="19"/>
      <c r="AY173" s="19"/>
      <c r="AZ173" s="19"/>
      <c r="BA173" s="19"/>
      <c r="BB173" s="19"/>
      <c r="BC173" s="19"/>
      <c r="BD173" s="17"/>
      <c r="BE173" s="17"/>
      <c r="BF173" s="17"/>
      <c r="BG173" s="17"/>
      <c r="BH173" s="17"/>
      <c r="BI173" s="17"/>
      <c r="BJ173" s="17"/>
      <c r="BK173" s="17"/>
      <c r="BL173" s="17"/>
      <c r="BM173" s="17"/>
      <c r="BN173" s="17"/>
      <c r="BO173" s="17"/>
      <c r="BP173" s="17"/>
      <c r="BQ173" s="17"/>
      <c r="BR173" s="17"/>
      <c r="BS173" s="17"/>
      <c r="BT173" s="30"/>
    </row>
    <row r="174" spans="1:72" x14ac:dyDescent="0.25">
      <c r="A174">
        <v>1518</v>
      </c>
      <c r="B174">
        <v>3</v>
      </c>
      <c r="C174">
        <v>26</v>
      </c>
      <c r="E174" s="2">
        <v>0</v>
      </c>
      <c r="F174">
        <v>12</v>
      </c>
      <c r="G174" t="s">
        <v>29</v>
      </c>
      <c r="K174" s="11">
        <v>43311</v>
      </c>
      <c r="L174" s="16">
        <v>2801</v>
      </c>
      <c r="M174" s="37"/>
      <c r="N174" s="17"/>
      <c r="O174" s="17"/>
      <c r="P174" s="17"/>
      <c r="Q174" s="17"/>
      <c r="R174" s="17"/>
      <c r="S174" s="17"/>
      <c r="T174" s="17"/>
      <c r="U174" s="17"/>
      <c r="V174" s="17"/>
      <c r="W174" s="17"/>
      <c r="X174" s="17"/>
      <c r="Y174" s="17"/>
      <c r="Z174" s="17"/>
      <c r="AA174" s="17"/>
      <c r="AB174" s="17"/>
      <c r="AC174" s="17"/>
      <c r="AD174" s="17"/>
      <c r="AE174" s="17"/>
      <c r="AF174" s="17"/>
      <c r="AG174" s="17"/>
      <c r="AH174" s="17"/>
      <c r="AI174" s="17"/>
      <c r="AJ174" s="17"/>
      <c r="AK174" s="17"/>
      <c r="AL174" s="17"/>
      <c r="AM174" s="17"/>
      <c r="AN174" s="17"/>
      <c r="AO174" s="17"/>
      <c r="AP174" s="17"/>
      <c r="AQ174" s="19"/>
      <c r="AR174" s="19"/>
      <c r="AS174" s="19"/>
      <c r="AT174" s="19"/>
      <c r="AU174" s="19"/>
      <c r="AV174" s="19"/>
      <c r="AW174" s="19"/>
      <c r="AX174" s="19"/>
      <c r="AY174" s="19"/>
      <c r="AZ174" s="19"/>
      <c r="BA174" s="19"/>
      <c r="BB174" s="19"/>
      <c r="BC174" s="19"/>
      <c r="BD174" s="19"/>
      <c r="BE174" s="19"/>
      <c r="BF174" s="19"/>
      <c r="BG174" s="19"/>
      <c r="BH174" s="19"/>
      <c r="BI174" s="19"/>
      <c r="BJ174" s="19"/>
      <c r="BK174" s="19"/>
      <c r="BL174" s="19"/>
      <c r="BM174" s="19"/>
      <c r="BN174" s="19"/>
      <c r="BO174" s="19"/>
      <c r="BP174" s="17"/>
      <c r="BQ174" s="17"/>
      <c r="BR174" s="17"/>
      <c r="BS174" s="17"/>
      <c r="BT174" s="30"/>
    </row>
    <row r="175" spans="1:72" x14ac:dyDescent="0.25">
      <c r="A175">
        <v>1518</v>
      </c>
      <c r="B175">
        <v>3</v>
      </c>
      <c r="C175">
        <v>26</v>
      </c>
      <c r="E175" s="2">
        <v>0</v>
      </c>
      <c r="F175">
        <v>36</v>
      </c>
      <c r="G175" t="s">
        <v>30</v>
      </c>
      <c r="K175" s="11">
        <v>43312</v>
      </c>
      <c r="L175" s="16">
        <v>3331</v>
      </c>
      <c r="M175" s="37"/>
      <c r="N175" s="17"/>
      <c r="O175" s="17"/>
      <c r="P175" s="17"/>
      <c r="Q175" s="17"/>
      <c r="R175" s="17"/>
      <c r="S175" s="17"/>
      <c r="T175" s="17"/>
      <c r="U175" s="17"/>
      <c r="V175" s="17"/>
      <c r="W175" s="17"/>
      <c r="X175" s="17"/>
      <c r="Y175" s="17"/>
      <c r="Z175" s="17"/>
      <c r="AA175" s="17"/>
      <c r="AB175" s="17"/>
      <c r="AC175" s="17"/>
      <c r="AD175" s="17"/>
      <c r="AE175" s="17"/>
      <c r="AF175" s="17"/>
      <c r="AG175" s="17"/>
      <c r="AH175" s="17"/>
      <c r="AI175" s="17"/>
      <c r="AJ175" s="19"/>
      <c r="AK175" s="19"/>
      <c r="AL175" s="19"/>
      <c r="AM175" s="19"/>
      <c r="AN175" s="19"/>
      <c r="AO175" s="19"/>
      <c r="AP175" s="19"/>
      <c r="AQ175" s="19"/>
      <c r="AR175" s="19"/>
      <c r="AS175" s="19"/>
      <c r="AT175" s="19"/>
      <c r="AU175" s="19"/>
      <c r="AV175" s="19"/>
      <c r="AW175" s="19"/>
      <c r="AX175" s="19"/>
      <c r="AY175" s="19"/>
      <c r="AZ175" s="19"/>
      <c r="BA175" s="19"/>
      <c r="BB175" s="19"/>
      <c r="BC175" s="19"/>
      <c r="BD175" s="19"/>
      <c r="BE175" s="19"/>
      <c r="BF175" s="19"/>
      <c r="BG175" s="19"/>
      <c r="BH175" s="19"/>
      <c r="BI175" s="19"/>
      <c r="BJ175" s="19"/>
      <c r="BK175" s="19"/>
      <c r="BL175" s="17"/>
      <c r="BM175" s="17"/>
      <c r="BN175" s="17"/>
      <c r="BO175" s="17"/>
      <c r="BP175" s="17"/>
      <c r="BQ175" s="17"/>
      <c r="BR175" s="17"/>
      <c r="BS175" s="17"/>
      <c r="BT175" s="30"/>
    </row>
    <row r="176" spans="1:72" x14ac:dyDescent="0.25">
      <c r="A176">
        <v>1518</v>
      </c>
      <c r="B176">
        <v>3</v>
      </c>
      <c r="C176">
        <v>26</v>
      </c>
      <c r="E176" s="2">
        <v>0</v>
      </c>
      <c r="F176">
        <v>43</v>
      </c>
      <c r="G176" t="s">
        <v>29</v>
      </c>
      <c r="K176" s="11">
        <v>43313</v>
      </c>
      <c r="L176" s="16">
        <v>1069</v>
      </c>
      <c r="M176" s="37"/>
      <c r="N176" s="17"/>
      <c r="O176" s="17"/>
      <c r="P176" s="17"/>
      <c r="Q176" s="17"/>
      <c r="R176" s="17"/>
      <c r="S176" s="19"/>
      <c r="T176" s="19"/>
      <c r="U176" s="19"/>
      <c r="V176" s="19"/>
      <c r="W176" s="19"/>
      <c r="X176" s="19"/>
      <c r="Y176" s="19"/>
      <c r="Z176" s="19"/>
      <c r="AA176" s="19"/>
      <c r="AB176" s="19"/>
      <c r="AC176" s="19"/>
      <c r="AD176" s="19"/>
      <c r="AE176" s="19"/>
      <c r="AF176" s="19"/>
      <c r="AG176" s="19"/>
      <c r="AH176" s="19"/>
      <c r="AI176" s="19"/>
      <c r="AJ176" s="19"/>
      <c r="AK176" s="19"/>
      <c r="AL176" s="19"/>
      <c r="AM176" s="19"/>
      <c r="AN176" s="19"/>
      <c r="AO176" s="19"/>
      <c r="AP176" s="19"/>
      <c r="AQ176" s="19"/>
      <c r="AR176" s="19"/>
      <c r="AS176" s="19"/>
      <c r="AT176" s="19"/>
      <c r="AU176" s="19"/>
      <c r="AV176" s="19"/>
      <c r="AW176" s="19"/>
      <c r="AX176" s="19"/>
      <c r="AY176" s="19"/>
      <c r="AZ176" s="19"/>
      <c r="BA176" s="19"/>
      <c r="BB176" s="19"/>
      <c r="BC176" s="17"/>
      <c r="BD176" s="17"/>
      <c r="BE176" s="17"/>
      <c r="BF176" s="17"/>
      <c r="BG176" s="17"/>
      <c r="BH176" s="17"/>
      <c r="BI176" s="17"/>
      <c r="BJ176" s="17"/>
      <c r="BK176" s="17"/>
      <c r="BL176" s="17"/>
      <c r="BM176" s="17"/>
      <c r="BN176" s="17"/>
      <c r="BO176" s="17"/>
      <c r="BP176" s="17"/>
      <c r="BQ176" s="17"/>
      <c r="BR176" s="17"/>
      <c r="BS176" s="17"/>
      <c r="BT176" s="30"/>
    </row>
    <row r="177" spans="1:72" x14ac:dyDescent="0.25">
      <c r="A177">
        <v>1518</v>
      </c>
      <c r="B177">
        <v>3</v>
      </c>
      <c r="C177">
        <v>26</v>
      </c>
      <c r="E177" s="2">
        <v>0</v>
      </c>
      <c r="F177">
        <v>53</v>
      </c>
      <c r="G177" t="s">
        <v>30</v>
      </c>
      <c r="K177" s="11">
        <v>43314</v>
      </c>
      <c r="L177" s="16">
        <v>2801</v>
      </c>
      <c r="M177" s="37"/>
      <c r="N177" s="17"/>
      <c r="O177" s="17"/>
      <c r="P177" s="17"/>
      <c r="Q177" s="17"/>
      <c r="R177" s="17"/>
      <c r="S177" s="17"/>
      <c r="T177" s="17"/>
      <c r="U177" s="17"/>
      <c r="V177" s="17"/>
      <c r="W177" s="17"/>
      <c r="X177" s="17"/>
      <c r="Y177" s="17"/>
      <c r="Z177" s="17"/>
      <c r="AA177" s="17"/>
      <c r="AB177" s="17"/>
      <c r="AC177" s="17"/>
      <c r="AD177" s="17"/>
      <c r="AE177" s="17"/>
      <c r="AF177" s="17"/>
      <c r="AG177" s="17"/>
      <c r="AH177" s="17"/>
      <c r="AI177" s="17"/>
      <c r="AJ177" s="17"/>
      <c r="AK177" s="17"/>
      <c r="AL177" s="17"/>
      <c r="AM177" s="17"/>
      <c r="AN177" s="17"/>
      <c r="AO177" s="17"/>
      <c r="AP177" s="17"/>
      <c r="AQ177" s="17"/>
      <c r="AR177" s="17"/>
      <c r="AS177" s="17"/>
      <c r="AT177" s="17"/>
      <c r="AU177" s="19"/>
      <c r="AV177" s="19"/>
      <c r="AW177" s="19"/>
      <c r="AX177" s="19"/>
      <c r="AY177" s="19"/>
      <c r="AZ177" s="19"/>
      <c r="BA177" s="19"/>
      <c r="BB177" s="17"/>
      <c r="BC177" s="17"/>
      <c r="BD177" s="17"/>
      <c r="BE177" s="17"/>
      <c r="BF177" s="17"/>
      <c r="BG177" s="17"/>
      <c r="BH177" s="17"/>
      <c r="BI177" s="17"/>
      <c r="BJ177" s="17"/>
      <c r="BK177" s="17"/>
      <c r="BL177" s="17"/>
      <c r="BM177" s="17"/>
      <c r="BN177" s="19"/>
      <c r="BO177" s="19"/>
      <c r="BP177" s="19"/>
      <c r="BQ177" s="17"/>
      <c r="BR177" s="17"/>
      <c r="BS177" s="17"/>
      <c r="BT177" s="30"/>
    </row>
    <row r="178" spans="1:72" x14ac:dyDescent="0.25">
      <c r="A178">
        <v>1518</v>
      </c>
      <c r="B178">
        <v>3</v>
      </c>
      <c r="C178">
        <v>26</v>
      </c>
      <c r="E178" s="2">
        <v>23</v>
      </c>
      <c r="F178">
        <v>56</v>
      </c>
      <c r="G178" t="s">
        <v>43</v>
      </c>
      <c r="H178" s="5">
        <v>2971</v>
      </c>
      <c r="K178" s="11">
        <v>43315</v>
      </c>
      <c r="L178" s="16">
        <v>2879</v>
      </c>
      <c r="M178" s="37"/>
      <c r="N178" s="17"/>
      <c r="O178" s="19"/>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c r="AN178" s="19"/>
      <c r="AO178" s="19"/>
      <c r="AP178" s="19"/>
      <c r="AQ178" s="19"/>
      <c r="AR178" s="19"/>
      <c r="AS178" s="19"/>
      <c r="AT178" s="19"/>
      <c r="AU178" s="19"/>
      <c r="AV178" s="19"/>
      <c r="AW178" s="19"/>
      <c r="AX178" s="19"/>
      <c r="AY178" s="19"/>
      <c r="AZ178" s="17"/>
      <c r="BA178" s="17"/>
      <c r="BB178" s="17"/>
      <c r="BC178" s="17"/>
      <c r="BD178" s="17"/>
      <c r="BE178" s="17"/>
      <c r="BF178" s="17"/>
      <c r="BG178" s="17"/>
      <c r="BH178" s="17"/>
      <c r="BI178" s="17"/>
      <c r="BJ178" s="17"/>
      <c r="BK178" s="17"/>
      <c r="BL178" s="17"/>
      <c r="BM178" s="17"/>
      <c r="BN178" s="17"/>
      <c r="BO178" s="17"/>
      <c r="BP178" s="17"/>
      <c r="BQ178" s="17"/>
      <c r="BR178" s="17"/>
      <c r="BS178" s="17"/>
      <c r="BT178" s="30"/>
    </row>
    <row r="179" spans="1:72" x14ac:dyDescent="0.25">
      <c r="A179">
        <v>1518</v>
      </c>
      <c r="B179">
        <v>3</v>
      </c>
      <c r="C179">
        <v>27</v>
      </c>
      <c r="E179" s="2">
        <v>0</v>
      </c>
      <c r="F179">
        <v>36</v>
      </c>
      <c r="G179" t="s">
        <v>29</v>
      </c>
      <c r="K179" s="11">
        <v>43316</v>
      </c>
      <c r="L179" s="16">
        <v>2843</v>
      </c>
      <c r="M179" s="37"/>
      <c r="N179" s="17"/>
      <c r="O179" s="17"/>
      <c r="P179" s="17"/>
      <c r="Q179" s="17"/>
      <c r="R179" s="17"/>
      <c r="S179" s="17"/>
      <c r="T179" s="17"/>
      <c r="U179" s="17"/>
      <c r="V179" s="17"/>
      <c r="W179" s="17"/>
      <c r="X179" s="17"/>
      <c r="Y179" s="17"/>
      <c r="Z179" s="17"/>
      <c r="AA179" s="17"/>
      <c r="AB179" s="17"/>
      <c r="AC179" s="17"/>
      <c r="AD179" s="17"/>
      <c r="AE179" s="17"/>
      <c r="AF179" s="17"/>
      <c r="AG179" s="17"/>
      <c r="AH179" s="17"/>
      <c r="AI179" s="17"/>
      <c r="AJ179" s="17"/>
      <c r="AK179" s="17"/>
      <c r="AL179" s="17"/>
      <c r="AM179" s="17"/>
      <c r="AN179" s="17"/>
      <c r="AO179" s="17"/>
      <c r="AP179" s="17"/>
      <c r="AQ179" s="17"/>
      <c r="AR179" s="17"/>
      <c r="AS179" s="17"/>
      <c r="AT179" s="17"/>
      <c r="AU179" s="17"/>
      <c r="AV179" s="17"/>
      <c r="AW179" s="17"/>
      <c r="AX179" s="19"/>
      <c r="AY179" s="19"/>
      <c r="AZ179" s="17"/>
      <c r="BA179" s="17"/>
      <c r="BB179" s="17"/>
      <c r="BC179" s="17"/>
      <c r="BD179" s="17"/>
      <c r="BE179" s="17"/>
      <c r="BF179" s="17"/>
      <c r="BG179" s="17"/>
      <c r="BH179" s="17"/>
      <c r="BI179" s="17"/>
      <c r="BJ179" s="17"/>
      <c r="BK179" s="17"/>
      <c r="BL179" s="17"/>
      <c r="BM179" s="17"/>
      <c r="BN179" s="17"/>
      <c r="BO179" s="17"/>
      <c r="BP179" s="17"/>
      <c r="BQ179" s="19"/>
      <c r="BR179" s="19"/>
      <c r="BS179" s="17"/>
      <c r="BT179" s="30"/>
    </row>
    <row r="180" spans="1:72" x14ac:dyDescent="0.25">
      <c r="A180">
        <v>1518</v>
      </c>
      <c r="B180">
        <v>3</v>
      </c>
      <c r="C180">
        <v>27</v>
      </c>
      <c r="E180" s="2">
        <v>0</v>
      </c>
      <c r="F180">
        <v>41</v>
      </c>
      <c r="G180" t="s">
        <v>30</v>
      </c>
      <c r="K180" s="40">
        <v>43317</v>
      </c>
      <c r="L180" s="41">
        <v>3109</v>
      </c>
      <c r="M180" s="37"/>
      <c r="N180" s="17"/>
      <c r="O180" s="17"/>
      <c r="P180" s="17"/>
      <c r="Q180" s="17"/>
      <c r="R180" s="17"/>
      <c r="S180" s="17"/>
      <c r="T180" s="17"/>
      <c r="U180" s="17"/>
      <c r="V180" s="17"/>
      <c r="W180" s="17"/>
      <c r="X180" s="17"/>
      <c r="Y180" s="17"/>
      <c r="Z180" s="17"/>
      <c r="AA180" s="17"/>
      <c r="AB180" s="17"/>
      <c r="AC180" s="17"/>
      <c r="AD180" s="17"/>
      <c r="AE180" s="17"/>
      <c r="AF180" s="17"/>
      <c r="AG180" s="17"/>
      <c r="AH180" s="17"/>
      <c r="AI180" s="17"/>
      <c r="AJ180" s="17"/>
      <c r="AK180" s="17"/>
      <c r="AL180" s="17"/>
      <c r="AM180" s="17"/>
      <c r="AN180" s="17"/>
      <c r="AO180" s="17"/>
      <c r="AP180" s="17"/>
      <c r="AQ180" s="17"/>
      <c r="AR180" s="17"/>
      <c r="AS180" s="17"/>
      <c r="AT180" s="17"/>
      <c r="AU180" s="17"/>
      <c r="AV180" s="17"/>
      <c r="AW180" s="17"/>
      <c r="AX180" s="17"/>
      <c r="AY180" s="17"/>
      <c r="AZ180" s="17"/>
      <c r="BA180" s="17"/>
      <c r="BB180" s="17"/>
      <c r="BC180" s="17"/>
      <c r="BD180" s="17"/>
      <c r="BE180" s="17"/>
      <c r="BF180" s="17"/>
      <c r="BG180" s="17"/>
      <c r="BH180" s="17"/>
      <c r="BI180" s="17"/>
      <c r="BJ180" s="17"/>
      <c r="BK180" s="17"/>
      <c r="BL180" s="17"/>
      <c r="BM180" s="17"/>
      <c r="BN180" s="17"/>
      <c r="BO180" s="17"/>
      <c r="BP180" s="17"/>
      <c r="BQ180" s="17"/>
      <c r="BR180" s="17"/>
      <c r="BS180" s="17"/>
      <c r="BT180" s="30"/>
    </row>
    <row r="181" spans="1:72" x14ac:dyDescent="0.25">
      <c r="A181">
        <v>1518</v>
      </c>
      <c r="B181">
        <v>3</v>
      </c>
      <c r="C181">
        <v>27</v>
      </c>
      <c r="E181" s="2">
        <v>0</v>
      </c>
      <c r="F181">
        <v>51</v>
      </c>
      <c r="G181" t="s">
        <v>29</v>
      </c>
      <c r="K181" s="11">
        <v>43318</v>
      </c>
      <c r="L181" s="16">
        <v>3331</v>
      </c>
      <c r="M181" s="37"/>
      <c r="N181" s="17"/>
      <c r="O181" s="17"/>
      <c r="P181" s="17"/>
      <c r="Q181" s="17"/>
      <c r="R181" s="17"/>
      <c r="S181" s="17"/>
      <c r="T181" s="17"/>
      <c r="U181" s="17"/>
      <c r="V181" s="17"/>
      <c r="W181" s="17"/>
      <c r="X181" s="17"/>
      <c r="Y181" s="17"/>
      <c r="Z181" s="17"/>
      <c r="AA181" s="17"/>
      <c r="AB181" s="17"/>
      <c r="AC181" s="17"/>
      <c r="AD181" s="17"/>
      <c r="AE181" s="17"/>
      <c r="AF181" s="17"/>
      <c r="AG181" s="17"/>
      <c r="AH181" s="17"/>
      <c r="AI181" s="17"/>
      <c r="AJ181" s="17"/>
      <c r="AK181" s="17"/>
      <c r="AL181" s="17"/>
      <c r="AM181" s="17"/>
      <c r="AN181" s="17"/>
      <c r="AO181" s="17"/>
      <c r="AP181" s="17"/>
      <c r="AQ181" s="17"/>
      <c r="AR181" s="17"/>
      <c r="AS181" s="17"/>
      <c r="AT181" s="17"/>
      <c r="AU181" s="17"/>
      <c r="AV181" s="17"/>
      <c r="AW181" s="17"/>
      <c r="AX181" s="17"/>
      <c r="AY181" s="17"/>
      <c r="AZ181" s="19"/>
      <c r="BA181" s="19"/>
      <c r="BB181" s="19"/>
      <c r="BC181" s="19"/>
      <c r="BD181" s="19"/>
      <c r="BE181" s="17"/>
      <c r="BF181" s="17"/>
      <c r="BG181" s="17"/>
      <c r="BH181" s="19"/>
      <c r="BI181" s="19"/>
      <c r="BJ181" s="19"/>
      <c r="BK181" s="19"/>
      <c r="BL181" s="19"/>
      <c r="BM181" s="19"/>
      <c r="BN181" s="19"/>
      <c r="BO181" s="19"/>
      <c r="BP181" s="19"/>
      <c r="BQ181" s="19"/>
      <c r="BR181" s="17"/>
      <c r="BS181" s="17"/>
      <c r="BT181" s="30"/>
    </row>
    <row r="182" spans="1:72" x14ac:dyDescent="0.25">
      <c r="A182">
        <v>1518</v>
      </c>
      <c r="B182">
        <v>3</v>
      </c>
      <c r="C182">
        <v>27</v>
      </c>
      <c r="E182" s="2">
        <v>0</v>
      </c>
      <c r="F182">
        <v>53</v>
      </c>
      <c r="G182" t="s">
        <v>30</v>
      </c>
      <c r="K182" s="40">
        <v>43319</v>
      </c>
      <c r="L182" s="41">
        <v>2957</v>
      </c>
      <c r="M182" s="37"/>
      <c r="N182" s="17"/>
      <c r="O182" s="17"/>
      <c r="P182" s="17"/>
      <c r="Q182" s="17"/>
      <c r="R182" s="17"/>
      <c r="S182" s="17"/>
      <c r="T182" s="17"/>
      <c r="U182" s="17"/>
      <c r="V182" s="17"/>
      <c r="W182" s="17"/>
      <c r="X182" s="17"/>
      <c r="Y182" s="17"/>
      <c r="Z182" s="17"/>
      <c r="AA182" s="17"/>
      <c r="AB182" s="17"/>
      <c r="AC182" s="17"/>
      <c r="AD182" s="17"/>
      <c r="AE182" s="17"/>
      <c r="AF182" s="17"/>
      <c r="AG182" s="17"/>
      <c r="AH182" s="17"/>
      <c r="AI182" s="17"/>
      <c r="AJ182" s="17"/>
      <c r="AK182" s="17"/>
      <c r="AL182" s="17"/>
      <c r="AM182" s="17"/>
      <c r="AN182" s="17"/>
      <c r="AO182" s="17"/>
      <c r="AP182" s="17"/>
      <c r="AQ182" s="17"/>
      <c r="AR182" s="17"/>
      <c r="AS182" s="17"/>
      <c r="AT182" s="17"/>
      <c r="AU182" s="17"/>
      <c r="AV182" s="17"/>
      <c r="AW182" s="17"/>
      <c r="AX182" s="17"/>
      <c r="AY182" s="17"/>
      <c r="AZ182" s="17"/>
      <c r="BA182" s="17"/>
      <c r="BB182" s="17"/>
      <c r="BC182" s="17"/>
      <c r="BD182" s="17"/>
      <c r="BE182" s="17"/>
      <c r="BF182" s="17"/>
      <c r="BG182" s="17"/>
      <c r="BH182" s="17"/>
      <c r="BI182" s="17"/>
      <c r="BJ182" s="17"/>
      <c r="BK182" s="17"/>
      <c r="BL182" s="17"/>
      <c r="BM182" s="17"/>
      <c r="BN182" s="17"/>
      <c r="BO182" s="17"/>
      <c r="BP182" s="17"/>
      <c r="BQ182" s="17"/>
      <c r="BR182" s="17"/>
      <c r="BS182" s="17"/>
      <c r="BT182" s="30"/>
    </row>
    <row r="183" spans="1:72" x14ac:dyDescent="0.25">
      <c r="A183">
        <v>1518</v>
      </c>
      <c r="B183">
        <v>3</v>
      </c>
      <c r="C183">
        <v>28</v>
      </c>
      <c r="E183" s="2">
        <v>0</v>
      </c>
      <c r="F183">
        <v>2</v>
      </c>
      <c r="G183" t="s">
        <v>49</v>
      </c>
      <c r="H183" s="5">
        <v>163</v>
      </c>
      <c r="K183" s="11">
        <v>43320</v>
      </c>
      <c r="L183" s="16">
        <v>2671</v>
      </c>
      <c r="M183" s="37"/>
      <c r="N183" s="17"/>
      <c r="O183" s="17"/>
      <c r="P183" s="17"/>
      <c r="Q183" s="19"/>
      <c r="R183" s="19"/>
      <c r="S183" s="19"/>
      <c r="T183" s="19"/>
      <c r="U183" s="19"/>
      <c r="V183" s="19"/>
      <c r="W183" s="19"/>
      <c r="X183" s="19"/>
      <c r="Y183" s="19"/>
      <c r="Z183" s="19"/>
      <c r="AA183" s="19"/>
      <c r="AB183" s="19"/>
      <c r="AC183" s="19"/>
      <c r="AD183" s="19"/>
      <c r="AE183" s="19"/>
      <c r="AF183" s="17"/>
      <c r="AG183" s="17"/>
      <c r="AH183" s="17"/>
      <c r="AI183" s="17"/>
      <c r="AJ183" s="17"/>
      <c r="AK183" s="17"/>
      <c r="AL183" s="17"/>
      <c r="AM183" s="17"/>
      <c r="AN183" s="17"/>
      <c r="AO183" s="17"/>
      <c r="AP183" s="17"/>
      <c r="AQ183" s="17"/>
      <c r="AR183" s="17"/>
      <c r="AS183" s="17"/>
      <c r="AT183" s="17"/>
      <c r="AU183" s="17"/>
      <c r="AV183" s="17"/>
      <c r="AW183" s="17"/>
      <c r="AX183" s="17"/>
      <c r="AY183" s="17"/>
      <c r="AZ183" s="17"/>
      <c r="BA183" s="17"/>
      <c r="BB183" s="17"/>
      <c r="BC183" s="17"/>
      <c r="BD183" s="17"/>
      <c r="BE183" s="17"/>
      <c r="BF183" s="19"/>
      <c r="BG183" s="19"/>
      <c r="BH183" s="19"/>
      <c r="BI183" s="19"/>
      <c r="BJ183" s="19"/>
      <c r="BK183" s="19"/>
      <c r="BL183" s="19"/>
      <c r="BM183" s="19"/>
      <c r="BN183" s="19"/>
      <c r="BO183" s="19"/>
      <c r="BP183" s="19"/>
      <c r="BQ183" s="19"/>
      <c r="BR183" s="19"/>
      <c r="BS183" s="19"/>
      <c r="BT183" s="30"/>
    </row>
    <row r="184" spans="1:72" x14ac:dyDescent="0.25">
      <c r="A184">
        <v>1518</v>
      </c>
      <c r="B184">
        <v>3</v>
      </c>
      <c r="C184">
        <v>28</v>
      </c>
      <c r="E184" s="2">
        <v>0</v>
      </c>
      <c r="F184">
        <v>24</v>
      </c>
      <c r="G184" t="s">
        <v>29</v>
      </c>
      <c r="K184" s="11">
        <v>43321</v>
      </c>
      <c r="L184" s="16">
        <v>89</v>
      </c>
      <c r="M184" s="37"/>
      <c r="N184" s="17"/>
      <c r="O184" s="17"/>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c r="AN184" s="19"/>
      <c r="AO184" s="19"/>
      <c r="AP184" s="19"/>
      <c r="AQ184" s="19"/>
      <c r="AR184" s="19"/>
      <c r="AS184" s="19"/>
      <c r="AT184" s="19"/>
      <c r="AU184" s="19"/>
      <c r="AV184" s="19"/>
      <c r="AW184" s="19"/>
      <c r="AX184" s="19"/>
      <c r="AY184" s="19"/>
      <c r="AZ184" s="19"/>
      <c r="BA184" s="19"/>
      <c r="BB184" s="19"/>
      <c r="BC184" s="19"/>
      <c r="BD184" s="19"/>
      <c r="BE184" s="19"/>
      <c r="BF184" s="19"/>
      <c r="BG184" s="19"/>
      <c r="BH184" s="19"/>
      <c r="BI184" s="19"/>
      <c r="BJ184" s="19"/>
      <c r="BK184" s="19"/>
      <c r="BL184" s="19"/>
      <c r="BM184" s="19"/>
      <c r="BN184" s="19"/>
      <c r="BO184" s="19"/>
      <c r="BP184" s="19"/>
      <c r="BQ184" s="19"/>
      <c r="BR184" s="17"/>
      <c r="BS184" s="17"/>
      <c r="BT184" s="30"/>
    </row>
    <row r="185" spans="1:72" x14ac:dyDescent="0.25">
      <c r="A185">
        <v>1518</v>
      </c>
      <c r="B185">
        <v>3</v>
      </c>
      <c r="C185">
        <v>28</v>
      </c>
      <c r="E185" s="2">
        <v>0</v>
      </c>
      <c r="F185">
        <v>36</v>
      </c>
      <c r="G185" t="s">
        <v>30</v>
      </c>
      <c r="K185" s="11">
        <v>43322</v>
      </c>
      <c r="L185" s="16">
        <v>2843</v>
      </c>
      <c r="M185" s="37"/>
      <c r="N185" s="17"/>
      <c r="O185" s="17"/>
      <c r="P185" s="17"/>
      <c r="Q185" s="17"/>
      <c r="R185" s="17"/>
      <c r="S185" s="17"/>
      <c r="T185" s="17"/>
      <c r="U185" s="17"/>
      <c r="V185" s="17"/>
      <c r="W185" s="17"/>
      <c r="X185" s="17"/>
      <c r="Y185" s="17"/>
      <c r="Z185" s="17"/>
      <c r="AA185" s="17"/>
      <c r="AB185" s="17"/>
      <c r="AC185" s="17"/>
      <c r="AD185" s="17"/>
      <c r="AE185" s="17"/>
      <c r="AF185" s="17"/>
      <c r="AG185" s="17"/>
      <c r="AH185" s="17"/>
      <c r="AI185" s="17"/>
      <c r="AJ185" s="17"/>
      <c r="AK185" s="17"/>
      <c r="AL185" s="17"/>
      <c r="AM185" s="17"/>
      <c r="AN185" s="17"/>
      <c r="AO185" s="17"/>
      <c r="AP185" s="17"/>
      <c r="AQ185" s="17"/>
      <c r="AR185" s="17"/>
      <c r="AS185" s="17"/>
      <c r="AT185" s="17"/>
      <c r="AU185" s="17"/>
      <c r="AV185" s="17"/>
      <c r="AW185" s="19"/>
      <c r="AX185" s="19"/>
      <c r="AY185" s="19"/>
      <c r="AZ185" s="19"/>
      <c r="BA185" s="19"/>
      <c r="BB185" s="19"/>
      <c r="BC185" s="19"/>
      <c r="BD185" s="19"/>
      <c r="BE185" s="19"/>
      <c r="BF185" s="19"/>
      <c r="BG185" s="17"/>
      <c r="BH185" s="17"/>
      <c r="BI185" s="17"/>
      <c r="BJ185" s="17"/>
      <c r="BK185" s="17"/>
      <c r="BL185" s="17"/>
      <c r="BM185" s="17"/>
      <c r="BN185" s="17"/>
      <c r="BO185" s="17"/>
      <c r="BP185" s="17"/>
      <c r="BQ185" s="17"/>
      <c r="BR185" s="17"/>
      <c r="BS185" s="17"/>
      <c r="BT185" s="30"/>
    </row>
    <row r="186" spans="1:72" x14ac:dyDescent="0.25">
      <c r="A186">
        <v>1518</v>
      </c>
      <c r="B186">
        <v>3</v>
      </c>
      <c r="C186">
        <v>29</v>
      </c>
      <c r="E186" s="2">
        <v>0</v>
      </c>
      <c r="F186">
        <v>1</v>
      </c>
      <c r="G186" t="s">
        <v>35</v>
      </c>
      <c r="H186" s="5">
        <v>3251</v>
      </c>
      <c r="K186" s="11">
        <v>43323</v>
      </c>
      <c r="L186" s="16">
        <v>587</v>
      </c>
      <c r="M186" s="37"/>
      <c r="N186" s="17"/>
      <c r="O186" s="17"/>
      <c r="P186" s="17"/>
      <c r="Q186" s="17"/>
      <c r="R186" s="17"/>
      <c r="S186" s="17"/>
      <c r="T186" s="17"/>
      <c r="U186" s="17"/>
      <c r="V186" s="17"/>
      <c r="W186" s="17"/>
      <c r="X186" s="17"/>
      <c r="Y186" s="17"/>
      <c r="Z186" s="17"/>
      <c r="AA186" s="17"/>
      <c r="AB186" s="17"/>
      <c r="AC186" s="17"/>
      <c r="AD186" s="17"/>
      <c r="AE186" s="17"/>
      <c r="AF186" s="17"/>
      <c r="AG186" s="17"/>
      <c r="AH186" s="17"/>
      <c r="AI186" s="17"/>
      <c r="AJ186" s="17"/>
      <c r="AK186" s="17"/>
      <c r="AL186" s="17"/>
      <c r="AM186" s="17"/>
      <c r="AN186" s="17"/>
      <c r="AO186" s="17"/>
      <c r="AP186" s="17"/>
      <c r="AQ186" s="17"/>
      <c r="AR186" s="17"/>
      <c r="AS186" s="17"/>
      <c r="AT186" s="17"/>
      <c r="AU186" s="17"/>
      <c r="AV186" s="17"/>
      <c r="AW186" s="17"/>
      <c r="AX186" s="17"/>
      <c r="AY186" s="17"/>
      <c r="AZ186" s="19"/>
      <c r="BA186" s="19"/>
      <c r="BB186" s="19"/>
      <c r="BC186" s="19"/>
      <c r="BD186" s="19"/>
      <c r="BE186" s="19"/>
      <c r="BF186" s="19"/>
      <c r="BG186" s="19"/>
      <c r="BH186" s="19"/>
      <c r="BI186" s="17"/>
      <c r="BJ186" s="17"/>
      <c r="BK186" s="17"/>
      <c r="BL186" s="17"/>
      <c r="BM186" s="19"/>
      <c r="BN186" s="19"/>
      <c r="BO186" s="17"/>
      <c r="BP186" s="17"/>
      <c r="BQ186" s="17"/>
      <c r="BR186" s="17"/>
      <c r="BS186" s="17"/>
      <c r="BT186" s="30"/>
    </row>
    <row r="187" spans="1:72" x14ac:dyDescent="0.25">
      <c r="A187">
        <v>1518</v>
      </c>
      <c r="B187">
        <v>3</v>
      </c>
      <c r="C187">
        <v>29</v>
      </c>
      <c r="E187" s="2">
        <v>0</v>
      </c>
      <c r="F187">
        <v>6</v>
      </c>
      <c r="G187" t="s">
        <v>29</v>
      </c>
      <c r="K187" s="11">
        <v>43324</v>
      </c>
      <c r="L187" s="16">
        <v>311</v>
      </c>
      <c r="M187" s="37"/>
      <c r="N187" s="17"/>
      <c r="O187" s="17"/>
      <c r="P187" s="17"/>
      <c r="Q187" s="17"/>
      <c r="R187" s="17"/>
      <c r="S187" s="17"/>
      <c r="T187" s="17"/>
      <c r="U187" s="17"/>
      <c r="V187" s="17"/>
      <c r="W187" s="17"/>
      <c r="X187" s="17"/>
      <c r="Y187" s="17"/>
      <c r="Z187" s="17"/>
      <c r="AA187" s="17"/>
      <c r="AB187" s="17"/>
      <c r="AC187" s="17"/>
      <c r="AD187" s="17"/>
      <c r="AE187" s="17"/>
      <c r="AF187" s="17"/>
      <c r="AG187" s="17"/>
      <c r="AH187" s="17"/>
      <c r="AI187" s="17"/>
      <c r="AJ187" s="17"/>
      <c r="AK187" s="17"/>
      <c r="AL187" s="17"/>
      <c r="AM187" s="17"/>
      <c r="AN187" s="17"/>
      <c r="AO187" s="17"/>
      <c r="AP187" s="17"/>
      <c r="AQ187" s="17"/>
      <c r="AR187" s="17"/>
      <c r="AS187" s="17"/>
      <c r="AT187" s="17"/>
      <c r="AU187" s="17"/>
      <c r="AV187" s="19"/>
      <c r="AW187" s="19"/>
      <c r="AX187" s="19"/>
      <c r="AY187" s="19"/>
      <c r="AZ187" s="17"/>
      <c r="BA187" s="17"/>
      <c r="BB187" s="17"/>
      <c r="BC187" s="17"/>
      <c r="BD187" s="17"/>
      <c r="BE187" s="17"/>
      <c r="BF187" s="17"/>
      <c r="BG187" s="17"/>
      <c r="BH187" s="17"/>
      <c r="BI187" s="17"/>
      <c r="BJ187" s="17"/>
      <c r="BK187" s="19"/>
      <c r="BL187" s="19"/>
      <c r="BM187" s="17"/>
      <c r="BN187" s="17"/>
      <c r="BO187" s="17"/>
      <c r="BP187" s="17"/>
      <c r="BQ187" s="17"/>
      <c r="BR187" s="17"/>
      <c r="BS187" s="17"/>
      <c r="BT187" s="30"/>
    </row>
    <row r="188" spans="1:72" x14ac:dyDescent="0.25">
      <c r="A188">
        <v>1518</v>
      </c>
      <c r="B188">
        <v>3</v>
      </c>
      <c r="C188">
        <v>29</v>
      </c>
      <c r="E188" s="2">
        <v>0</v>
      </c>
      <c r="F188">
        <v>7</v>
      </c>
      <c r="G188" t="s">
        <v>30</v>
      </c>
      <c r="K188" s="11">
        <v>43325</v>
      </c>
      <c r="L188" s="16">
        <v>89</v>
      </c>
      <c r="M188" s="37"/>
      <c r="N188" s="17"/>
      <c r="O188" s="17"/>
      <c r="P188" s="17"/>
      <c r="Q188" s="17"/>
      <c r="R188" s="17"/>
      <c r="S188" s="17"/>
      <c r="T188" s="19"/>
      <c r="U188" s="19"/>
      <c r="V188" s="19"/>
      <c r="W188" s="19"/>
      <c r="X188" s="19"/>
      <c r="Y188" s="19"/>
      <c r="Z188" s="19"/>
      <c r="AA188" s="19"/>
      <c r="AB188" s="19"/>
      <c r="AC188" s="19"/>
      <c r="AD188" s="19"/>
      <c r="AE188" s="19"/>
      <c r="AF188" s="19"/>
      <c r="AG188" s="19"/>
      <c r="AH188" s="19"/>
      <c r="AI188" s="19"/>
      <c r="AJ188" s="19"/>
      <c r="AK188" s="19"/>
      <c r="AL188" s="19"/>
      <c r="AM188" s="19"/>
      <c r="AN188" s="19"/>
      <c r="AO188" s="19"/>
      <c r="AP188" s="19"/>
      <c r="AQ188" s="19"/>
      <c r="AR188" s="19"/>
      <c r="AS188" s="19"/>
      <c r="AT188" s="19"/>
      <c r="AU188" s="19"/>
      <c r="AV188" s="19"/>
      <c r="AW188" s="19"/>
      <c r="AX188" s="19"/>
      <c r="AY188" s="19"/>
      <c r="AZ188" s="19"/>
      <c r="BA188" s="19"/>
      <c r="BB188" s="19"/>
      <c r="BC188" s="19"/>
      <c r="BD188" s="19"/>
      <c r="BE188" s="19"/>
      <c r="BF188" s="19"/>
      <c r="BG188" s="19"/>
      <c r="BH188" s="17"/>
      <c r="BI188" s="17"/>
      <c r="BJ188" s="17"/>
      <c r="BK188" s="17"/>
      <c r="BL188" s="17"/>
      <c r="BM188" s="17"/>
      <c r="BN188" s="17"/>
      <c r="BO188" s="17"/>
      <c r="BP188" s="17"/>
      <c r="BQ188" s="17"/>
      <c r="BR188" s="19"/>
      <c r="BS188" s="17"/>
      <c r="BT188" s="30"/>
    </row>
    <row r="189" spans="1:72" x14ac:dyDescent="0.25">
      <c r="A189">
        <v>1518</v>
      </c>
      <c r="B189">
        <v>3</v>
      </c>
      <c r="C189">
        <v>29</v>
      </c>
      <c r="E189" s="2">
        <v>0</v>
      </c>
      <c r="F189">
        <v>36</v>
      </c>
      <c r="G189" t="s">
        <v>29</v>
      </c>
      <c r="K189" s="11">
        <v>43326</v>
      </c>
      <c r="L189" s="16">
        <v>2179</v>
      </c>
      <c r="M189" s="37"/>
      <c r="N189" s="17"/>
      <c r="O189" s="17"/>
      <c r="P189" s="17"/>
      <c r="Q189" s="17"/>
      <c r="R189" s="17"/>
      <c r="S189" s="19"/>
      <c r="T189" s="19"/>
      <c r="U189" s="19"/>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c r="AS189" s="19"/>
      <c r="AT189" s="19"/>
      <c r="AU189" s="19"/>
      <c r="AV189" s="19"/>
      <c r="AW189" s="19"/>
      <c r="AX189" s="19"/>
      <c r="AY189" s="19"/>
      <c r="AZ189" s="19"/>
      <c r="BA189" s="17"/>
      <c r="BB189" s="17"/>
      <c r="BC189" s="17"/>
      <c r="BD189" s="17"/>
      <c r="BE189" s="17"/>
      <c r="BF189" s="19"/>
      <c r="BG189" s="19"/>
      <c r="BH189" s="19"/>
      <c r="BI189" s="19"/>
      <c r="BJ189" s="19"/>
      <c r="BK189" s="19"/>
      <c r="BL189" s="19"/>
      <c r="BM189" s="19"/>
      <c r="BN189" s="19"/>
      <c r="BO189" s="19"/>
      <c r="BP189" s="19"/>
      <c r="BQ189" s="17"/>
      <c r="BR189" s="17"/>
      <c r="BS189" s="17"/>
      <c r="BT189" s="30"/>
    </row>
    <row r="190" spans="1:72" x14ac:dyDescent="0.25">
      <c r="A190">
        <v>1518</v>
      </c>
      <c r="B190">
        <v>3</v>
      </c>
      <c r="C190">
        <v>29</v>
      </c>
      <c r="E190" s="2">
        <v>0</v>
      </c>
      <c r="F190">
        <v>45</v>
      </c>
      <c r="G190" t="s">
        <v>30</v>
      </c>
      <c r="K190" s="11">
        <v>43327</v>
      </c>
      <c r="L190" s="16">
        <v>2837</v>
      </c>
      <c r="M190" s="37"/>
      <c r="N190" s="17"/>
      <c r="O190" s="19"/>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c r="AN190" s="19"/>
      <c r="AO190" s="19"/>
      <c r="AP190" s="19"/>
      <c r="AQ190" s="19"/>
      <c r="AR190" s="19"/>
      <c r="AS190" s="19"/>
      <c r="AT190" s="19"/>
      <c r="AU190" s="19"/>
      <c r="AV190" s="19"/>
      <c r="AW190" s="19"/>
      <c r="AX190" s="19"/>
      <c r="AY190" s="19"/>
      <c r="AZ190" s="19"/>
      <c r="BA190" s="19"/>
      <c r="BB190" s="19"/>
      <c r="BC190" s="19"/>
      <c r="BD190" s="19"/>
      <c r="BE190" s="19"/>
      <c r="BF190" s="19"/>
      <c r="BG190" s="19"/>
      <c r="BH190" s="19"/>
      <c r="BI190" s="19"/>
      <c r="BJ190" s="19"/>
      <c r="BK190" s="17"/>
      <c r="BL190" s="17"/>
      <c r="BM190" s="17"/>
      <c r="BN190" s="17"/>
      <c r="BO190" s="17"/>
      <c r="BP190" s="17"/>
      <c r="BQ190" s="17"/>
      <c r="BR190" s="17"/>
      <c r="BS190" s="17"/>
      <c r="BT190" s="30"/>
    </row>
    <row r="191" spans="1:72" x14ac:dyDescent="0.25">
      <c r="A191">
        <v>1518</v>
      </c>
      <c r="B191">
        <v>3</v>
      </c>
      <c r="C191">
        <v>29</v>
      </c>
      <c r="E191" s="2">
        <v>23</v>
      </c>
      <c r="F191">
        <v>56</v>
      </c>
      <c r="G191" t="s">
        <v>46</v>
      </c>
      <c r="H191" s="5">
        <v>1069</v>
      </c>
      <c r="K191" s="11">
        <v>43328</v>
      </c>
      <c r="L191" s="16">
        <v>3181</v>
      </c>
      <c r="M191" s="37"/>
      <c r="N191" s="17"/>
      <c r="O191" s="17"/>
      <c r="P191" s="17"/>
      <c r="Q191" s="17"/>
      <c r="R191" s="17"/>
      <c r="S191" s="17"/>
      <c r="T191" s="17"/>
      <c r="U191" s="17"/>
      <c r="V191" s="17"/>
      <c r="W191" s="17"/>
      <c r="X191" s="17"/>
      <c r="Y191" s="17"/>
      <c r="Z191" s="17"/>
      <c r="AA191" s="17"/>
      <c r="AB191" s="17"/>
      <c r="AC191" s="19"/>
      <c r="AD191" s="19"/>
      <c r="AE191" s="19"/>
      <c r="AF191" s="19"/>
      <c r="AG191" s="19"/>
      <c r="AH191" s="19"/>
      <c r="AI191" s="19"/>
      <c r="AJ191" s="19"/>
      <c r="AK191" s="19"/>
      <c r="AL191" s="19"/>
      <c r="AM191" s="19"/>
      <c r="AN191" s="19"/>
      <c r="AO191" s="19"/>
      <c r="AP191" s="19"/>
      <c r="AQ191" s="19"/>
      <c r="AR191" s="19"/>
      <c r="AS191" s="19"/>
      <c r="AT191" s="19"/>
      <c r="AU191" s="19"/>
      <c r="AV191" s="19"/>
      <c r="AW191" s="19"/>
      <c r="AX191" s="19"/>
      <c r="AY191" s="19"/>
      <c r="AZ191" s="19"/>
      <c r="BA191" s="19"/>
      <c r="BB191" s="19"/>
      <c r="BC191" s="19"/>
      <c r="BD191" s="19"/>
      <c r="BE191" s="19"/>
      <c r="BF191" s="19"/>
      <c r="BG191" s="19"/>
      <c r="BH191" s="19"/>
      <c r="BI191" s="19"/>
      <c r="BJ191" s="19"/>
      <c r="BK191" s="17"/>
      <c r="BL191" s="17"/>
      <c r="BM191" s="17"/>
      <c r="BN191" s="17"/>
      <c r="BO191" s="17"/>
      <c r="BP191" s="17"/>
      <c r="BQ191" s="17"/>
      <c r="BR191" s="17"/>
      <c r="BS191" s="17"/>
      <c r="BT191" s="30"/>
    </row>
    <row r="192" spans="1:72" x14ac:dyDescent="0.25">
      <c r="A192">
        <v>1518</v>
      </c>
      <c r="B192">
        <v>3</v>
      </c>
      <c r="C192">
        <v>30</v>
      </c>
      <c r="E192" s="2">
        <v>0</v>
      </c>
      <c r="F192">
        <v>29</v>
      </c>
      <c r="G192" t="s">
        <v>29</v>
      </c>
      <c r="K192" s="11">
        <v>43329</v>
      </c>
      <c r="L192" s="16">
        <v>2971</v>
      </c>
      <c r="M192" s="37"/>
      <c r="N192" s="17"/>
      <c r="O192" s="17"/>
      <c r="P192" s="17"/>
      <c r="Q192" s="17"/>
      <c r="R192" s="17"/>
      <c r="S192" s="17"/>
      <c r="T192" s="17"/>
      <c r="U192" s="17"/>
      <c r="V192" s="17"/>
      <c r="W192" s="17"/>
      <c r="X192" s="17"/>
      <c r="Y192" s="17"/>
      <c r="Z192" s="17"/>
      <c r="AA192" s="17"/>
      <c r="AB192" s="17"/>
      <c r="AC192" s="17"/>
      <c r="AD192" s="17"/>
      <c r="AE192" s="17"/>
      <c r="AF192" s="19"/>
      <c r="AG192" s="19"/>
      <c r="AH192" s="19"/>
      <c r="AI192" s="19"/>
      <c r="AJ192" s="19"/>
      <c r="AK192" s="19"/>
      <c r="AL192" s="19"/>
      <c r="AM192" s="19"/>
      <c r="AN192" s="19"/>
      <c r="AO192" s="19"/>
      <c r="AP192" s="19"/>
      <c r="AQ192" s="17"/>
      <c r="AR192" s="17"/>
      <c r="AS192" s="17"/>
      <c r="AT192" s="17"/>
      <c r="AU192" s="17"/>
      <c r="AV192" s="17"/>
      <c r="AW192" s="17"/>
      <c r="AX192" s="17"/>
      <c r="AY192" s="17"/>
      <c r="AZ192" s="17"/>
      <c r="BA192" s="17"/>
      <c r="BB192" s="17"/>
      <c r="BC192" s="17"/>
      <c r="BD192" s="17"/>
      <c r="BE192" s="17"/>
      <c r="BF192" s="17"/>
      <c r="BG192" s="17"/>
      <c r="BH192" s="17"/>
      <c r="BI192" s="17"/>
      <c r="BJ192" s="17"/>
      <c r="BK192" s="17"/>
      <c r="BL192" s="17"/>
      <c r="BM192" s="17"/>
      <c r="BN192" s="17"/>
      <c r="BO192" s="17"/>
      <c r="BP192" s="17"/>
      <c r="BQ192" s="17"/>
      <c r="BR192" s="17"/>
      <c r="BS192" s="17"/>
      <c r="BT192" s="30"/>
    </row>
    <row r="193" spans="1:72" x14ac:dyDescent="0.25">
      <c r="A193">
        <v>1518</v>
      </c>
      <c r="B193">
        <v>3</v>
      </c>
      <c r="C193">
        <v>30</v>
      </c>
      <c r="E193" s="2">
        <v>0</v>
      </c>
      <c r="F193">
        <v>34</v>
      </c>
      <c r="G193" t="s">
        <v>30</v>
      </c>
      <c r="K193" s="11">
        <v>43330</v>
      </c>
      <c r="L193" s="16">
        <v>631</v>
      </c>
      <c r="M193" s="37"/>
      <c r="N193" s="17"/>
      <c r="O193" s="17"/>
      <c r="P193" s="17"/>
      <c r="Q193" s="17"/>
      <c r="R193" s="17"/>
      <c r="S193" s="19"/>
      <c r="T193" s="19"/>
      <c r="U193" s="19"/>
      <c r="V193" s="19"/>
      <c r="W193" s="19"/>
      <c r="X193" s="19"/>
      <c r="Y193" s="17"/>
      <c r="Z193" s="17"/>
      <c r="AA193" s="17"/>
      <c r="AB193" s="17"/>
      <c r="AC193" s="17"/>
      <c r="AD193" s="17"/>
      <c r="AE193" s="17"/>
      <c r="AF193" s="17"/>
      <c r="AG193" s="17"/>
      <c r="AH193" s="17"/>
      <c r="AI193" s="17"/>
      <c r="AJ193" s="17"/>
      <c r="AK193" s="19"/>
      <c r="AL193" s="19"/>
      <c r="AM193" s="19"/>
      <c r="AN193" s="19"/>
      <c r="AO193" s="19"/>
      <c r="AP193" s="19"/>
      <c r="AQ193" s="19"/>
      <c r="AR193" s="19"/>
      <c r="AS193" s="19"/>
      <c r="AT193" s="19"/>
      <c r="AU193" s="19"/>
      <c r="AV193" s="19"/>
      <c r="AW193" s="19"/>
      <c r="AX193" s="17"/>
      <c r="AY193" s="17"/>
      <c r="AZ193" s="17"/>
      <c r="BA193" s="17"/>
      <c r="BB193" s="17"/>
      <c r="BC193" s="17"/>
      <c r="BD193" s="17"/>
      <c r="BE193" s="17"/>
      <c r="BF193" s="17"/>
      <c r="BG193" s="17"/>
      <c r="BH193" s="17"/>
      <c r="BI193" s="17"/>
      <c r="BJ193" s="17"/>
      <c r="BK193" s="17"/>
      <c r="BL193" s="17"/>
      <c r="BM193" s="17"/>
      <c r="BN193" s="17"/>
      <c r="BO193" s="17"/>
      <c r="BP193" s="17"/>
      <c r="BQ193" s="17"/>
      <c r="BR193" s="17"/>
      <c r="BS193" s="17"/>
      <c r="BT193" s="30"/>
    </row>
    <row r="194" spans="1:72" x14ac:dyDescent="0.25">
      <c r="A194">
        <v>1518</v>
      </c>
      <c r="B194">
        <v>3</v>
      </c>
      <c r="C194">
        <v>30</v>
      </c>
      <c r="E194" s="2">
        <v>0</v>
      </c>
      <c r="F194">
        <v>41</v>
      </c>
      <c r="G194" t="s">
        <v>29</v>
      </c>
      <c r="K194" s="11">
        <v>43331</v>
      </c>
      <c r="L194" s="16">
        <v>2837</v>
      </c>
      <c r="M194" s="37"/>
      <c r="N194" s="17"/>
      <c r="O194" s="17"/>
      <c r="P194" s="17"/>
      <c r="Q194" s="17"/>
      <c r="R194" s="17"/>
      <c r="S194" s="17"/>
      <c r="T194" s="19"/>
      <c r="U194" s="19"/>
      <c r="V194" s="19"/>
      <c r="W194" s="19"/>
      <c r="X194" s="19"/>
      <c r="Y194" s="19"/>
      <c r="Z194" s="19"/>
      <c r="AA194" s="19"/>
      <c r="AB194" s="19"/>
      <c r="AC194" s="19"/>
      <c r="AD194" s="19"/>
      <c r="AE194" s="19"/>
      <c r="AF194" s="19"/>
      <c r="AG194" s="19"/>
      <c r="AH194" s="19"/>
      <c r="AI194" s="19"/>
      <c r="AJ194" s="19"/>
      <c r="AK194" s="19"/>
      <c r="AL194" s="19"/>
      <c r="AM194" s="19"/>
      <c r="AN194" s="19"/>
      <c r="AO194" s="19"/>
      <c r="AP194" s="19"/>
      <c r="AQ194" s="19"/>
      <c r="AR194" s="19"/>
      <c r="AS194" s="17"/>
      <c r="AT194" s="17"/>
      <c r="AU194" s="17"/>
      <c r="AV194" s="17"/>
      <c r="AW194" s="17"/>
      <c r="AX194" s="17"/>
      <c r="AY194" s="17"/>
      <c r="AZ194" s="19"/>
      <c r="BA194" s="19"/>
      <c r="BB194" s="19"/>
      <c r="BC194" s="19"/>
      <c r="BD194" s="17"/>
      <c r="BE194" s="17"/>
      <c r="BF194" s="17"/>
      <c r="BG194" s="17"/>
      <c r="BH194" s="17"/>
      <c r="BI194" s="19"/>
      <c r="BJ194" s="19"/>
      <c r="BK194" s="19"/>
      <c r="BL194" s="19"/>
      <c r="BM194" s="17"/>
      <c r="BN194" s="17"/>
      <c r="BO194" s="17"/>
      <c r="BP194" s="17"/>
      <c r="BQ194" s="17"/>
      <c r="BR194" s="17"/>
      <c r="BS194" s="17"/>
      <c r="BT194" s="30"/>
    </row>
    <row r="195" spans="1:72" x14ac:dyDescent="0.25">
      <c r="A195">
        <v>1518</v>
      </c>
      <c r="B195">
        <v>3</v>
      </c>
      <c r="C195">
        <v>30</v>
      </c>
      <c r="E195" s="2">
        <v>0</v>
      </c>
      <c r="F195">
        <v>49</v>
      </c>
      <c r="G195" t="s">
        <v>30</v>
      </c>
      <c r="K195" s="11">
        <v>43332</v>
      </c>
      <c r="L195" s="16">
        <v>631</v>
      </c>
      <c r="M195" s="37"/>
      <c r="N195" s="17"/>
      <c r="O195" s="17"/>
      <c r="P195" s="17"/>
      <c r="Q195" s="17"/>
      <c r="R195" s="17"/>
      <c r="S195" s="17"/>
      <c r="T195" s="17"/>
      <c r="U195" s="17"/>
      <c r="V195" s="17"/>
      <c r="W195" s="17"/>
      <c r="X195" s="17"/>
      <c r="Y195" s="17"/>
      <c r="Z195" s="17"/>
      <c r="AA195" s="17"/>
      <c r="AB195" s="17"/>
      <c r="AC195" s="17"/>
      <c r="AD195" s="17"/>
      <c r="AE195" s="17"/>
      <c r="AF195" s="17"/>
      <c r="AG195" s="17"/>
      <c r="AH195" s="17"/>
      <c r="AI195" s="17"/>
      <c r="AJ195" s="17"/>
      <c r="AK195" s="17"/>
      <c r="AL195" s="17"/>
      <c r="AM195" s="17"/>
      <c r="AN195" s="17"/>
      <c r="AO195" s="17"/>
      <c r="AP195" s="17"/>
      <c r="AQ195" s="17"/>
      <c r="AR195" s="17"/>
      <c r="AS195" s="17"/>
      <c r="AT195" s="17"/>
      <c r="AU195" s="19"/>
      <c r="AV195" s="19"/>
      <c r="AW195" s="19"/>
      <c r="AX195" s="19"/>
      <c r="AY195" s="19"/>
      <c r="AZ195" s="19"/>
      <c r="BA195" s="19"/>
      <c r="BB195" s="19"/>
      <c r="BC195" s="19"/>
      <c r="BD195" s="19"/>
      <c r="BE195" s="19"/>
      <c r="BF195" s="19"/>
      <c r="BG195" s="19"/>
      <c r="BH195" s="19"/>
      <c r="BI195" s="19"/>
      <c r="BJ195" s="19"/>
      <c r="BK195" s="19"/>
      <c r="BL195" s="19"/>
      <c r="BM195" s="19"/>
      <c r="BN195" s="17"/>
      <c r="BO195" s="17"/>
      <c r="BP195" s="17"/>
      <c r="BQ195" s="17"/>
      <c r="BR195" s="17"/>
      <c r="BS195" s="17"/>
      <c r="BT195" s="30"/>
    </row>
    <row r="196" spans="1:72" x14ac:dyDescent="0.25">
      <c r="A196">
        <v>1518</v>
      </c>
      <c r="B196">
        <v>3</v>
      </c>
      <c r="C196">
        <v>31</v>
      </c>
      <c r="E196" s="2">
        <v>0</v>
      </c>
      <c r="F196">
        <v>0</v>
      </c>
      <c r="G196" t="s">
        <v>51</v>
      </c>
      <c r="H196" s="5">
        <v>311</v>
      </c>
      <c r="K196" s="11">
        <v>43333</v>
      </c>
      <c r="L196" s="16">
        <v>3433</v>
      </c>
      <c r="M196" s="37"/>
      <c r="N196" s="17"/>
      <c r="O196" s="17"/>
      <c r="P196" s="17"/>
      <c r="Q196" s="17"/>
      <c r="R196" s="17"/>
      <c r="S196" s="17"/>
      <c r="T196" s="17"/>
      <c r="U196" s="17"/>
      <c r="V196" s="17"/>
      <c r="W196" s="17"/>
      <c r="X196" s="17"/>
      <c r="Y196" s="17"/>
      <c r="Z196" s="17"/>
      <c r="AA196" s="17"/>
      <c r="AB196" s="17"/>
      <c r="AC196" s="17"/>
      <c r="AD196" s="17"/>
      <c r="AE196" s="17"/>
      <c r="AF196" s="17"/>
      <c r="AG196" s="17"/>
      <c r="AH196" s="17"/>
      <c r="AI196" s="17"/>
      <c r="AJ196" s="17"/>
      <c r="AK196" s="17"/>
      <c r="AL196" s="17"/>
      <c r="AM196" s="17"/>
      <c r="AN196" s="17"/>
      <c r="AO196" s="17"/>
      <c r="AP196" s="17"/>
      <c r="AQ196" s="17"/>
      <c r="AR196" s="17"/>
      <c r="AS196" s="17"/>
      <c r="AT196" s="17"/>
      <c r="AU196" s="17"/>
      <c r="AV196" s="17"/>
      <c r="AW196" s="19"/>
      <c r="AX196" s="19"/>
      <c r="AY196" s="19"/>
      <c r="AZ196" s="19"/>
      <c r="BA196" s="19"/>
      <c r="BB196" s="19"/>
      <c r="BC196" s="19"/>
      <c r="BD196" s="19"/>
      <c r="BE196" s="19"/>
      <c r="BF196" s="19"/>
      <c r="BG196" s="19"/>
      <c r="BH196" s="19"/>
      <c r="BI196" s="19"/>
      <c r="BJ196" s="19"/>
      <c r="BK196" s="19"/>
      <c r="BL196" s="19"/>
      <c r="BM196" s="19"/>
      <c r="BN196" s="19"/>
      <c r="BO196" s="19"/>
      <c r="BP196" s="19"/>
      <c r="BQ196" s="19"/>
      <c r="BR196" s="19"/>
      <c r="BS196" s="17"/>
      <c r="BT196" s="30"/>
    </row>
    <row r="197" spans="1:72" x14ac:dyDescent="0.25">
      <c r="A197">
        <v>1518</v>
      </c>
      <c r="B197">
        <v>3</v>
      </c>
      <c r="C197">
        <v>31</v>
      </c>
      <c r="E197" s="2">
        <v>0</v>
      </c>
      <c r="F197">
        <v>44</v>
      </c>
      <c r="G197" t="s">
        <v>29</v>
      </c>
      <c r="K197" s="11">
        <v>43334</v>
      </c>
      <c r="L197" s="16">
        <v>631</v>
      </c>
      <c r="M197" s="37"/>
      <c r="N197" s="17"/>
      <c r="O197" s="19"/>
      <c r="P197" s="19"/>
      <c r="Q197" s="17"/>
      <c r="R197" s="17"/>
      <c r="S197" s="17"/>
      <c r="T197" s="17"/>
      <c r="U197" s="17"/>
      <c r="V197" s="17"/>
      <c r="W197" s="17"/>
      <c r="X197" s="17"/>
      <c r="Y197" s="17"/>
      <c r="Z197" s="17"/>
      <c r="AA197" s="17"/>
      <c r="AB197" s="17"/>
      <c r="AC197" s="17"/>
      <c r="AD197" s="17"/>
      <c r="AE197" s="17"/>
      <c r="AF197" s="17"/>
      <c r="AG197" s="17"/>
      <c r="AH197" s="17"/>
      <c r="AI197" s="17"/>
      <c r="AJ197" s="17"/>
      <c r="AK197" s="17"/>
      <c r="AL197" s="17"/>
      <c r="AM197" s="17"/>
      <c r="AN197" s="17"/>
      <c r="AO197" s="17"/>
      <c r="AP197" s="17"/>
      <c r="AQ197" s="17"/>
      <c r="AR197" s="17"/>
      <c r="AS197" s="17"/>
      <c r="AT197" s="17"/>
      <c r="AU197" s="17"/>
      <c r="AV197" s="17"/>
      <c r="AW197" s="17"/>
      <c r="AX197" s="17"/>
      <c r="AY197" s="17"/>
      <c r="AZ197" s="17"/>
      <c r="BA197" s="17"/>
      <c r="BB197" s="17"/>
      <c r="BC197" s="17"/>
      <c r="BD197" s="17"/>
      <c r="BE197" s="17"/>
      <c r="BF197" s="17"/>
      <c r="BG197" s="17"/>
      <c r="BH197" s="17"/>
      <c r="BI197" s="19"/>
      <c r="BJ197" s="19"/>
      <c r="BK197" s="19"/>
      <c r="BL197" s="19"/>
      <c r="BM197" s="19"/>
      <c r="BN197" s="19"/>
      <c r="BO197" s="19"/>
      <c r="BP197" s="19"/>
      <c r="BQ197" s="19"/>
      <c r="BR197" s="19"/>
      <c r="BS197" s="19"/>
      <c r="BT197" s="30"/>
    </row>
    <row r="198" spans="1:72" x14ac:dyDescent="0.25">
      <c r="A198">
        <v>1518</v>
      </c>
      <c r="B198">
        <v>3</v>
      </c>
      <c r="C198">
        <v>31</v>
      </c>
      <c r="E198" s="2">
        <v>0</v>
      </c>
      <c r="F198">
        <v>46</v>
      </c>
      <c r="G198" t="s">
        <v>30</v>
      </c>
      <c r="K198" s="11">
        <v>43335</v>
      </c>
      <c r="L198" s="16">
        <v>1021</v>
      </c>
      <c r="M198" s="37"/>
      <c r="N198" s="17"/>
      <c r="O198" s="17"/>
      <c r="P198" s="17"/>
      <c r="Q198" s="17"/>
      <c r="R198" s="17"/>
      <c r="S198" s="17"/>
      <c r="T198" s="17"/>
      <c r="U198" s="17"/>
      <c r="V198" s="19"/>
      <c r="W198" s="19"/>
      <c r="X198" s="19"/>
      <c r="Y198" s="19"/>
      <c r="Z198" s="19"/>
      <c r="AA198" s="19"/>
      <c r="AB198" s="19"/>
      <c r="AC198" s="19"/>
      <c r="AD198" s="19"/>
      <c r="AE198" s="19"/>
      <c r="AF198" s="19"/>
      <c r="AG198" s="19"/>
      <c r="AH198" s="19"/>
      <c r="AI198" s="19"/>
      <c r="AJ198" s="19"/>
      <c r="AK198" s="19"/>
      <c r="AL198" s="19"/>
      <c r="AM198" s="19"/>
      <c r="AN198" s="19"/>
      <c r="AO198" s="19"/>
      <c r="AP198" s="19"/>
      <c r="AQ198" s="19"/>
      <c r="AR198" s="19"/>
      <c r="AS198" s="19"/>
      <c r="AT198" s="19"/>
      <c r="AU198" s="19"/>
      <c r="AV198" s="19"/>
      <c r="AW198" s="19"/>
      <c r="AX198" s="19"/>
      <c r="AY198" s="19"/>
      <c r="AZ198" s="19"/>
      <c r="BA198" s="19"/>
      <c r="BB198" s="19"/>
      <c r="BC198" s="19"/>
      <c r="BD198" s="19"/>
      <c r="BE198" s="19"/>
      <c r="BF198" s="19"/>
      <c r="BG198" s="19"/>
      <c r="BH198" s="19"/>
      <c r="BI198" s="19"/>
      <c r="BJ198" s="19"/>
      <c r="BK198" s="19"/>
      <c r="BL198" s="19"/>
      <c r="BM198" s="17"/>
      <c r="BN198" s="17"/>
      <c r="BO198" s="17"/>
      <c r="BP198" s="17"/>
      <c r="BQ198" s="17"/>
      <c r="BR198" s="17"/>
      <c r="BS198" s="17"/>
      <c r="BT198" s="30"/>
    </row>
    <row r="199" spans="1:72" x14ac:dyDescent="0.25">
      <c r="A199">
        <v>1518</v>
      </c>
      <c r="B199">
        <v>3</v>
      </c>
      <c r="C199">
        <v>31</v>
      </c>
      <c r="E199" s="2">
        <v>0</v>
      </c>
      <c r="F199">
        <v>51</v>
      </c>
      <c r="G199" t="s">
        <v>29</v>
      </c>
      <c r="K199" s="11">
        <v>43336</v>
      </c>
      <c r="L199" s="16">
        <v>2671</v>
      </c>
      <c r="M199" s="37"/>
      <c r="N199" s="17"/>
      <c r="O199" s="17"/>
      <c r="P199" s="17"/>
      <c r="Q199" s="17"/>
      <c r="R199" s="17"/>
      <c r="S199" s="17"/>
      <c r="T199" s="17"/>
      <c r="U199" s="17"/>
      <c r="V199" s="19"/>
      <c r="W199" s="19"/>
      <c r="X199" s="19"/>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7"/>
      <c r="AW199" s="17"/>
      <c r="AX199" s="17"/>
      <c r="AY199" s="17"/>
      <c r="AZ199" s="17"/>
      <c r="BA199" s="17"/>
      <c r="BB199" s="17"/>
      <c r="BC199" s="17"/>
      <c r="BD199" s="17"/>
      <c r="BE199" s="17"/>
      <c r="BF199" s="17"/>
      <c r="BG199" s="17"/>
      <c r="BH199" s="17"/>
      <c r="BI199" s="17"/>
      <c r="BJ199" s="17"/>
      <c r="BK199" s="17"/>
      <c r="BL199" s="17"/>
      <c r="BM199" s="19"/>
      <c r="BN199" s="19"/>
      <c r="BO199" s="19"/>
      <c r="BP199" s="19"/>
      <c r="BQ199" s="19"/>
      <c r="BR199" s="19"/>
      <c r="BS199" s="17"/>
      <c r="BT199" s="30"/>
    </row>
    <row r="200" spans="1:72" x14ac:dyDescent="0.25">
      <c r="A200">
        <v>1518</v>
      </c>
      <c r="B200">
        <v>3</v>
      </c>
      <c r="C200">
        <v>31</v>
      </c>
      <c r="E200" s="2">
        <v>0</v>
      </c>
      <c r="F200">
        <v>53</v>
      </c>
      <c r="G200" t="s">
        <v>30</v>
      </c>
      <c r="K200" s="11">
        <v>43337</v>
      </c>
      <c r="L200" s="16">
        <v>631</v>
      </c>
      <c r="M200" s="37"/>
      <c r="N200" s="17"/>
      <c r="O200" s="17"/>
      <c r="P200" s="17"/>
      <c r="Q200" s="17"/>
      <c r="R200" s="17"/>
      <c r="S200" s="17"/>
      <c r="T200" s="17"/>
      <c r="U200" s="17"/>
      <c r="V200" s="17"/>
      <c r="W200" s="17"/>
      <c r="X200" s="17"/>
      <c r="Y200" s="17"/>
      <c r="Z200" s="17"/>
      <c r="AA200" s="17"/>
      <c r="AB200" s="17"/>
      <c r="AC200" s="17"/>
      <c r="AD200" s="17"/>
      <c r="AE200" s="17"/>
      <c r="AF200" s="17"/>
      <c r="AG200" s="17"/>
      <c r="AH200" s="17"/>
      <c r="AI200" s="19"/>
      <c r="AJ200" s="19"/>
      <c r="AK200" s="19"/>
      <c r="AL200" s="19"/>
      <c r="AM200" s="19"/>
      <c r="AN200" s="19"/>
      <c r="AO200" s="19"/>
      <c r="AP200" s="19"/>
      <c r="AQ200" s="19"/>
      <c r="AR200" s="19"/>
      <c r="AS200" s="19"/>
      <c r="AT200" s="19"/>
      <c r="AU200" s="19"/>
      <c r="AV200" s="19"/>
      <c r="AW200" s="19"/>
      <c r="AX200" s="19"/>
      <c r="AY200" s="19"/>
      <c r="AZ200" s="19"/>
      <c r="BA200" s="19"/>
      <c r="BB200" s="19"/>
      <c r="BC200" s="19"/>
      <c r="BD200" s="19"/>
      <c r="BE200" s="19"/>
      <c r="BF200" s="19"/>
      <c r="BG200" s="19"/>
      <c r="BH200" s="19"/>
      <c r="BI200" s="19"/>
      <c r="BJ200" s="19"/>
      <c r="BK200" s="19"/>
      <c r="BL200" s="19"/>
      <c r="BM200" s="19"/>
      <c r="BN200" s="19"/>
      <c r="BO200" s="19"/>
      <c r="BP200" s="19"/>
      <c r="BQ200" s="19"/>
      <c r="BR200" s="19"/>
      <c r="BS200" s="19"/>
      <c r="BT200" s="30"/>
    </row>
    <row r="201" spans="1:72" x14ac:dyDescent="0.25">
      <c r="A201">
        <v>1518</v>
      </c>
      <c r="B201">
        <v>3</v>
      </c>
      <c r="C201">
        <v>31</v>
      </c>
      <c r="E201" s="2">
        <v>0</v>
      </c>
      <c r="F201">
        <v>57</v>
      </c>
      <c r="G201" t="s">
        <v>29</v>
      </c>
      <c r="K201" s="11">
        <v>43338</v>
      </c>
      <c r="L201" s="16">
        <v>3181</v>
      </c>
      <c r="M201" s="37"/>
      <c r="N201" s="17"/>
      <c r="O201" s="17"/>
      <c r="P201" s="17"/>
      <c r="Q201" s="17"/>
      <c r="R201" s="17"/>
      <c r="S201" s="17"/>
      <c r="T201" s="17"/>
      <c r="U201" s="17"/>
      <c r="V201" s="17"/>
      <c r="W201" s="17"/>
      <c r="X201" s="17"/>
      <c r="Y201" s="17"/>
      <c r="Z201" s="17"/>
      <c r="AA201" s="17"/>
      <c r="AB201" s="17"/>
      <c r="AC201" s="17"/>
      <c r="AD201" s="17"/>
      <c r="AE201" s="17"/>
      <c r="AF201" s="17"/>
      <c r="AG201" s="17"/>
      <c r="AH201" s="17"/>
      <c r="AI201" s="17"/>
      <c r="AJ201" s="17"/>
      <c r="AK201" s="17"/>
      <c r="AL201" s="17"/>
      <c r="AM201" s="17"/>
      <c r="AN201" s="17"/>
      <c r="AO201" s="17"/>
      <c r="AP201" s="17"/>
      <c r="AQ201" s="17"/>
      <c r="AR201" s="17"/>
      <c r="AS201" s="17"/>
      <c r="AT201" s="19"/>
      <c r="AU201" s="19"/>
      <c r="AV201" s="19"/>
      <c r="AW201" s="19"/>
      <c r="AX201" s="19"/>
      <c r="AY201" s="19"/>
      <c r="AZ201" s="19"/>
      <c r="BA201" s="19"/>
      <c r="BB201" s="19"/>
      <c r="BC201" s="19"/>
      <c r="BD201" s="17"/>
      <c r="BE201" s="17"/>
      <c r="BF201" s="17"/>
      <c r="BG201" s="17"/>
      <c r="BH201" s="17"/>
      <c r="BI201" s="17"/>
      <c r="BJ201" s="19"/>
      <c r="BK201" s="17"/>
      <c r="BL201" s="17"/>
      <c r="BM201" s="17"/>
      <c r="BN201" s="19"/>
      <c r="BO201" s="19"/>
      <c r="BP201" s="19"/>
      <c r="BQ201" s="19"/>
      <c r="BR201" s="19"/>
      <c r="BS201" s="17"/>
      <c r="BT201" s="30"/>
    </row>
    <row r="202" spans="1:72" x14ac:dyDescent="0.25">
      <c r="A202">
        <v>1518</v>
      </c>
      <c r="B202">
        <v>3</v>
      </c>
      <c r="C202">
        <v>31</v>
      </c>
      <c r="E202" s="2">
        <v>0</v>
      </c>
      <c r="F202">
        <v>58</v>
      </c>
      <c r="G202" t="s">
        <v>30</v>
      </c>
      <c r="K202" s="11">
        <v>43339</v>
      </c>
      <c r="L202" s="16">
        <v>2879</v>
      </c>
      <c r="M202" s="37"/>
      <c r="N202" s="17"/>
      <c r="O202" s="17"/>
      <c r="P202" s="17"/>
      <c r="Q202" s="17"/>
      <c r="R202" s="17"/>
      <c r="S202" s="17"/>
      <c r="T202" s="17"/>
      <c r="U202" s="17"/>
      <c r="V202" s="17"/>
      <c r="W202" s="17"/>
      <c r="X202" s="17"/>
      <c r="Y202" s="17"/>
      <c r="Z202" s="17"/>
      <c r="AA202" s="17"/>
      <c r="AB202" s="17"/>
      <c r="AC202" s="17"/>
      <c r="AD202" s="17"/>
      <c r="AE202" s="17"/>
      <c r="AF202" s="17"/>
      <c r="AG202" s="17"/>
      <c r="AH202" s="17"/>
      <c r="AI202" s="17"/>
      <c r="AJ202" s="17"/>
      <c r="AK202" s="17"/>
      <c r="AL202" s="17"/>
      <c r="AM202" s="17"/>
      <c r="AN202" s="17"/>
      <c r="AO202" s="17"/>
      <c r="AP202" s="17"/>
      <c r="AQ202" s="17"/>
      <c r="AR202" s="17"/>
      <c r="AS202" s="17"/>
      <c r="AT202" s="17"/>
      <c r="AU202" s="17"/>
      <c r="AV202" s="17"/>
      <c r="AW202" s="17"/>
      <c r="AX202" s="17"/>
      <c r="AY202" s="17"/>
      <c r="AZ202" s="17"/>
      <c r="BA202" s="17"/>
      <c r="BB202" s="19"/>
      <c r="BC202" s="19"/>
      <c r="BD202" s="19"/>
      <c r="BE202" s="19"/>
      <c r="BF202" s="19"/>
      <c r="BG202" s="19"/>
      <c r="BH202" s="19"/>
      <c r="BI202" s="19"/>
      <c r="BJ202" s="19"/>
      <c r="BK202" s="19"/>
      <c r="BL202" s="19"/>
      <c r="BM202" s="19"/>
      <c r="BN202" s="19"/>
      <c r="BO202" s="17"/>
      <c r="BP202" s="17"/>
      <c r="BQ202" s="17"/>
      <c r="BR202" s="17"/>
      <c r="BS202" s="17"/>
      <c r="BT202" s="30"/>
    </row>
    <row r="203" spans="1:72" x14ac:dyDescent="0.25">
      <c r="A203">
        <v>1518</v>
      </c>
      <c r="B203">
        <v>4</v>
      </c>
      <c r="C203">
        <v>1</v>
      </c>
      <c r="E203" s="2">
        <v>0</v>
      </c>
      <c r="F203">
        <v>4</v>
      </c>
      <c r="G203" t="s">
        <v>39</v>
      </c>
      <c r="H203" s="5">
        <v>3433</v>
      </c>
      <c r="K203" s="11">
        <v>43340</v>
      </c>
      <c r="L203" s="16">
        <v>631</v>
      </c>
      <c r="M203" s="37"/>
      <c r="N203" s="17"/>
      <c r="O203" s="17"/>
      <c r="P203" s="17"/>
      <c r="Q203" s="17"/>
      <c r="R203" s="17"/>
      <c r="S203" s="17"/>
      <c r="T203" s="17"/>
      <c r="U203" s="17"/>
      <c r="V203" s="17"/>
      <c r="W203" s="17"/>
      <c r="X203" s="17"/>
      <c r="Y203" s="17"/>
      <c r="Z203" s="17"/>
      <c r="AA203" s="17"/>
      <c r="AB203" s="17"/>
      <c r="AC203" s="17"/>
      <c r="AD203" s="17"/>
      <c r="AE203" s="17"/>
      <c r="AF203" s="17"/>
      <c r="AG203" s="17"/>
      <c r="AH203" s="17"/>
      <c r="AI203" s="17"/>
      <c r="AJ203" s="17"/>
      <c r="AK203" s="17"/>
      <c r="AL203" s="17"/>
      <c r="AM203" s="17"/>
      <c r="AN203" s="17"/>
      <c r="AO203" s="17"/>
      <c r="AP203" s="17"/>
      <c r="AQ203" s="17"/>
      <c r="AR203" s="17"/>
      <c r="AS203" s="17"/>
      <c r="AT203" s="17"/>
      <c r="AU203" s="17"/>
      <c r="AV203" s="17"/>
      <c r="AW203" s="17"/>
      <c r="AX203" s="17"/>
      <c r="AY203" s="19"/>
      <c r="AZ203" s="19"/>
      <c r="BA203" s="17"/>
      <c r="BB203" s="17"/>
      <c r="BC203" s="17"/>
      <c r="BD203" s="17"/>
      <c r="BE203" s="17"/>
      <c r="BF203" s="17"/>
      <c r="BG203" s="17"/>
      <c r="BH203" s="17"/>
      <c r="BI203" s="17"/>
      <c r="BJ203" s="17"/>
      <c r="BK203" s="17"/>
      <c r="BL203" s="17"/>
      <c r="BM203" s="17"/>
      <c r="BN203" s="17"/>
      <c r="BO203" s="17"/>
      <c r="BP203" s="17"/>
      <c r="BQ203" s="17"/>
      <c r="BR203" s="17"/>
      <c r="BS203" s="17"/>
      <c r="BT203" s="30"/>
    </row>
    <row r="204" spans="1:72" x14ac:dyDescent="0.25">
      <c r="A204">
        <v>1518</v>
      </c>
      <c r="B204">
        <v>4</v>
      </c>
      <c r="C204">
        <v>1</v>
      </c>
      <c r="E204" s="2">
        <v>0</v>
      </c>
      <c r="F204">
        <v>36</v>
      </c>
      <c r="G204" t="s">
        <v>29</v>
      </c>
      <c r="K204" s="11">
        <v>43341</v>
      </c>
      <c r="L204" s="16">
        <v>2879</v>
      </c>
      <c r="M204" s="37"/>
      <c r="N204" s="17"/>
      <c r="O204" s="17"/>
      <c r="P204" s="17"/>
      <c r="Q204" s="17"/>
      <c r="R204" s="17"/>
      <c r="S204" s="17"/>
      <c r="T204" s="17"/>
      <c r="U204" s="17"/>
      <c r="V204" s="17"/>
      <c r="W204" s="17"/>
      <c r="X204" s="17"/>
      <c r="Y204" s="17"/>
      <c r="Z204" s="17"/>
      <c r="AA204" s="17"/>
      <c r="AB204" s="17"/>
      <c r="AC204" s="17"/>
      <c r="AD204" s="17"/>
      <c r="AE204" s="17"/>
      <c r="AF204" s="17"/>
      <c r="AG204" s="17"/>
      <c r="AH204" s="17"/>
      <c r="AI204" s="17"/>
      <c r="AJ204" s="17"/>
      <c r="AK204" s="17"/>
      <c r="AL204" s="17"/>
      <c r="AM204" s="17"/>
      <c r="AN204" s="17"/>
      <c r="AO204" s="17"/>
      <c r="AP204" s="17"/>
      <c r="AQ204" s="17"/>
      <c r="AR204" s="17"/>
      <c r="AS204" s="17"/>
      <c r="AT204" s="17"/>
      <c r="AU204" s="17"/>
      <c r="AV204" s="17"/>
      <c r="AW204" s="17"/>
      <c r="AX204" s="17"/>
      <c r="AY204" s="17"/>
      <c r="AZ204" s="17"/>
      <c r="BA204" s="19"/>
      <c r="BB204" s="19"/>
      <c r="BC204" s="19"/>
      <c r="BD204" s="19"/>
      <c r="BE204" s="19"/>
      <c r="BF204" s="19"/>
      <c r="BG204" s="19"/>
      <c r="BH204" s="19"/>
      <c r="BI204" s="19"/>
      <c r="BJ204" s="19"/>
      <c r="BK204" s="19"/>
      <c r="BL204" s="19"/>
      <c r="BM204" s="19"/>
      <c r="BN204" s="19"/>
      <c r="BO204" s="19"/>
      <c r="BP204" s="19"/>
      <c r="BQ204" s="17"/>
      <c r="BR204" s="17"/>
      <c r="BS204" s="17"/>
      <c r="BT204" s="30"/>
    </row>
    <row r="205" spans="1:72" x14ac:dyDescent="0.25">
      <c r="A205">
        <v>1518</v>
      </c>
      <c r="B205">
        <v>4</v>
      </c>
      <c r="C205">
        <v>1</v>
      </c>
      <c r="E205" s="2">
        <v>0</v>
      </c>
      <c r="F205">
        <v>53</v>
      </c>
      <c r="G205" t="s">
        <v>30</v>
      </c>
      <c r="K205" s="11">
        <v>43342</v>
      </c>
      <c r="L205" s="16">
        <v>163</v>
      </c>
      <c r="M205" s="37"/>
      <c r="N205" s="19"/>
      <c r="O205" s="19"/>
      <c r="P205" s="19"/>
      <c r="Q205" s="19"/>
      <c r="R205" s="19"/>
      <c r="S205" s="19"/>
      <c r="T205" s="19"/>
      <c r="U205" s="19"/>
      <c r="V205" s="19"/>
      <c r="W205" s="19"/>
      <c r="X205" s="19"/>
      <c r="Y205" s="19"/>
      <c r="Z205" s="19"/>
      <c r="AA205" s="19"/>
      <c r="AB205" s="19"/>
      <c r="AC205" s="19"/>
      <c r="AD205" s="19"/>
      <c r="AE205" s="19"/>
      <c r="AF205" s="19"/>
      <c r="AG205" s="19"/>
      <c r="AH205" s="19"/>
      <c r="AI205" s="19"/>
      <c r="AJ205" s="19"/>
      <c r="AK205" s="19"/>
      <c r="AL205" s="19"/>
      <c r="AM205" s="19"/>
      <c r="AN205" s="19"/>
      <c r="AO205" s="19"/>
      <c r="AP205" s="19"/>
      <c r="AQ205" s="19"/>
      <c r="AR205" s="19"/>
      <c r="AS205" s="19"/>
      <c r="AT205" s="19"/>
      <c r="AU205" s="19"/>
      <c r="AV205" s="19"/>
      <c r="AW205" s="19"/>
      <c r="AX205" s="19"/>
      <c r="AY205" s="19"/>
      <c r="AZ205" s="19"/>
      <c r="BA205" s="19"/>
      <c r="BB205" s="17"/>
      <c r="BC205" s="17"/>
      <c r="BD205" s="17"/>
      <c r="BE205" s="17"/>
      <c r="BF205" s="17"/>
      <c r="BG205" s="17"/>
      <c r="BH205" s="17"/>
      <c r="BI205" s="17"/>
      <c r="BJ205" s="17"/>
      <c r="BK205" s="17"/>
      <c r="BL205" s="17"/>
      <c r="BM205" s="17"/>
      <c r="BN205" s="17"/>
      <c r="BO205" s="17"/>
      <c r="BP205" s="19"/>
      <c r="BQ205" s="19"/>
      <c r="BR205" s="19"/>
      <c r="BS205" s="19"/>
      <c r="BT205" s="30"/>
    </row>
    <row r="206" spans="1:72" x14ac:dyDescent="0.25">
      <c r="A206">
        <v>1518</v>
      </c>
      <c r="B206">
        <v>4</v>
      </c>
      <c r="C206">
        <v>2</v>
      </c>
      <c r="E206" s="2">
        <v>0</v>
      </c>
      <c r="F206">
        <v>0</v>
      </c>
      <c r="G206" t="s">
        <v>43</v>
      </c>
      <c r="H206" s="5">
        <v>2971</v>
      </c>
      <c r="K206" s="11">
        <v>43343</v>
      </c>
      <c r="L206" s="16">
        <v>3251</v>
      </c>
      <c r="M206" s="37"/>
      <c r="N206" s="17"/>
      <c r="O206" s="19"/>
      <c r="P206" s="19"/>
      <c r="Q206" s="19"/>
      <c r="R206" s="19"/>
      <c r="S206" s="19"/>
      <c r="T206" s="19"/>
      <c r="U206" s="19"/>
      <c r="V206" s="19"/>
      <c r="W206" s="19"/>
      <c r="X206" s="19"/>
      <c r="Y206" s="19"/>
      <c r="Z206" s="19"/>
      <c r="AA206" s="19"/>
      <c r="AB206" s="19"/>
      <c r="AC206" s="19"/>
      <c r="AD206" s="19"/>
      <c r="AE206" s="19"/>
      <c r="AF206" s="19"/>
      <c r="AG206" s="19"/>
      <c r="AH206" s="19"/>
      <c r="AI206" s="19"/>
      <c r="AJ206" s="19"/>
      <c r="AK206" s="19"/>
      <c r="AL206" s="19"/>
      <c r="AM206" s="19"/>
      <c r="AN206" s="19"/>
      <c r="AO206" s="19"/>
      <c r="AP206" s="19"/>
      <c r="AQ206" s="19"/>
      <c r="AR206" s="19"/>
      <c r="AS206" s="19"/>
      <c r="AT206" s="19"/>
      <c r="AU206" s="19"/>
      <c r="AV206" s="17"/>
      <c r="AW206" s="17"/>
      <c r="AX206" s="17"/>
      <c r="AY206" s="17"/>
      <c r="AZ206" s="17"/>
      <c r="BA206" s="17"/>
      <c r="BB206" s="17"/>
      <c r="BC206" s="17"/>
      <c r="BD206" s="17"/>
      <c r="BE206" s="17"/>
      <c r="BF206" s="17"/>
      <c r="BG206" s="17"/>
      <c r="BH206" s="17"/>
      <c r="BI206" s="17"/>
      <c r="BJ206" s="17"/>
      <c r="BK206" s="17"/>
      <c r="BL206" s="17"/>
      <c r="BM206" s="17"/>
      <c r="BN206" s="17"/>
      <c r="BO206" s="17"/>
      <c r="BP206" s="17"/>
      <c r="BQ206" s="17"/>
      <c r="BR206" s="17"/>
      <c r="BS206" s="17"/>
      <c r="BT206" s="30"/>
    </row>
    <row r="207" spans="1:72" x14ac:dyDescent="0.25">
      <c r="A207">
        <v>1518</v>
      </c>
      <c r="B207">
        <v>4</v>
      </c>
      <c r="C207">
        <v>2</v>
      </c>
      <c r="E207" s="2">
        <v>0</v>
      </c>
      <c r="F207">
        <v>21</v>
      </c>
      <c r="G207" t="s">
        <v>29</v>
      </c>
      <c r="K207" s="11">
        <v>43344</v>
      </c>
      <c r="L207" s="16">
        <v>3331</v>
      </c>
      <c r="M207" s="37"/>
      <c r="N207" s="19"/>
      <c r="O207" s="19"/>
      <c r="P207" s="19"/>
      <c r="Q207" s="19"/>
      <c r="R207" s="19"/>
      <c r="S207" s="19"/>
      <c r="T207" s="19"/>
      <c r="U207" s="19"/>
      <c r="V207" s="19"/>
      <c r="W207" s="19"/>
      <c r="X207" s="19"/>
      <c r="Y207" s="17"/>
      <c r="Z207" s="17"/>
      <c r="AA207" s="17"/>
      <c r="AB207" s="17"/>
      <c r="AC207" s="17"/>
      <c r="AD207" s="17"/>
      <c r="AE207" s="17"/>
      <c r="AF207" s="17"/>
      <c r="AG207" s="17"/>
      <c r="AH207" s="17"/>
      <c r="AI207" s="17"/>
      <c r="AJ207" s="17"/>
      <c r="AK207" s="17"/>
      <c r="AL207" s="17"/>
      <c r="AM207" s="17"/>
      <c r="AN207" s="17"/>
      <c r="AO207" s="17"/>
      <c r="AP207" s="17"/>
      <c r="AQ207" s="17"/>
      <c r="AR207" s="19"/>
      <c r="AS207" s="19"/>
      <c r="AT207" s="19"/>
      <c r="AU207" s="19"/>
      <c r="AV207" s="19"/>
      <c r="AW207" s="19"/>
      <c r="AX207" s="19"/>
      <c r="AY207" s="19"/>
      <c r="AZ207" s="19"/>
      <c r="BA207" s="19"/>
      <c r="BB207" s="19"/>
      <c r="BC207" s="17"/>
      <c r="BD207" s="17"/>
      <c r="BE207" s="17"/>
      <c r="BF207" s="17"/>
      <c r="BG207" s="17"/>
      <c r="BH207" s="17"/>
      <c r="BI207" s="17"/>
      <c r="BJ207" s="17"/>
      <c r="BK207" s="17"/>
      <c r="BL207" s="17"/>
      <c r="BM207" s="17"/>
      <c r="BN207" s="17"/>
      <c r="BO207" s="19"/>
      <c r="BP207" s="19"/>
      <c r="BQ207" s="19"/>
      <c r="BR207" s="19"/>
      <c r="BS207" s="17"/>
      <c r="BT207" s="30"/>
    </row>
    <row r="208" spans="1:72" x14ac:dyDescent="0.25">
      <c r="A208">
        <v>1518</v>
      </c>
      <c r="B208">
        <v>4</v>
      </c>
      <c r="C208">
        <v>2</v>
      </c>
      <c r="E208" s="2">
        <v>0</v>
      </c>
      <c r="F208">
        <v>53</v>
      </c>
      <c r="G208" t="s">
        <v>30</v>
      </c>
      <c r="K208" s="11">
        <v>43345</v>
      </c>
      <c r="L208" s="16">
        <v>2837</v>
      </c>
      <c r="M208" s="37"/>
      <c r="N208" s="17"/>
      <c r="O208" s="17"/>
      <c r="P208" s="17"/>
      <c r="Q208" s="17"/>
      <c r="R208" s="17"/>
      <c r="S208" s="17"/>
      <c r="T208" s="17"/>
      <c r="U208" s="17"/>
      <c r="V208" s="17"/>
      <c r="W208" s="17"/>
      <c r="X208" s="17"/>
      <c r="Y208" s="17"/>
      <c r="Z208" s="17"/>
      <c r="AA208" s="17"/>
      <c r="AB208" s="17"/>
      <c r="AC208" s="17"/>
      <c r="AD208" s="17"/>
      <c r="AE208" s="19"/>
      <c r="AF208" s="19"/>
      <c r="AG208" s="19"/>
      <c r="AH208" s="19"/>
      <c r="AI208" s="19"/>
      <c r="AJ208" s="19"/>
      <c r="AK208" s="19"/>
      <c r="AL208" s="19"/>
      <c r="AM208" s="19"/>
      <c r="AN208" s="19"/>
      <c r="AO208" s="19"/>
      <c r="AP208" s="19"/>
      <c r="AQ208" s="19"/>
      <c r="AR208" s="19"/>
      <c r="AS208" s="19"/>
      <c r="AT208" s="19"/>
      <c r="AU208" s="19"/>
      <c r="AV208" s="19"/>
      <c r="AW208" s="19"/>
      <c r="AX208" s="19"/>
      <c r="AY208" s="19"/>
      <c r="AZ208" s="19"/>
      <c r="BA208" s="19"/>
      <c r="BB208" s="19"/>
      <c r="BC208" s="19"/>
      <c r="BD208" s="19"/>
      <c r="BE208" s="19"/>
      <c r="BF208" s="19"/>
      <c r="BG208" s="19"/>
      <c r="BH208" s="19"/>
      <c r="BI208" s="19"/>
      <c r="BJ208" s="19"/>
      <c r="BK208" s="19"/>
      <c r="BL208" s="19"/>
      <c r="BM208" s="19"/>
      <c r="BN208" s="19"/>
      <c r="BO208" s="19"/>
      <c r="BP208" s="17"/>
      <c r="BQ208" s="17"/>
      <c r="BR208" s="17"/>
      <c r="BS208" s="17"/>
      <c r="BT208" s="30"/>
    </row>
    <row r="209" spans="1:72" x14ac:dyDescent="0.25">
      <c r="A209">
        <v>1518</v>
      </c>
      <c r="B209">
        <v>4</v>
      </c>
      <c r="C209">
        <v>2</v>
      </c>
      <c r="E209" s="2">
        <v>23</v>
      </c>
      <c r="F209">
        <v>47</v>
      </c>
      <c r="G209" t="s">
        <v>46</v>
      </c>
      <c r="H209" s="5">
        <v>1069</v>
      </c>
      <c r="K209" s="11">
        <v>43346</v>
      </c>
      <c r="L209" s="16">
        <v>1021</v>
      </c>
      <c r="M209" s="37"/>
      <c r="N209" s="17"/>
      <c r="O209" s="19"/>
      <c r="P209" s="19"/>
      <c r="Q209" s="19"/>
      <c r="R209" s="19"/>
      <c r="S209" s="19"/>
      <c r="T209" s="19"/>
      <c r="U209" s="19"/>
      <c r="V209" s="19"/>
      <c r="W209" s="19"/>
      <c r="X209" s="19"/>
      <c r="Y209" s="19"/>
      <c r="Z209" s="19"/>
      <c r="AA209" s="19"/>
      <c r="AB209" s="19"/>
      <c r="AC209" s="19"/>
      <c r="AD209" s="19"/>
      <c r="AE209" s="19"/>
      <c r="AF209" s="19"/>
      <c r="AG209" s="19"/>
      <c r="AH209" s="19"/>
      <c r="AI209" s="19"/>
      <c r="AJ209" s="19"/>
      <c r="AK209" s="19"/>
      <c r="AL209" s="19"/>
      <c r="AM209" s="19"/>
      <c r="AN209" s="19"/>
      <c r="AO209" s="19"/>
      <c r="AP209" s="19"/>
      <c r="AQ209" s="19"/>
      <c r="AR209" s="19"/>
      <c r="AS209" s="19"/>
      <c r="AT209" s="19"/>
      <c r="AU209" s="19"/>
      <c r="AV209" s="19"/>
      <c r="AW209" s="19"/>
      <c r="AX209" s="19"/>
      <c r="AY209" s="19"/>
      <c r="AZ209" s="19"/>
      <c r="BA209" s="19"/>
      <c r="BB209" s="19"/>
      <c r="BC209" s="19"/>
      <c r="BD209" s="19"/>
      <c r="BE209" s="19"/>
      <c r="BF209" s="19"/>
      <c r="BG209" s="19"/>
      <c r="BH209" s="19"/>
      <c r="BI209" s="19"/>
      <c r="BJ209" s="19"/>
      <c r="BK209" s="19"/>
      <c r="BL209" s="19"/>
      <c r="BM209" s="17"/>
      <c r="BN209" s="17"/>
      <c r="BO209" s="17"/>
      <c r="BP209" s="17"/>
      <c r="BQ209" s="17"/>
      <c r="BR209" s="17"/>
      <c r="BS209" s="17"/>
      <c r="BT209" s="30"/>
    </row>
    <row r="210" spans="1:72" x14ac:dyDescent="0.25">
      <c r="A210">
        <v>1518</v>
      </c>
      <c r="B210">
        <v>4</v>
      </c>
      <c r="C210">
        <v>3</v>
      </c>
      <c r="E210" s="2">
        <v>0</v>
      </c>
      <c r="F210">
        <v>0</v>
      </c>
      <c r="G210" t="s">
        <v>29</v>
      </c>
      <c r="K210" s="11">
        <v>43347</v>
      </c>
      <c r="L210" s="16">
        <v>983</v>
      </c>
      <c r="M210" s="37"/>
      <c r="N210" s="17"/>
      <c r="O210" s="17"/>
      <c r="P210" s="17"/>
      <c r="Q210" s="17"/>
      <c r="R210" s="17"/>
      <c r="S210" s="17"/>
      <c r="T210" s="17"/>
      <c r="U210" s="17"/>
      <c r="V210" s="17"/>
      <c r="W210" s="17"/>
      <c r="X210" s="17"/>
      <c r="Y210" s="17"/>
      <c r="Z210" s="17"/>
      <c r="AA210" s="17"/>
      <c r="AB210" s="17"/>
      <c r="AC210" s="17"/>
      <c r="AD210" s="17"/>
      <c r="AE210" s="17"/>
      <c r="AF210" s="17"/>
      <c r="AG210" s="17"/>
      <c r="AH210" s="17"/>
      <c r="AI210" s="17"/>
      <c r="AJ210" s="17"/>
      <c r="AK210" s="17"/>
      <c r="AL210" s="17"/>
      <c r="AM210" s="17"/>
      <c r="AN210" s="17"/>
      <c r="AO210" s="17"/>
      <c r="AP210" s="17"/>
      <c r="AQ210" s="17"/>
      <c r="AR210" s="17"/>
      <c r="AS210" s="17"/>
      <c r="AT210" s="17"/>
      <c r="AU210" s="17"/>
      <c r="AV210" s="17"/>
      <c r="AW210" s="17"/>
      <c r="AX210" s="17"/>
      <c r="AY210" s="17"/>
      <c r="AZ210" s="17"/>
      <c r="BA210" s="17"/>
      <c r="BB210" s="17"/>
      <c r="BC210" s="19"/>
      <c r="BD210" s="19"/>
      <c r="BE210" s="19"/>
      <c r="BF210" s="19"/>
      <c r="BG210" s="19"/>
      <c r="BH210" s="19"/>
      <c r="BI210" s="19"/>
      <c r="BJ210" s="19"/>
      <c r="BK210" s="19"/>
      <c r="BL210" s="17"/>
      <c r="BM210" s="17"/>
      <c r="BN210" s="17"/>
      <c r="BO210" s="17"/>
      <c r="BP210" s="17"/>
      <c r="BQ210" s="19"/>
      <c r="BR210" s="19"/>
      <c r="BS210" s="19"/>
      <c r="BT210" s="30"/>
    </row>
    <row r="211" spans="1:72" x14ac:dyDescent="0.25">
      <c r="A211">
        <v>1518</v>
      </c>
      <c r="B211">
        <v>4</v>
      </c>
      <c r="C211">
        <v>3</v>
      </c>
      <c r="E211" s="2">
        <v>0</v>
      </c>
      <c r="F211">
        <v>32</v>
      </c>
      <c r="G211" t="s">
        <v>30</v>
      </c>
      <c r="K211" s="11">
        <v>43348</v>
      </c>
      <c r="L211" s="16">
        <v>631</v>
      </c>
      <c r="M211" s="37"/>
      <c r="N211" s="17"/>
      <c r="O211" s="17"/>
      <c r="P211" s="19"/>
      <c r="Q211" s="19"/>
      <c r="R211" s="19"/>
      <c r="S211" s="19"/>
      <c r="T211" s="19"/>
      <c r="U211" s="19"/>
      <c r="V211" s="19"/>
      <c r="W211" s="19"/>
      <c r="X211" s="19"/>
      <c r="Y211" s="19"/>
      <c r="Z211" s="19"/>
      <c r="AA211" s="19"/>
      <c r="AB211" s="19"/>
      <c r="AC211" s="19"/>
      <c r="AD211" s="19"/>
      <c r="AE211" s="19"/>
      <c r="AF211" s="19"/>
      <c r="AG211" s="19"/>
      <c r="AH211" s="19"/>
      <c r="AI211" s="19"/>
      <c r="AJ211" s="19"/>
      <c r="AK211" s="19"/>
      <c r="AL211" s="19"/>
      <c r="AM211" s="19"/>
      <c r="AN211" s="19"/>
      <c r="AO211" s="19"/>
      <c r="AP211" s="19"/>
      <c r="AQ211" s="19"/>
      <c r="AR211" s="19"/>
      <c r="AS211" s="19"/>
      <c r="AT211" s="19"/>
      <c r="AU211" s="19"/>
      <c r="AV211" s="19"/>
      <c r="AW211" s="19"/>
      <c r="AX211" s="17"/>
      <c r="AY211" s="17"/>
      <c r="AZ211" s="17"/>
      <c r="BA211" s="17"/>
      <c r="BB211" s="17"/>
      <c r="BC211" s="17"/>
      <c r="BD211" s="17"/>
      <c r="BE211" s="17"/>
      <c r="BF211" s="17"/>
      <c r="BG211" s="17"/>
      <c r="BH211" s="17"/>
      <c r="BI211" s="17"/>
      <c r="BJ211" s="17"/>
      <c r="BK211" s="17"/>
      <c r="BL211" s="17"/>
      <c r="BM211" s="17"/>
      <c r="BN211" s="17"/>
      <c r="BO211" s="17"/>
      <c r="BP211" s="17"/>
      <c r="BQ211" s="17"/>
      <c r="BR211" s="17"/>
      <c r="BS211" s="17"/>
      <c r="BT211" s="30"/>
    </row>
    <row r="212" spans="1:72" x14ac:dyDescent="0.25">
      <c r="A212">
        <v>1518</v>
      </c>
      <c r="B212">
        <v>4</v>
      </c>
      <c r="C212">
        <v>3</v>
      </c>
      <c r="E212" s="2">
        <v>0</v>
      </c>
      <c r="F212">
        <v>51</v>
      </c>
      <c r="G212" t="s">
        <v>29</v>
      </c>
      <c r="K212" s="11">
        <v>43349</v>
      </c>
      <c r="L212" s="16">
        <v>1069</v>
      </c>
      <c r="M212" s="37"/>
      <c r="N212" s="17"/>
      <c r="O212" s="17"/>
      <c r="P212" s="17"/>
      <c r="Q212" s="17"/>
      <c r="R212" s="17"/>
      <c r="S212" s="17"/>
      <c r="T212" s="17"/>
      <c r="U212" s="17"/>
      <c r="V212" s="17"/>
      <c r="W212" s="17"/>
      <c r="X212" s="17"/>
      <c r="Y212" s="17"/>
      <c r="Z212" s="17"/>
      <c r="AA212" s="17"/>
      <c r="AB212" s="17"/>
      <c r="AC212" s="19"/>
      <c r="AD212" s="17"/>
      <c r="AE212" s="17"/>
      <c r="AF212" s="17"/>
      <c r="AG212" s="17"/>
      <c r="AH212" s="17"/>
      <c r="AI212" s="17"/>
      <c r="AJ212" s="17"/>
      <c r="AK212" s="17"/>
      <c r="AL212" s="17"/>
      <c r="AM212" s="17"/>
      <c r="AN212" s="17"/>
      <c r="AO212" s="17"/>
      <c r="AP212" s="17"/>
      <c r="AQ212" s="17"/>
      <c r="AR212" s="17"/>
      <c r="AS212" s="17"/>
      <c r="AT212" s="17"/>
      <c r="AU212" s="17"/>
      <c r="AV212" s="17"/>
      <c r="AW212" s="17"/>
      <c r="AX212" s="17"/>
      <c r="AY212" s="17"/>
      <c r="AZ212" s="17"/>
      <c r="BA212" s="17"/>
      <c r="BB212" s="17"/>
      <c r="BC212" s="17"/>
      <c r="BD212" s="17"/>
      <c r="BE212" s="17"/>
      <c r="BF212" s="17"/>
      <c r="BG212" s="19"/>
      <c r="BH212" s="19"/>
      <c r="BI212" s="19"/>
      <c r="BJ212" s="19"/>
      <c r="BK212" s="19"/>
      <c r="BL212" s="19"/>
      <c r="BM212" s="19"/>
      <c r="BN212" s="19"/>
      <c r="BO212" s="19"/>
      <c r="BP212" s="19"/>
      <c r="BQ212" s="17"/>
      <c r="BR212" s="17"/>
      <c r="BS212" s="17"/>
      <c r="BT212" s="30"/>
    </row>
    <row r="213" spans="1:72" x14ac:dyDescent="0.25">
      <c r="A213">
        <v>1518</v>
      </c>
      <c r="B213">
        <v>4</v>
      </c>
      <c r="C213">
        <v>3</v>
      </c>
      <c r="E213" s="2">
        <v>0</v>
      </c>
      <c r="F213">
        <v>55</v>
      </c>
      <c r="G213" t="s">
        <v>30</v>
      </c>
      <c r="K213" s="11">
        <v>43350</v>
      </c>
      <c r="L213" s="16">
        <v>983</v>
      </c>
      <c r="M213" s="39"/>
      <c r="N213" s="19"/>
      <c r="O213" s="19"/>
      <c r="P213" s="19"/>
      <c r="Q213" s="19"/>
      <c r="R213" s="19"/>
      <c r="S213" s="19"/>
      <c r="T213" s="19"/>
      <c r="U213" s="19"/>
      <c r="V213" s="19"/>
      <c r="W213" s="19"/>
      <c r="X213" s="19"/>
      <c r="Y213" s="19"/>
      <c r="Z213" s="19"/>
      <c r="AA213" s="19"/>
      <c r="AB213" s="19"/>
      <c r="AC213" s="19"/>
      <c r="AD213" s="19"/>
      <c r="AE213" s="19"/>
      <c r="AF213" s="19"/>
      <c r="AG213" s="19"/>
      <c r="AH213" s="19"/>
      <c r="AI213" s="19"/>
      <c r="AJ213" s="19"/>
      <c r="AK213" s="19"/>
      <c r="AL213" s="19"/>
      <c r="AM213" s="19"/>
      <c r="AN213" s="19"/>
      <c r="AO213" s="19"/>
      <c r="AP213" s="19"/>
      <c r="AQ213" s="19"/>
      <c r="AR213" s="19"/>
      <c r="AS213" s="19"/>
      <c r="AT213" s="19"/>
      <c r="AU213" s="19"/>
      <c r="AV213" s="19"/>
      <c r="AW213" s="19"/>
      <c r="AX213" s="19"/>
      <c r="AY213" s="19"/>
      <c r="AZ213" s="19"/>
      <c r="BA213" s="19"/>
      <c r="BB213" s="19"/>
      <c r="BC213" s="19"/>
      <c r="BD213" s="19"/>
      <c r="BE213" s="17"/>
      <c r="BF213" s="17"/>
      <c r="BG213" s="17"/>
      <c r="BH213" s="17"/>
      <c r="BI213" s="17"/>
      <c r="BJ213" s="17"/>
      <c r="BK213" s="17"/>
      <c r="BL213" s="17"/>
      <c r="BM213" s="17"/>
      <c r="BN213" s="17"/>
      <c r="BO213" s="17"/>
      <c r="BP213" s="17"/>
      <c r="BQ213" s="17"/>
      <c r="BR213" s="17"/>
      <c r="BS213" s="17"/>
      <c r="BT213" s="30"/>
    </row>
    <row r="214" spans="1:72" x14ac:dyDescent="0.25">
      <c r="A214">
        <v>1518</v>
      </c>
      <c r="B214">
        <v>4</v>
      </c>
      <c r="C214">
        <v>4</v>
      </c>
      <c r="E214" s="2">
        <v>0</v>
      </c>
      <c r="F214">
        <v>2</v>
      </c>
      <c r="G214" t="s">
        <v>42</v>
      </c>
      <c r="H214" s="5">
        <v>1579</v>
      </c>
      <c r="K214" s="11">
        <v>43351</v>
      </c>
      <c r="L214" s="16">
        <v>163</v>
      </c>
      <c r="M214" s="37"/>
      <c r="N214" s="17"/>
      <c r="O214" s="17"/>
      <c r="P214" s="17"/>
      <c r="Q214" s="17"/>
      <c r="R214" s="17"/>
      <c r="S214" s="17"/>
      <c r="T214" s="17"/>
      <c r="U214" s="17"/>
      <c r="V214" s="17"/>
      <c r="W214" s="17"/>
      <c r="X214" s="17"/>
      <c r="Y214" s="17"/>
      <c r="Z214" s="17"/>
      <c r="AA214" s="17"/>
      <c r="AB214" s="17"/>
      <c r="AC214" s="17"/>
      <c r="AD214" s="17"/>
      <c r="AE214" s="17"/>
      <c r="AF214" s="17"/>
      <c r="AG214" s="17"/>
      <c r="AH214" s="17"/>
      <c r="AI214" s="17"/>
      <c r="AJ214" s="17"/>
      <c r="AK214" s="17"/>
      <c r="AL214" s="17"/>
      <c r="AM214" s="17"/>
      <c r="AN214" s="17"/>
      <c r="AO214" s="17"/>
      <c r="AP214" s="17"/>
      <c r="AQ214" s="17"/>
      <c r="AR214" s="17"/>
      <c r="AS214" s="17"/>
      <c r="AT214" s="17"/>
      <c r="AU214" s="17"/>
      <c r="AV214" s="17"/>
      <c r="AW214" s="17"/>
      <c r="AX214" s="17"/>
      <c r="AY214" s="17"/>
      <c r="AZ214" s="17"/>
      <c r="BA214" s="17"/>
      <c r="BB214" s="17"/>
      <c r="BC214" s="17"/>
      <c r="BD214" s="17"/>
      <c r="BE214" s="17"/>
      <c r="BF214" s="17"/>
      <c r="BG214" s="17"/>
      <c r="BH214" s="17"/>
      <c r="BI214" s="19"/>
      <c r="BJ214" s="19"/>
      <c r="BK214" s="19"/>
      <c r="BL214" s="19"/>
      <c r="BM214" s="19"/>
      <c r="BN214" s="19"/>
      <c r="BO214" s="19"/>
      <c r="BP214" s="19"/>
      <c r="BQ214" s="19"/>
      <c r="BR214" s="19"/>
      <c r="BS214" s="17"/>
      <c r="BT214" s="30"/>
    </row>
    <row r="215" spans="1:72" x14ac:dyDescent="0.25">
      <c r="A215">
        <v>1518</v>
      </c>
      <c r="B215">
        <v>4</v>
      </c>
      <c r="C215">
        <v>4</v>
      </c>
      <c r="E215" s="2">
        <v>0</v>
      </c>
      <c r="F215">
        <v>30</v>
      </c>
      <c r="G215" t="s">
        <v>29</v>
      </c>
      <c r="K215" s="11">
        <v>43352</v>
      </c>
      <c r="L215" s="16">
        <v>311</v>
      </c>
      <c r="M215" s="37"/>
      <c r="N215" s="17"/>
      <c r="O215" s="17"/>
      <c r="P215" s="17"/>
      <c r="Q215" s="17"/>
      <c r="R215" s="17"/>
      <c r="S215" s="17"/>
      <c r="T215" s="17"/>
      <c r="U215" s="17"/>
      <c r="V215" s="17"/>
      <c r="W215" s="17"/>
      <c r="X215" s="17"/>
      <c r="Y215" s="17"/>
      <c r="Z215" s="17"/>
      <c r="AA215" s="17"/>
      <c r="AB215" s="17"/>
      <c r="AC215" s="17"/>
      <c r="AD215" s="17"/>
      <c r="AE215" s="17"/>
      <c r="AF215" s="17"/>
      <c r="AG215" s="17"/>
      <c r="AH215" s="17"/>
      <c r="AI215" s="17"/>
      <c r="AJ215" s="17"/>
      <c r="AK215" s="17"/>
      <c r="AL215" s="17"/>
      <c r="AM215" s="17"/>
      <c r="AN215" s="17"/>
      <c r="AO215" s="17"/>
      <c r="AP215" s="17"/>
      <c r="AQ215" s="17"/>
      <c r="AR215" s="17"/>
      <c r="AS215" s="19"/>
      <c r="AT215" s="19"/>
      <c r="AU215" s="19"/>
      <c r="AV215" s="19"/>
      <c r="AW215" s="19"/>
      <c r="AX215" s="19"/>
      <c r="AY215" s="19"/>
      <c r="AZ215" s="19"/>
      <c r="BA215" s="19"/>
      <c r="BB215" s="19"/>
      <c r="BC215" s="19"/>
      <c r="BD215" s="19"/>
      <c r="BE215" s="17"/>
      <c r="BF215" s="17"/>
      <c r="BG215" s="17"/>
      <c r="BH215" s="17"/>
      <c r="BI215" s="17"/>
      <c r="BJ215" s="17"/>
      <c r="BK215" s="17"/>
      <c r="BL215" s="17"/>
      <c r="BM215" s="17"/>
      <c r="BN215" s="17"/>
      <c r="BO215" s="17"/>
      <c r="BP215" s="17"/>
      <c r="BQ215" s="17"/>
      <c r="BR215" s="17"/>
      <c r="BS215" s="17"/>
      <c r="BT215" s="30"/>
    </row>
    <row r="216" spans="1:72" x14ac:dyDescent="0.25">
      <c r="A216">
        <v>1518</v>
      </c>
      <c r="B216">
        <v>4</v>
      </c>
      <c r="C216">
        <v>4</v>
      </c>
      <c r="E216" s="2">
        <v>0</v>
      </c>
      <c r="F216">
        <v>43</v>
      </c>
      <c r="G216" t="s">
        <v>30</v>
      </c>
      <c r="K216" s="11">
        <v>43353</v>
      </c>
      <c r="L216" s="16">
        <v>3433</v>
      </c>
      <c r="M216" s="37"/>
      <c r="N216" s="17"/>
      <c r="O216" s="17"/>
      <c r="P216" s="17"/>
      <c r="Q216" s="17"/>
      <c r="R216" s="17"/>
      <c r="S216" s="17"/>
      <c r="T216" s="17"/>
      <c r="U216" s="17"/>
      <c r="V216" s="17"/>
      <c r="W216" s="17"/>
      <c r="X216" s="17"/>
      <c r="Y216" s="17"/>
      <c r="Z216" s="19"/>
      <c r="AA216" s="19"/>
      <c r="AB216" s="19"/>
      <c r="AC216" s="19"/>
      <c r="AD216" s="19"/>
      <c r="AE216" s="19"/>
      <c r="AF216" s="19"/>
      <c r="AG216" s="19"/>
      <c r="AH216" s="19"/>
      <c r="AI216" s="19"/>
      <c r="AJ216" s="19"/>
      <c r="AK216" s="19"/>
      <c r="AL216" s="19"/>
      <c r="AM216" s="19"/>
      <c r="AN216" s="19"/>
      <c r="AO216" s="19"/>
      <c r="AP216" s="19"/>
      <c r="AQ216" s="19"/>
      <c r="AR216" s="19"/>
      <c r="AS216" s="19"/>
      <c r="AT216" s="19"/>
      <c r="AU216" s="19"/>
      <c r="AV216" s="19"/>
      <c r="AW216" s="19"/>
      <c r="AX216" s="19"/>
      <c r="AY216" s="19"/>
      <c r="AZ216" s="19"/>
      <c r="BA216" s="19"/>
      <c r="BB216" s="19"/>
      <c r="BC216" s="19"/>
      <c r="BD216" s="19"/>
      <c r="BE216" s="19"/>
      <c r="BF216" s="19"/>
      <c r="BG216" s="19"/>
      <c r="BH216" s="19"/>
      <c r="BI216" s="19"/>
      <c r="BJ216" s="19"/>
      <c r="BK216" s="19"/>
      <c r="BL216" s="19"/>
      <c r="BM216" s="19"/>
      <c r="BN216" s="19"/>
      <c r="BO216" s="19"/>
      <c r="BP216" s="19"/>
      <c r="BQ216" s="19"/>
      <c r="BR216" s="19"/>
      <c r="BS216" s="19"/>
      <c r="BT216" s="30"/>
    </row>
    <row r="217" spans="1:72" x14ac:dyDescent="0.25">
      <c r="A217">
        <v>1518</v>
      </c>
      <c r="B217">
        <v>4</v>
      </c>
      <c r="C217">
        <v>4</v>
      </c>
      <c r="E217" s="2">
        <v>0</v>
      </c>
      <c r="F217">
        <v>46</v>
      </c>
      <c r="G217" t="s">
        <v>29</v>
      </c>
      <c r="K217" s="11">
        <v>43354</v>
      </c>
      <c r="L217" s="16">
        <v>311</v>
      </c>
      <c r="M217" s="37"/>
      <c r="N217" s="17"/>
      <c r="O217" s="17"/>
      <c r="P217" s="17"/>
      <c r="Q217" s="17"/>
      <c r="R217" s="17"/>
      <c r="S217" s="17"/>
      <c r="T217" s="17"/>
      <c r="U217" s="17"/>
      <c r="V217" s="17"/>
      <c r="W217" s="17"/>
      <c r="X217" s="17"/>
      <c r="Y217" s="17"/>
      <c r="Z217" s="17"/>
      <c r="AA217" s="17"/>
      <c r="AB217" s="17"/>
      <c r="AC217" s="17"/>
      <c r="AD217" s="17"/>
      <c r="AE217" s="17"/>
      <c r="AF217" s="17"/>
      <c r="AG217" s="17"/>
      <c r="AH217" s="17"/>
      <c r="AI217" s="17"/>
      <c r="AJ217" s="17"/>
      <c r="AK217" s="17"/>
      <c r="AL217" s="17"/>
      <c r="AM217" s="17"/>
      <c r="AN217" s="17"/>
      <c r="AO217" s="17"/>
      <c r="AP217" s="17"/>
      <c r="AQ217" s="17"/>
      <c r="AR217" s="17"/>
      <c r="AS217" s="19"/>
      <c r="AT217" s="19"/>
      <c r="AU217" s="19"/>
      <c r="AV217" s="19"/>
      <c r="AW217" s="19"/>
      <c r="AX217" s="19"/>
      <c r="AY217" s="19"/>
      <c r="AZ217" s="19"/>
      <c r="BA217" s="19"/>
      <c r="BB217" s="19"/>
      <c r="BC217" s="19"/>
      <c r="BD217" s="17"/>
      <c r="BE217" s="17"/>
      <c r="BF217" s="17"/>
      <c r="BG217" s="19"/>
      <c r="BH217" s="19"/>
      <c r="BI217" s="19"/>
      <c r="BJ217" s="19"/>
      <c r="BK217" s="19"/>
      <c r="BL217" s="19"/>
      <c r="BM217" s="19"/>
      <c r="BN217" s="19"/>
      <c r="BO217" s="17"/>
      <c r="BP217" s="17"/>
      <c r="BQ217" s="17"/>
      <c r="BR217" s="17"/>
      <c r="BS217" s="17"/>
      <c r="BT217" s="30"/>
    </row>
    <row r="218" spans="1:72" x14ac:dyDescent="0.25">
      <c r="A218">
        <v>1518</v>
      </c>
      <c r="B218">
        <v>4</v>
      </c>
      <c r="C218">
        <v>4</v>
      </c>
      <c r="E218" s="2">
        <v>0</v>
      </c>
      <c r="F218">
        <v>53</v>
      </c>
      <c r="G218" t="s">
        <v>30</v>
      </c>
      <c r="K218" s="40">
        <v>43355</v>
      </c>
      <c r="L218" s="41">
        <v>2063</v>
      </c>
      <c r="M218" s="37"/>
      <c r="N218" s="17"/>
      <c r="O218" s="17"/>
      <c r="P218" s="17"/>
      <c r="Q218" s="17"/>
      <c r="R218" s="17"/>
      <c r="S218" s="17"/>
      <c r="T218" s="17"/>
      <c r="U218" s="17"/>
      <c r="V218" s="17"/>
      <c r="W218" s="17"/>
      <c r="X218" s="17"/>
      <c r="Y218" s="17"/>
      <c r="Z218" s="17"/>
      <c r="AA218" s="17"/>
      <c r="AB218" s="17"/>
      <c r="AC218" s="17"/>
      <c r="AD218" s="17"/>
      <c r="AE218" s="17"/>
      <c r="AF218" s="17"/>
      <c r="AG218" s="17"/>
      <c r="AH218" s="17"/>
      <c r="AI218" s="17"/>
      <c r="AJ218" s="17"/>
      <c r="AK218" s="17"/>
      <c r="AL218" s="17"/>
      <c r="AM218" s="17"/>
      <c r="AN218" s="17"/>
      <c r="AO218" s="17"/>
      <c r="AP218" s="17"/>
      <c r="AQ218" s="17"/>
      <c r="AR218" s="17"/>
      <c r="AS218" s="17"/>
      <c r="AT218" s="17"/>
      <c r="AU218" s="17"/>
      <c r="AV218" s="17"/>
      <c r="AW218" s="17"/>
      <c r="AX218" s="17"/>
      <c r="AY218" s="17"/>
      <c r="AZ218" s="17"/>
      <c r="BA218" s="17"/>
      <c r="BB218" s="17"/>
      <c r="BC218" s="17"/>
      <c r="BD218" s="17"/>
      <c r="BE218" s="17"/>
      <c r="BF218" s="17"/>
      <c r="BG218" s="17"/>
      <c r="BH218" s="17"/>
      <c r="BI218" s="17"/>
      <c r="BJ218" s="17"/>
      <c r="BK218" s="17"/>
      <c r="BL218" s="17"/>
      <c r="BM218" s="17"/>
      <c r="BN218" s="17"/>
      <c r="BO218" s="17"/>
      <c r="BP218" s="17"/>
      <c r="BQ218" s="17"/>
      <c r="BR218" s="17"/>
      <c r="BS218" s="17"/>
      <c r="BT218" s="30"/>
    </row>
    <row r="219" spans="1:72" x14ac:dyDescent="0.25">
      <c r="A219">
        <v>1518</v>
      </c>
      <c r="B219">
        <v>4</v>
      </c>
      <c r="C219">
        <v>4</v>
      </c>
      <c r="E219" s="2">
        <v>0</v>
      </c>
      <c r="F219">
        <v>56</v>
      </c>
      <c r="G219" t="s">
        <v>29</v>
      </c>
      <c r="K219" s="11">
        <v>43356</v>
      </c>
      <c r="L219" s="16">
        <v>1069</v>
      </c>
      <c r="M219" s="37"/>
      <c r="N219" s="17"/>
      <c r="O219" s="17"/>
      <c r="P219" s="17"/>
      <c r="Q219" s="17"/>
      <c r="R219" s="17"/>
      <c r="S219" s="17"/>
      <c r="T219" s="17"/>
      <c r="U219" s="17"/>
      <c r="V219" s="17"/>
      <c r="W219" s="17"/>
      <c r="X219" s="17"/>
      <c r="Y219" s="17"/>
      <c r="Z219" s="17"/>
      <c r="AA219" s="17"/>
      <c r="AB219" s="17"/>
      <c r="AC219" s="17"/>
      <c r="AD219" s="17"/>
      <c r="AE219" s="17"/>
      <c r="AF219" s="17"/>
      <c r="AG219" s="17"/>
      <c r="AH219" s="19"/>
      <c r="AI219" s="19"/>
      <c r="AJ219" s="19"/>
      <c r="AK219" s="19"/>
      <c r="AL219" s="19"/>
      <c r="AM219" s="19"/>
      <c r="AN219" s="19"/>
      <c r="AO219" s="19"/>
      <c r="AP219" s="19"/>
      <c r="AQ219" s="19"/>
      <c r="AR219" s="19"/>
      <c r="AS219" s="19"/>
      <c r="AT219" s="19"/>
      <c r="AU219" s="19"/>
      <c r="AV219" s="19"/>
      <c r="AW219" s="19"/>
      <c r="AX219" s="19"/>
      <c r="AY219" s="19"/>
      <c r="AZ219" s="19"/>
      <c r="BA219" s="19"/>
      <c r="BB219" s="19"/>
      <c r="BC219" s="19"/>
      <c r="BD219" s="19"/>
      <c r="BE219" s="19"/>
      <c r="BF219" s="19"/>
      <c r="BG219" s="19"/>
      <c r="BH219" s="19"/>
      <c r="BI219" s="19"/>
      <c r="BJ219" s="19"/>
      <c r="BK219" s="19"/>
      <c r="BL219" s="19"/>
      <c r="BM219" s="17"/>
      <c r="BN219" s="17"/>
      <c r="BO219" s="17"/>
      <c r="BP219" s="17"/>
      <c r="BQ219" s="17"/>
      <c r="BR219" s="17"/>
      <c r="BS219" s="17"/>
      <c r="BT219" s="30"/>
    </row>
    <row r="220" spans="1:72" x14ac:dyDescent="0.25">
      <c r="A220">
        <v>1518</v>
      </c>
      <c r="B220">
        <v>4</v>
      </c>
      <c r="C220">
        <v>4</v>
      </c>
      <c r="E220" s="2">
        <v>0</v>
      </c>
      <c r="F220">
        <v>58</v>
      </c>
      <c r="G220" t="s">
        <v>30</v>
      </c>
      <c r="K220" s="11">
        <v>43357</v>
      </c>
      <c r="L220" s="16">
        <v>3251</v>
      </c>
      <c r="M220" s="37"/>
      <c r="N220" s="17"/>
      <c r="O220" s="17"/>
      <c r="P220" s="17"/>
      <c r="Q220" s="17"/>
      <c r="R220" s="19"/>
      <c r="S220" s="19"/>
      <c r="T220" s="19"/>
      <c r="U220" s="19"/>
      <c r="V220" s="19"/>
      <c r="W220" s="17"/>
      <c r="X220" s="17"/>
      <c r="Y220" s="17"/>
      <c r="Z220" s="17"/>
      <c r="AA220" s="19"/>
      <c r="AB220" s="19"/>
      <c r="AC220" s="19"/>
      <c r="AD220" s="19"/>
      <c r="AE220" s="19"/>
      <c r="AF220" s="19"/>
      <c r="AG220" s="19"/>
      <c r="AH220" s="19"/>
      <c r="AI220" s="19"/>
      <c r="AJ220" s="19"/>
      <c r="AK220" s="19"/>
      <c r="AL220" s="19"/>
      <c r="AM220" s="19"/>
      <c r="AN220" s="19"/>
      <c r="AO220" s="19"/>
      <c r="AP220" s="19"/>
      <c r="AQ220" s="19"/>
      <c r="AR220" s="19"/>
      <c r="AS220" s="19"/>
      <c r="AT220" s="19"/>
      <c r="AU220" s="19"/>
      <c r="AV220" s="19"/>
      <c r="AW220" s="19"/>
      <c r="AX220" s="17"/>
      <c r="AY220" s="17"/>
      <c r="AZ220" s="17"/>
      <c r="BA220" s="17"/>
      <c r="BB220" s="17"/>
      <c r="BC220" s="17"/>
      <c r="BD220" s="17"/>
      <c r="BE220" s="17"/>
      <c r="BF220" s="17"/>
      <c r="BG220" s="17"/>
      <c r="BH220" s="17"/>
      <c r="BI220" s="17"/>
      <c r="BJ220" s="17"/>
      <c r="BK220" s="19"/>
      <c r="BL220" s="19"/>
      <c r="BM220" s="19"/>
      <c r="BN220" s="17"/>
      <c r="BO220" s="17"/>
      <c r="BP220" s="17"/>
      <c r="BQ220" s="17"/>
      <c r="BR220" s="17"/>
      <c r="BS220" s="17"/>
      <c r="BT220" s="30"/>
    </row>
    <row r="221" spans="1:72" x14ac:dyDescent="0.25">
      <c r="A221">
        <v>1518</v>
      </c>
      <c r="B221">
        <v>4</v>
      </c>
      <c r="C221">
        <v>4</v>
      </c>
      <c r="E221" s="2">
        <v>23</v>
      </c>
      <c r="F221">
        <v>56</v>
      </c>
      <c r="G221" t="s">
        <v>36</v>
      </c>
      <c r="H221" s="5">
        <v>1021</v>
      </c>
      <c r="K221" s="11">
        <v>43358</v>
      </c>
      <c r="L221" s="16">
        <v>3251</v>
      </c>
      <c r="M221" s="37"/>
      <c r="N221" s="17"/>
      <c r="O221" s="17"/>
      <c r="P221" s="17"/>
      <c r="Q221" s="17"/>
      <c r="R221" s="17"/>
      <c r="S221" s="17"/>
      <c r="T221" s="17"/>
      <c r="U221" s="17"/>
      <c r="V221" s="17"/>
      <c r="W221" s="17"/>
      <c r="X221" s="19"/>
      <c r="Y221" s="19"/>
      <c r="Z221" s="19"/>
      <c r="AA221" s="19"/>
      <c r="AB221" s="19"/>
      <c r="AC221" s="19"/>
      <c r="AD221" s="19"/>
      <c r="AE221" s="19"/>
      <c r="AF221" s="19"/>
      <c r="AG221" s="19"/>
      <c r="AH221" s="19"/>
      <c r="AI221" s="19"/>
      <c r="AJ221" s="19"/>
      <c r="AK221" s="19"/>
      <c r="AL221" s="19"/>
      <c r="AM221" s="19"/>
      <c r="AN221" s="19"/>
      <c r="AO221" s="19"/>
      <c r="AP221" s="19"/>
      <c r="AQ221" s="19"/>
      <c r="AR221" s="19"/>
      <c r="AS221" s="19"/>
      <c r="AT221" s="19"/>
      <c r="AU221" s="19"/>
      <c r="AV221" s="19"/>
      <c r="AW221" s="19"/>
      <c r="AX221" s="19"/>
      <c r="AY221" s="17"/>
      <c r="AZ221" s="17"/>
      <c r="BA221" s="17"/>
      <c r="BB221" s="17"/>
      <c r="BC221" s="17"/>
      <c r="BD221" s="17"/>
      <c r="BE221" s="17"/>
      <c r="BF221" s="17"/>
      <c r="BG221" s="17"/>
      <c r="BH221" s="17"/>
      <c r="BI221" s="17"/>
      <c r="BJ221" s="17"/>
      <c r="BK221" s="17"/>
      <c r="BL221" s="17"/>
      <c r="BM221" s="17"/>
      <c r="BN221" s="17"/>
      <c r="BO221" s="17"/>
      <c r="BP221" s="17"/>
      <c r="BQ221" s="17"/>
      <c r="BR221" s="17"/>
      <c r="BS221" s="17"/>
      <c r="BT221" s="30"/>
    </row>
    <row r="222" spans="1:72" x14ac:dyDescent="0.25">
      <c r="A222">
        <v>1518</v>
      </c>
      <c r="B222">
        <v>4</v>
      </c>
      <c r="C222">
        <v>5</v>
      </c>
      <c r="E222" s="2">
        <v>0</v>
      </c>
      <c r="F222">
        <v>6</v>
      </c>
      <c r="G222" t="s">
        <v>29</v>
      </c>
      <c r="K222" s="11">
        <v>43359</v>
      </c>
      <c r="L222" s="16">
        <v>2971</v>
      </c>
      <c r="M222" s="37"/>
      <c r="N222" s="17"/>
      <c r="O222" s="17"/>
      <c r="P222" s="17"/>
      <c r="Q222" s="17"/>
      <c r="R222" s="17"/>
      <c r="S222" s="17"/>
      <c r="T222" s="17"/>
      <c r="U222" s="17"/>
      <c r="V222" s="19"/>
      <c r="W222" s="19"/>
      <c r="X222" s="19"/>
      <c r="Y222" s="19"/>
      <c r="Z222" s="19"/>
      <c r="AA222" s="19"/>
      <c r="AB222" s="19"/>
      <c r="AC222" s="19"/>
      <c r="AD222" s="19"/>
      <c r="AE222" s="19"/>
      <c r="AF222" s="19"/>
      <c r="AG222" s="19"/>
      <c r="AH222" s="19"/>
      <c r="AI222" s="19"/>
      <c r="AJ222" s="19"/>
      <c r="AK222" s="19"/>
      <c r="AL222" s="19"/>
      <c r="AM222" s="19"/>
      <c r="AN222" s="19"/>
      <c r="AO222" s="19"/>
      <c r="AP222" s="19"/>
      <c r="AQ222" s="19"/>
      <c r="AR222" s="17"/>
      <c r="AS222" s="17"/>
      <c r="AT222" s="17"/>
      <c r="AU222" s="17"/>
      <c r="AV222" s="17"/>
      <c r="AW222" s="17"/>
      <c r="AX222" s="17"/>
      <c r="AY222" s="17"/>
      <c r="AZ222" s="17"/>
      <c r="BA222" s="17"/>
      <c r="BB222" s="17"/>
      <c r="BC222" s="17"/>
      <c r="BD222" s="17"/>
      <c r="BE222" s="17"/>
      <c r="BF222" s="17"/>
      <c r="BG222" s="17"/>
      <c r="BH222" s="17"/>
      <c r="BI222" s="19"/>
      <c r="BJ222" s="19"/>
      <c r="BK222" s="19"/>
      <c r="BL222" s="19"/>
      <c r="BM222" s="19"/>
      <c r="BN222" s="19"/>
      <c r="BO222" s="17"/>
      <c r="BP222" s="17"/>
      <c r="BQ222" s="17"/>
      <c r="BR222" s="17"/>
      <c r="BS222" s="17"/>
      <c r="BT222" s="30"/>
    </row>
    <row r="223" spans="1:72" x14ac:dyDescent="0.25">
      <c r="A223">
        <v>1518</v>
      </c>
      <c r="B223">
        <v>4</v>
      </c>
      <c r="C223">
        <v>5</v>
      </c>
      <c r="E223" s="2">
        <v>0</v>
      </c>
      <c r="F223">
        <v>54</v>
      </c>
      <c r="G223" t="s">
        <v>30</v>
      </c>
      <c r="K223" s="11">
        <v>43360</v>
      </c>
      <c r="L223" s="16">
        <v>3331</v>
      </c>
      <c r="M223" s="37"/>
      <c r="N223" s="17"/>
      <c r="O223" s="17"/>
      <c r="P223" s="17"/>
      <c r="Q223" s="17"/>
      <c r="R223" s="17"/>
      <c r="S223" s="17"/>
      <c r="T223" s="17"/>
      <c r="U223" s="17"/>
      <c r="V223" s="17"/>
      <c r="W223" s="17"/>
      <c r="X223" s="17"/>
      <c r="Y223" s="17"/>
      <c r="Z223" s="17"/>
      <c r="AA223" s="17"/>
      <c r="AB223" s="17"/>
      <c r="AC223" s="17"/>
      <c r="AD223" s="17"/>
      <c r="AE223" s="17"/>
      <c r="AF223" s="17"/>
      <c r="AG223" s="17"/>
      <c r="AH223" s="17"/>
      <c r="AI223" s="17"/>
      <c r="AJ223" s="17"/>
      <c r="AK223" s="17"/>
      <c r="AL223" s="17"/>
      <c r="AM223" s="17"/>
      <c r="AN223" s="17"/>
      <c r="AO223" s="17"/>
      <c r="AP223" s="17"/>
      <c r="AQ223" s="17"/>
      <c r="AR223" s="17"/>
      <c r="AS223" s="17"/>
      <c r="AT223" s="17"/>
      <c r="AU223" s="17"/>
      <c r="AV223" s="17"/>
      <c r="AW223" s="17"/>
      <c r="AX223" s="17"/>
      <c r="AY223" s="17"/>
      <c r="AZ223" s="17"/>
      <c r="BA223" s="17"/>
      <c r="BB223" s="19"/>
      <c r="BC223" s="17"/>
      <c r="BD223" s="17"/>
      <c r="BE223" s="17"/>
      <c r="BF223" s="17"/>
      <c r="BG223" s="17"/>
      <c r="BH223" s="17"/>
      <c r="BI223" s="17"/>
      <c r="BJ223" s="17"/>
      <c r="BK223" s="17"/>
      <c r="BL223" s="17"/>
      <c r="BM223" s="17"/>
      <c r="BN223" s="17"/>
      <c r="BO223" s="17"/>
      <c r="BP223" s="17"/>
      <c r="BQ223" s="17"/>
      <c r="BR223" s="17"/>
      <c r="BS223" s="17"/>
      <c r="BT223" s="30"/>
    </row>
    <row r="224" spans="1:72" x14ac:dyDescent="0.25">
      <c r="A224">
        <v>1518</v>
      </c>
      <c r="B224">
        <v>4</v>
      </c>
      <c r="C224">
        <v>5</v>
      </c>
      <c r="E224" s="2">
        <v>23</v>
      </c>
      <c r="F224">
        <v>56</v>
      </c>
      <c r="G224" t="s">
        <v>35</v>
      </c>
      <c r="H224" s="5">
        <v>3251</v>
      </c>
      <c r="K224" s="11">
        <v>43361</v>
      </c>
      <c r="L224" s="16">
        <v>311</v>
      </c>
      <c r="M224" s="37"/>
      <c r="N224" s="17"/>
      <c r="O224" s="17"/>
      <c r="P224" s="17"/>
      <c r="Q224" s="17"/>
      <c r="R224" s="17"/>
      <c r="S224" s="17"/>
      <c r="T224" s="17"/>
      <c r="U224" s="17"/>
      <c r="V224" s="17"/>
      <c r="W224" s="17"/>
      <c r="X224" s="17"/>
      <c r="Y224" s="17"/>
      <c r="Z224" s="17"/>
      <c r="AA224" s="17"/>
      <c r="AB224" s="17"/>
      <c r="AC224" s="17"/>
      <c r="AD224" s="17"/>
      <c r="AE224" s="17"/>
      <c r="AF224" s="17"/>
      <c r="AG224" s="17"/>
      <c r="AH224" s="17"/>
      <c r="AI224" s="17"/>
      <c r="AJ224" s="17"/>
      <c r="AK224" s="17"/>
      <c r="AL224" s="17"/>
      <c r="AM224" s="17"/>
      <c r="AN224" s="17"/>
      <c r="AO224" s="17"/>
      <c r="AP224" s="17"/>
      <c r="AQ224" s="17"/>
      <c r="AR224" s="19"/>
      <c r="AS224" s="19"/>
      <c r="AT224" s="19"/>
      <c r="AU224" s="17"/>
      <c r="AV224" s="17"/>
      <c r="AW224" s="17"/>
      <c r="AX224" s="17"/>
      <c r="AY224" s="17"/>
      <c r="AZ224" s="17"/>
      <c r="BA224" s="17"/>
      <c r="BB224" s="17"/>
      <c r="BC224" s="17"/>
      <c r="BD224" s="17"/>
      <c r="BE224" s="17"/>
      <c r="BF224" s="19"/>
      <c r="BG224" s="17"/>
      <c r="BH224" s="17"/>
      <c r="BI224" s="17"/>
      <c r="BJ224" s="17"/>
      <c r="BK224" s="17"/>
      <c r="BL224" s="17"/>
      <c r="BM224" s="17"/>
      <c r="BN224" s="17"/>
      <c r="BO224" s="17"/>
      <c r="BP224" s="17"/>
      <c r="BQ224" s="17"/>
      <c r="BR224" s="17"/>
      <c r="BS224" s="17"/>
      <c r="BT224" s="30"/>
    </row>
    <row r="225" spans="1:72" x14ac:dyDescent="0.25">
      <c r="A225">
        <v>1518</v>
      </c>
      <c r="B225">
        <v>4</v>
      </c>
      <c r="C225">
        <v>6</v>
      </c>
      <c r="E225" s="2">
        <v>0</v>
      </c>
      <c r="F225">
        <v>21</v>
      </c>
      <c r="G225" t="s">
        <v>29</v>
      </c>
      <c r="K225" s="11">
        <v>43362</v>
      </c>
      <c r="L225" s="16">
        <v>3181</v>
      </c>
      <c r="M225" s="37"/>
      <c r="N225" s="17"/>
      <c r="O225" s="17"/>
      <c r="P225" s="19"/>
      <c r="Q225" s="19"/>
      <c r="R225" s="19"/>
      <c r="S225" s="19"/>
      <c r="T225" s="19"/>
      <c r="U225" s="19"/>
      <c r="V225" s="19"/>
      <c r="W225" s="19"/>
      <c r="X225" s="19"/>
      <c r="Y225" s="19"/>
      <c r="Z225" s="19"/>
      <c r="AA225" s="19"/>
      <c r="AB225" s="19"/>
      <c r="AC225" s="19"/>
      <c r="AD225" s="19"/>
      <c r="AE225" s="19"/>
      <c r="AF225" s="19"/>
      <c r="AG225" s="19"/>
      <c r="AH225" s="19"/>
      <c r="AI225" s="19"/>
      <c r="AJ225" s="19"/>
      <c r="AK225" s="19"/>
      <c r="AL225" s="19"/>
      <c r="AM225" s="19"/>
      <c r="AN225" s="19"/>
      <c r="AO225" s="19"/>
      <c r="AP225" s="19"/>
      <c r="AQ225" s="19"/>
      <c r="AR225" s="19"/>
      <c r="AS225" s="19"/>
      <c r="AT225" s="19"/>
      <c r="AU225" s="19"/>
      <c r="AV225" s="19"/>
      <c r="AW225" s="19"/>
      <c r="AX225" s="19"/>
      <c r="AY225" s="19"/>
      <c r="AZ225" s="19"/>
      <c r="BA225" s="19"/>
      <c r="BB225" s="19"/>
      <c r="BC225" s="17"/>
      <c r="BD225" s="17"/>
      <c r="BE225" s="17"/>
      <c r="BF225" s="17"/>
      <c r="BG225" s="17"/>
      <c r="BH225" s="17"/>
      <c r="BI225" s="17"/>
      <c r="BJ225" s="17"/>
      <c r="BK225" s="17"/>
      <c r="BL225" s="17"/>
      <c r="BM225" s="17"/>
      <c r="BN225" s="17"/>
      <c r="BO225" s="17"/>
      <c r="BP225" s="17"/>
      <c r="BQ225" s="17"/>
      <c r="BR225" s="17"/>
      <c r="BS225" s="17"/>
      <c r="BT225" s="30"/>
    </row>
    <row r="226" spans="1:72" x14ac:dyDescent="0.25">
      <c r="A226">
        <v>1518</v>
      </c>
      <c r="B226">
        <v>4</v>
      </c>
      <c r="C226">
        <v>6</v>
      </c>
      <c r="E226" s="2">
        <v>0</v>
      </c>
      <c r="F226">
        <v>51</v>
      </c>
      <c r="G226" t="s">
        <v>30</v>
      </c>
      <c r="K226" s="11">
        <v>43363</v>
      </c>
      <c r="L226" s="16">
        <v>2179</v>
      </c>
      <c r="M226" s="37"/>
      <c r="N226" s="17"/>
      <c r="O226" s="17"/>
      <c r="P226" s="17"/>
      <c r="Q226" s="17"/>
      <c r="R226" s="17"/>
      <c r="S226" s="17"/>
      <c r="T226" s="19"/>
      <c r="U226" s="19"/>
      <c r="V226" s="19"/>
      <c r="W226" s="19"/>
      <c r="X226" s="19"/>
      <c r="Y226" s="19"/>
      <c r="Z226" s="19"/>
      <c r="AA226" s="19"/>
      <c r="AB226" s="19"/>
      <c r="AC226" s="19"/>
      <c r="AD226" s="19"/>
      <c r="AE226" s="19"/>
      <c r="AF226" s="19"/>
      <c r="AG226" s="19"/>
      <c r="AH226" s="19"/>
      <c r="AI226" s="19"/>
      <c r="AJ226" s="19"/>
      <c r="AK226" s="19"/>
      <c r="AL226" s="19"/>
      <c r="AM226" s="19"/>
      <c r="AN226" s="19"/>
      <c r="AO226" s="19"/>
      <c r="AP226" s="19"/>
      <c r="AQ226" s="19"/>
      <c r="AR226" s="19"/>
      <c r="AS226" s="19"/>
      <c r="AT226" s="19"/>
      <c r="AU226" s="19"/>
      <c r="AV226" s="19"/>
      <c r="AW226" s="19"/>
      <c r="AX226" s="19"/>
      <c r="AY226" s="17"/>
      <c r="AZ226" s="17"/>
      <c r="BA226" s="17"/>
      <c r="BB226" s="19"/>
      <c r="BC226" s="17"/>
      <c r="BD226" s="17"/>
      <c r="BE226" s="17"/>
      <c r="BF226" s="17"/>
      <c r="BG226" s="17"/>
      <c r="BH226" s="17"/>
      <c r="BI226" s="17"/>
      <c r="BJ226" s="17"/>
      <c r="BK226" s="17"/>
      <c r="BL226" s="17"/>
      <c r="BM226" s="17"/>
      <c r="BN226" s="19"/>
      <c r="BO226" s="19"/>
      <c r="BP226" s="19"/>
      <c r="BQ226" s="19"/>
      <c r="BR226" s="19"/>
      <c r="BS226" s="17"/>
      <c r="BT226" s="30"/>
    </row>
    <row r="227" spans="1:72" x14ac:dyDescent="0.25">
      <c r="A227">
        <v>1518</v>
      </c>
      <c r="B227">
        <v>4</v>
      </c>
      <c r="C227">
        <v>7</v>
      </c>
      <c r="E227" s="2">
        <v>0</v>
      </c>
      <c r="F227">
        <v>0</v>
      </c>
      <c r="G227" t="s">
        <v>36</v>
      </c>
      <c r="H227" s="5">
        <v>1021</v>
      </c>
      <c r="K227" s="11">
        <v>43364</v>
      </c>
      <c r="L227" s="16">
        <v>3433</v>
      </c>
      <c r="M227" s="37"/>
      <c r="N227" s="17"/>
      <c r="O227" s="17"/>
      <c r="P227" s="17"/>
      <c r="Q227" s="17"/>
      <c r="R227" s="17"/>
      <c r="S227" s="17"/>
      <c r="T227" s="17"/>
      <c r="U227" s="17"/>
      <c r="V227" s="19"/>
      <c r="W227" s="19"/>
      <c r="X227" s="17"/>
      <c r="Y227" s="17"/>
      <c r="Z227" s="17"/>
      <c r="AA227" s="17"/>
      <c r="AB227" s="17"/>
      <c r="AC227" s="17"/>
      <c r="AD227" s="17"/>
      <c r="AE227" s="17"/>
      <c r="AF227" s="17"/>
      <c r="AG227" s="17"/>
      <c r="AH227" s="17"/>
      <c r="AI227" s="17"/>
      <c r="AJ227" s="17"/>
      <c r="AK227" s="17"/>
      <c r="AL227" s="17"/>
      <c r="AM227" s="17"/>
      <c r="AN227" s="17"/>
      <c r="AO227" s="17"/>
      <c r="AP227" s="17"/>
      <c r="AQ227" s="17"/>
      <c r="AR227" s="17"/>
      <c r="AS227" s="17"/>
      <c r="AT227" s="17"/>
      <c r="AU227" s="17"/>
      <c r="AV227" s="17"/>
      <c r="AW227" s="17"/>
      <c r="AX227" s="17"/>
      <c r="AY227" s="17"/>
      <c r="AZ227" s="17"/>
      <c r="BA227" s="17"/>
      <c r="BB227" s="17"/>
      <c r="BC227" s="17"/>
      <c r="BD227" s="17"/>
      <c r="BE227" s="17"/>
      <c r="BF227" s="17"/>
      <c r="BG227" s="17"/>
      <c r="BH227" s="17"/>
      <c r="BI227" s="17"/>
      <c r="BJ227" s="17"/>
      <c r="BK227" s="17"/>
      <c r="BL227" s="17"/>
      <c r="BM227" s="17"/>
      <c r="BN227" s="19"/>
      <c r="BO227" s="19"/>
      <c r="BP227" s="17"/>
      <c r="BQ227" s="17"/>
      <c r="BR227" s="17"/>
      <c r="BS227" s="17"/>
      <c r="BT227" s="30"/>
    </row>
    <row r="228" spans="1:72" x14ac:dyDescent="0.25">
      <c r="A228">
        <v>1518</v>
      </c>
      <c r="B228">
        <v>4</v>
      </c>
      <c r="C228">
        <v>7</v>
      </c>
      <c r="E228" s="2">
        <v>0</v>
      </c>
      <c r="F228">
        <v>27</v>
      </c>
      <c r="G228" t="s">
        <v>29</v>
      </c>
      <c r="K228" s="40">
        <v>43365</v>
      </c>
      <c r="L228" s="41">
        <v>3109</v>
      </c>
      <c r="M228" s="37"/>
      <c r="N228" s="17"/>
      <c r="O228" s="17"/>
      <c r="P228" s="17"/>
      <c r="Q228" s="17"/>
      <c r="R228" s="17"/>
      <c r="S228" s="17"/>
      <c r="T228" s="17"/>
      <c r="U228" s="17"/>
      <c r="V228" s="17"/>
      <c r="W228" s="17"/>
      <c r="X228" s="17"/>
      <c r="Y228" s="17"/>
      <c r="Z228" s="17"/>
      <c r="AA228" s="17"/>
      <c r="AB228" s="17"/>
      <c r="AC228" s="17"/>
      <c r="AD228" s="17"/>
      <c r="AE228" s="17"/>
      <c r="AF228" s="17"/>
      <c r="AG228" s="17"/>
      <c r="AH228" s="17"/>
      <c r="AI228" s="17"/>
      <c r="AJ228" s="17"/>
      <c r="AK228" s="17"/>
      <c r="AL228" s="17"/>
      <c r="AM228" s="17"/>
      <c r="AN228" s="17"/>
      <c r="AO228" s="17"/>
      <c r="AP228" s="17"/>
      <c r="AQ228" s="17"/>
      <c r="AR228" s="17"/>
      <c r="AS228" s="17"/>
      <c r="AT228" s="17"/>
      <c r="AU228" s="17"/>
      <c r="AV228" s="17"/>
      <c r="AW228" s="17"/>
      <c r="AX228" s="17"/>
      <c r="AY228" s="17"/>
      <c r="AZ228" s="17"/>
      <c r="BA228" s="17"/>
      <c r="BB228" s="17"/>
      <c r="BC228" s="17"/>
      <c r="BD228" s="17"/>
      <c r="BE228" s="17"/>
      <c r="BF228" s="17"/>
      <c r="BG228" s="17"/>
      <c r="BH228" s="17"/>
      <c r="BI228" s="17"/>
      <c r="BJ228" s="17"/>
      <c r="BK228" s="17"/>
      <c r="BL228" s="17"/>
      <c r="BM228" s="17"/>
      <c r="BN228" s="17"/>
      <c r="BO228" s="17"/>
      <c r="BP228" s="17"/>
      <c r="BQ228" s="17"/>
      <c r="BR228" s="17"/>
      <c r="BS228" s="17"/>
      <c r="BT228" s="30"/>
    </row>
    <row r="229" spans="1:72" x14ac:dyDescent="0.25">
      <c r="A229">
        <v>1518</v>
      </c>
      <c r="B229">
        <v>4</v>
      </c>
      <c r="C229">
        <v>7</v>
      </c>
      <c r="E229" s="2">
        <v>0</v>
      </c>
      <c r="F229">
        <v>37</v>
      </c>
      <c r="G229" t="s">
        <v>30</v>
      </c>
      <c r="K229" s="11">
        <v>43366</v>
      </c>
      <c r="L229" s="16">
        <v>89</v>
      </c>
      <c r="M229" s="37"/>
      <c r="N229" s="17"/>
      <c r="O229" s="17"/>
      <c r="P229" s="17"/>
      <c r="Q229" s="17"/>
      <c r="R229" s="17"/>
      <c r="S229" s="17"/>
      <c r="T229" s="17"/>
      <c r="U229" s="17"/>
      <c r="V229" s="17"/>
      <c r="W229" s="17"/>
      <c r="X229" s="17"/>
      <c r="Y229" s="17"/>
      <c r="Z229" s="17"/>
      <c r="AA229" s="17"/>
      <c r="AB229" s="17"/>
      <c r="AC229" s="17"/>
      <c r="AD229" s="17"/>
      <c r="AE229" s="17"/>
      <c r="AF229" s="17"/>
      <c r="AG229" s="17"/>
      <c r="AH229" s="17"/>
      <c r="AI229" s="17"/>
      <c r="AJ229" s="17"/>
      <c r="AK229" s="17"/>
      <c r="AL229" s="17"/>
      <c r="AM229" s="17"/>
      <c r="AN229" s="17"/>
      <c r="AO229" s="17"/>
      <c r="AP229" s="17"/>
      <c r="AQ229" s="17"/>
      <c r="AR229" s="17"/>
      <c r="AS229" s="17"/>
      <c r="AT229" s="17"/>
      <c r="AU229" s="17"/>
      <c r="AV229" s="17"/>
      <c r="AW229" s="17"/>
      <c r="AX229" s="17"/>
      <c r="AY229" s="17"/>
      <c r="AZ229" s="17"/>
      <c r="BA229" s="19"/>
      <c r="BB229" s="19"/>
      <c r="BC229" s="19"/>
      <c r="BD229" s="19"/>
      <c r="BE229" s="19"/>
      <c r="BF229" s="19"/>
      <c r="BG229" s="19"/>
      <c r="BH229" s="19"/>
      <c r="BI229" s="19"/>
      <c r="BJ229" s="19"/>
      <c r="BK229" s="17"/>
      <c r="BL229" s="17"/>
      <c r="BM229" s="17"/>
      <c r="BN229" s="17"/>
      <c r="BO229" s="17"/>
      <c r="BP229" s="19"/>
      <c r="BQ229" s="19"/>
      <c r="BR229" s="19"/>
      <c r="BS229" s="19"/>
      <c r="BT229" s="30"/>
    </row>
    <row r="230" spans="1:72" x14ac:dyDescent="0.25">
      <c r="A230">
        <v>1518</v>
      </c>
      <c r="B230">
        <v>4</v>
      </c>
      <c r="C230">
        <v>7</v>
      </c>
      <c r="E230" s="2">
        <v>23</v>
      </c>
      <c r="F230">
        <v>50</v>
      </c>
      <c r="G230" t="s">
        <v>32</v>
      </c>
      <c r="H230" s="5">
        <v>3181</v>
      </c>
      <c r="K230" s="11">
        <v>43367</v>
      </c>
      <c r="L230" s="16">
        <v>3181</v>
      </c>
      <c r="M230" s="37"/>
      <c r="N230" s="17"/>
      <c r="O230" s="17"/>
      <c r="P230" s="17"/>
      <c r="Q230" s="17"/>
      <c r="R230" s="17"/>
      <c r="S230" s="17"/>
      <c r="T230" s="17"/>
      <c r="U230" s="17"/>
      <c r="V230" s="17"/>
      <c r="W230" s="17"/>
      <c r="X230" s="17"/>
      <c r="Y230" s="17"/>
      <c r="Z230" s="17"/>
      <c r="AA230" s="17"/>
      <c r="AB230" s="17"/>
      <c r="AC230" s="17"/>
      <c r="AD230" s="17"/>
      <c r="AE230" s="17"/>
      <c r="AF230" s="17"/>
      <c r="AG230" s="17"/>
      <c r="AH230" s="19"/>
      <c r="AI230" s="19"/>
      <c r="AJ230" s="19"/>
      <c r="AK230" s="19"/>
      <c r="AL230" s="19"/>
      <c r="AM230" s="19"/>
      <c r="AN230" s="19"/>
      <c r="AO230" s="19"/>
      <c r="AP230" s="19"/>
      <c r="AQ230" s="19"/>
      <c r="AR230" s="19"/>
      <c r="AS230" s="19"/>
      <c r="AT230" s="19"/>
      <c r="AU230" s="19"/>
      <c r="AV230" s="19"/>
      <c r="AW230" s="19"/>
      <c r="AX230" s="19"/>
      <c r="AY230" s="19"/>
      <c r="AZ230" s="19"/>
      <c r="BA230" s="19"/>
      <c r="BB230" s="19"/>
      <c r="BC230" s="19"/>
      <c r="BD230" s="19"/>
      <c r="BE230" s="19"/>
      <c r="BF230" s="19"/>
      <c r="BG230" s="19"/>
      <c r="BH230" s="19"/>
      <c r="BI230" s="19"/>
      <c r="BJ230" s="19"/>
      <c r="BK230" s="19"/>
      <c r="BL230" s="19"/>
      <c r="BM230" s="17"/>
      <c r="BN230" s="17"/>
      <c r="BO230" s="17"/>
      <c r="BP230" s="17"/>
      <c r="BQ230" s="17"/>
      <c r="BR230" s="17"/>
      <c r="BS230" s="17"/>
      <c r="BT230" s="30"/>
    </row>
    <row r="231" spans="1:72" x14ac:dyDescent="0.25">
      <c r="A231">
        <v>1518</v>
      </c>
      <c r="B231">
        <v>4</v>
      </c>
      <c r="C231">
        <v>8</v>
      </c>
      <c r="E231" s="2">
        <v>0</v>
      </c>
      <c r="F231">
        <v>5</v>
      </c>
      <c r="G231" t="s">
        <v>29</v>
      </c>
      <c r="K231" s="11">
        <v>43368</v>
      </c>
      <c r="L231" s="16">
        <v>2801</v>
      </c>
      <c r="M231" s="37"/>
      <c r="N231" s="17"/>
      <c r="O231" s="17"/>
      <c r="P231" s="17"/>
      <c r="Q231" s="17"/>
      <c r="R231" s="17"/>
      <c r="S231" s="17"/>
      <c r="T231" s="17"/>
      <c r="U231" s="17"/>
      <c r="V231" s="17"/>
      <c r="W231" s="17"/>
      <c r="X231" s="17"/>
      <c r="Y231" s="17"/>
      <c r="Z231" s="17"/>
      <c r="AA231" s="17"/>
      <c r="AB231" s="17"/>
      <c r="AC231" s="17"/>
      <c r="AD231" s="19"/>
      <c r="AE231" s="17"/>
      <c r="AF231" s="17"/>
      <c r="AG231" s="17"/>
      <c r="AH231" s="17"/>
      <c r="AI231" s="17"/>
      <c r="AJ231" s="17"/>
      <c r="AK231" s="17"/>
      <c r="AL231" s="17"/>
      <c r="AM231" s="19"/>
      <c r="AN231" s="19"/>
      <c r="AO231" s="19"/>
      <c r="AP231" s="19"/>
      <c r="AQ231" s="19"/>
      <c r="AR231" s="19"/>
      <c r="AS231" s="19"/>
      <c r="AT231" s="19"/>
      <c r="AU231" s="19"/>
      <c r="AV231" s="19"/>
      <c r="AW231" s="19"/>
      <c r="AX231" s="19"/>
      <c r="AY231" s="19"/>
      <c r="AZ231" s="17"/>
      <c r="BA231" s="17"/>
      <c r="BB231" s="17"/>
      <c r="BC231" s="17"/>
      <c r="BD231" s="17"/>
      <c r="BE231" s="17"/>
      <c r="BF231" s="17"/>
      <c r="BG231" s="17"/>
      <c r="BH231" s="17"/>
      <c r="BI231" s="17"/>
      <c r="BJ231" s="17"/>
      <c r="BK231" s="17"/>
      <c r="BL231" s="17"/>
      <c r="BM231" s="17"/>
      <c r="BN231" s="17"/>
      <c r="BO231" s="17"/>
      <c r="BP231" s="17"/>
      <c r="BQ231" s="17"/>
      <c r="BR231" s="17"/>
      <c r="BS231" s="17"/>
      <c r="BT231" s="30"/>
    </row>
    <row r="232" spans="1:72" x14ac:dyDescent="0.25">
      <c r="A232">
        <v>1518</v>
      </c>
      <c r="B232">
        <v>4</v>
      </c>
      <c r="C232">
        <v>8</v>
      </c>
      <c r="E232" s="2">
        <v>0</v>
      </c>
      <c r="F232">
        <v>6</v>
      </c>
      <c r="G232" t="s">
        <v>30</v>
      </c>
      <c r="K232" s="11">
        <v>43369</v>
      </c>
      <c r="L232" s="16">
        <v>2843</v>
      </c>
      <c r="M232" s="37"/>
      <c r="N232" s="17"/>
      <c r="O232" s="17"/>
      <c r="P232" s="17"/>
      <c r="Q232" s="17"/>
      <c r="R232" s="17"/>
      <c r="S232" s="17"/>
      <c r="T232" s="17"/>
      <c r="U232" s="17"/>
      <c r="V232" s="17"/>
      <c r="W232" s="17"/>
      <c r="X232" s="17"/>
      <c r="Y232" s="17"/>
      <c r="Z232" s="17"/>
      <c r="AA232" s="17"/>
      <c r="AB232" s="17"/>
      <c r="AC232" s="17"/>
      <c r="AD232" s="17"/>
      <c r="AE232" s="17"/>
      <c r="AF232" s="17"/>
      <c r="AG232" s="17"/>
      <c r="AH232" s="17"/>
      <c r="AI232" s="17"/>
      <c r="AJ232" s="17"/>
      <c r="AK232" s="17"/>
      <c r="AL232" s="19"/>
      <c r="AM232" s="19"/>
      <c r="AN232" s="19"/>
      <c r="AO232" s="19"/>
      <c r="AP232" s="19"/>
      <c r="AQ232" s="19"/>
      <c r="AR232" s="19"/>
      <c r="AS232" s="19"/>
      <c r="AT232" s="19"/>
      <c r="AU232" s="19"/>
      <c r="AV232" s="19"/>
      <c r="AW232" s="19"/>
      <c r="AX232" s="19"/>
      <c r="AY232" s="19"/>
      <c r="AZ232" s="19"/>
      <c r="BA232" s="19"/>
      <c r="BB232" s="19"/>
      <c r="BC232" s="19"/>
      <c r="BD232" s="19"/>
      <c r="BE232" s="19"/>
      <c r="BF232" s="17"/>
      <c r="BG232" s="17"/>
      <c r="BH232" s="17"/>
      <c r="BI232" s="17"/>
      <c r="BJ232" s="17"/>
      <c r="BK232" s="17"/>
      <c r="BL232" s="17"/>
      <c r="BM232" s="17"/>
      <c r="BN232" s="17"/>
      <c r="BO232" s="17"/>
      <c r="BP232" s="17"/>
      <c r="BQ232" s="17"/>
      <c r="BR232" s="17"/>
      <c r="BS232" s="17"/>
      <c r="BT232" s="30"/>
    </row>
    <row r="233" spans="1:72" x14ac:dyDescent="0.25">
      <c r="A233">
        <v>1518</v>
      </c>
      <c r="B233">
        <v>4</v>
      </c>
      <c r="C233">
        <v>8</v>
      </c>
      <c r="E233" s="2">
        <v>0</v>
      </c>
      <c r="F233">
        <v>32</v>
      </c>
      <c r="G233" t="s">
        <v>29</v>
      </c>
      <c r="K233" s="11">
        <v>43370</v>
      </c>
      <c r="L233" s="16">
        <v>631</v>
      </c>
      <c r="M233" s="37"/>
      <c r="N233" s="17"/>
      <c r="O233" s="17"/>
      <c r="P233" s="17"/>
      <c r="Q233" s="17"/>
      <c r="R233" s="17"/>
      <c r="S233" s="17"/>
      <c r="T233" s="17"/>
      <c r="U233" s="17"/>
      <c r="V233" s="17"/>
      <c r="W233" s="17"/>
      <c r="X233" s="17"/>
      <c r="Y233" s="17"/>
      <c r="Z233" s="17"/>
      <c r="AA233" s="17"/>
      <c r="AB233" s="17"/>
      <c r="AC233" s="17"/>
      <c r="AD233" s="17"/>
      <c r="AE233" s="17"/>
      <c r="AF233" s="17"/>
      <c r="AG233" s="17"/>
      <c r="AH233" s="17"/>
      <c r="AI233" s="17"/>
      <c r="AJ233" s="17"/>
      <c r="AK233" s="17"/>
      <c r="AL233" s="17"/>
      <c r="AM233" s="17"/>
      <c r="AN233" s="17"/>
      <c r="AO233" s="17"/>
      <c r="AP233" s="17"/>
      <c r="AQ233" s="17"/>
      <c r="AR233" s="17"/>
      <c r="AS233" s="17"/>
      <c r="AT233" s="17"/>
      <c r="AU233" s="17"/>
      <c r="AV233" s="17"/>
      <c r="AW233" s="17"/>
      <c r="AX233" s="17"/>
      <c r="AY233" s="17"/>
      <c r="AZ233" s="17"/>
      <c r="BA233" s="19"/>
      <c r="BB233" s="19"/>
      <c r="BC233" s="19"/>
      <c r="BD233" s="19"/>
      <c r="BE233" s="19"/>
      <c r="BF233" s="19"/>
      <c r="BG233" s="19"/>
      <c r="BH233" s="19"/>
      <c r="BI233" s="19"/>
      <c r="BJ233" s="17"/>
      <c r="BK233" s="17"/>
      <c r="BL233" s="17"/>
      <c r="BM233" s="17"/>
      <c r="BN233" s="17"/>
      <c r="BO233" s="17"/>
      <c r="BP233" s="17"/>
      <c r="BQ233" s="17"/>
      <c r="BR233" s="17"/>
      <c r="BS233" s="17"/>
      <c r="BT233" s="30"/>
    </row>
    <row r="234" spans="1:72" x14ac:dyDescent="0.25">
      <c r="A234">
        <v>1518</v>
      </c>
      <c r="B234">
        <v>4</v>
      </c>
      <c r="C234">
        <v>8</v>
      </c>
      <c r="E234" s="2">
        <v>0</v>
      </c>
      <c r="F234">
        <v>54</v>
      </c>
      <c r="G234" t="s">
        <v>30</v>
      </c>
      <c r="K234" s="11">
        <v>43371</v>
      </c>
      <c r="L234" s="16">
        <v>2179</v>
      </c>
      <c r="M234" s="37"/>
      <c r="N234" s="17"/>
      <c r="O234" s="17"/>
      <c r="P234" s="17"/>
      <c r="Q234" s="17"/>
      <c r="R234" s="17"/>
      <c r="S234" s="17"/>
      <c r="T234" s="17"/>
      <c r="U234" s="17"/>
      <c r="V234" s="17"/>
      <c r="W234" s="17"/>
      <c r="X234" s="17"/>
      <c r="Y234" s="17"/>
      <c r="Z234" s="17"/>
      <c r="AA234" s="17"/>
      <c r="AB234" s="17"/>
      <c r="AC234" s="17"/>
      <c r="AD234" s="17"/>
      <c r="AE234" s="17"/>
      <c r="AF234" s="17"/>
      <c r="AG234" s="17"/>
      <c r="AH234" s="17"/>
      <c r="AI234" s="17"/>
      <c r="AJ234" s="17"/>
      <c r="AK234" s="19"/>
      <c r="AL234" s="19"/>
      <c r="AM234" s="19"/>
      <c r="AN234" s="19"/>
      <c r="AO234" s="19"/>
      <c r="AP234" s="19"/>
      <c r="AQ234" s="19"/>
      <c r="AR234" s="19"/>
      <c r="AS234" s="19"/>
      <c r="AT234" s="19"/>
      <c r="AU234" s="19"/>
      <c r="AV234" s="19"/>
      <c r="AW234" s="19"/>
      <c r="AX234" s="19"/>
      <c r="AY234" s="19"/>
      <c r="AZ234" s="19"/>
      <c r="BA234" s="19"/>
      <c r="BB234" s="19"/>
      <c r="BC234" s="19"/>
      <c r="BD234" s="19"/>
      <c r="BE234" s="19"/>
      <c r="BF234" s="19"/>
      <c r="BG234" s="19"/>
      <c r="BH234" s="19"/>
      <c r="BI234" s="19"/>
      <c r="BJ234" s="19"/>
      <c r="BK234" s="19"/>
      <c r="BL234" s="19"/>
      <c r="BM234" s="19"/>
      <c r="BN234" s="19"/>
      <c r="BO234" s="19"/>
      <c r="BP234" s="19"/>
      <c r="BQ234" s="19"/>
      <c r="BR234" s="19"/>
      <c r="BS234" s="17"/>
      <c r="BT234" s="30"/>
    </row>
    <row r="235" spans="1:72" x14ac:dyDescent="0.25">
      <c r="A235">
        <v>1518</v>
      </c>
      <c r="B235">
        <v>4</v>
      </c>
      <c r="C235">
        <v>9</v>
      </c>
      <c r="E235" s="2">
        <v>0</v>
      </c>
      <c r="F235">
        <v>1</v>
      </c>
      <c r="G235" t="s">
        <v>31</v>
      </c>
      <c r="H235" s="5">
        <v>2179</v>
      </c>
      <c r="K235" s="11">
        <v>43372</v>
      </c>
      <c r="L235" s="16">
        <v>2801</v>
      </c>
      <c r="M235" s="37"/>
      <c r="N235" s="17"/>
      <c r="O235" s="17"/>
      <c r="P235" s="17"/>
      <c r="Q235" s="17"/>
      <c r="R235" s="17"/>
      <c r="S235" s="17"/>
      <c r="T235" s="17"/>
      <c r="U235" s="17"/>
      <c r="V235" s="17"/>
      <c r="W235" s="17"/>
      <c r="X235" s="17"/>
      <c r="Y235" s="17"/>
      <c r="Z235" s="17"/>
      <c r="AA235" s="17"/>
      <c r="AB235" s="17"/>
      <c r="AC235" s="17"/>
      <c r="AD235" s="17"/>
      <c r="AE235" s="17"/>
      <c r="AF235" s="17"/>
      <c r="AG235" s="17"/>
      <c r="AH235" s="17"/>
      <c r="AI235" s="17"/>
      <c r="AJ235" s="17"/>
      <c r="AK235" s="17"/>
      <c r="AL235" s="17"/>
      <c r="AM235" s="17"/>
      <c r="AN235" s="17"/>
      <c r="AO235" s="17"/>
      <c r="AP235" s="17"/>
      <c r="AQ235" s="17"/>
      <c r="AR235" s="17"/>
      <c r="AS235" s="17"/>
      <c r="AT235" s="19"/>
      <c r="AU235" s="19"/>
      <c r="AV235" s="19"/>
      <c r="AW235" s="19"/>
      <c r="AX235" s="19"/>
      <c r="AY235" s="19"/>
      <c r="AZ235" s="19"/>
      <c r="BA235" s="19"/>
      <c r="BB235" s="19"/>
      <c r="BC235" s="19"/>
      <c r="BD235" s="19"/>
      <c r="BE235" s="19"/>
      <c r="BF235" s="19"/>
      <c r="BG235" s="19"/>
      <c r="BH235" s="19"/>
      <c r="BI235" s="19"/>
      <c r="BJ235" s="19"/>
      <c r="BK235" s="19"/>
      <c r="BL235" s="19"/>
      <c r="BM235" s="19"/>
      <c r="BN235" s="19"/>
      <c r="BO235" s="19"/>
      <c r="BP235" s="17"/>
      <c r="BQ235" s="17"/>
      <c r="BR235" s="17"/>
      <c r="BS235" s="17"/>
      <c r="BT235" s="30"/>
    </row>
    <row r="236" spans="1:72" x14ac:dyDescent="0.25">
      <c r="A236">
        <v>1518</v>
      </c>
      <c r="B236">
        <v>4</v>
      </c>
      <c r="C236">
        <v>9</v>
      </c>
      <c r="E236" s="2">
        <v>0</v>
      </c>
      <c r="F236">
        <v>23</v>
      </c>
      <c r="G236" t="s">
        <v>29</v>
      </c>
      <c r="K236" s="11">
        <v>43373</v>
      </c>
      <c r="L236" s="16">
        <v>2843</v>
      </c>
      <c r="M236" s="37"/>
      <c r="N236" s="17"/>
      <c r="O236" s="17"/>
      <c r="P236" s="17"/>
      <c r="Q236" s="17"/>
      <c r="R236" s="17"/>
      <c r="S236" s="17"/>
      <c r="T236" s="17"/>
      <c r="U236" s="17"/>
      <c r="V236" s="17"/>
      <c r="W236" s="17"/>
      <c r="X236" s="17"/>
      <c r="Y236" s="17"/>
      <c r="Z236" s="17"/>
      <c r="AA236" s="17"/>
      <c r="AB236" s="17"/>
      <c r="AC236" s="17"/>
      <c r="AD236" s="17"/>
      <c r="AE236" s="17"/>
      <c r="AF236" s="17"/>
      <c r="AG236" s="17"/>
      <c r="AH236" s="17"/>
      <c r="AI236" s="19"/>
      <c r="AJ236" s="19"/>
      <c r="AK236" s="19"/>
      <c r="AL236" s="19"/>
      <c r="AM236" s="19"/>
      <c r="AN236" s="19"/>
      <c r="AO236" s="19"/>
      <c r="AP236" s="19"/>
      <c r="AQ236" s="19"/>
      <c r="AR236" s="19"/>
      <c r="AS236" s="19"/>
      <c r="AT236" s="19"/>
      <c r="AU236" s="19"/>
      <c r="AV236" s="19"/>
      <c r="AW236" s="19"/>
      <c r="AX236" s="19"/>
      <c r="AY236" s="19"/>
      <c r="AZ236" s="19"/>
      <c r="BA236" s="19"/>
      <c r="BB236" s="19"/>
      <c r="BC236" s="19"/>
      <c r="BD236" s="19"/>
      <c r="BE236" s="19"/>
      <c r="BF236" s="19"/>
      <c r="BG236" s="19"/>
      <c r="BH236" s="19"/>
      <c r="BI236" s="19"/>
      <c r="BJ236" s="19"/>
      <c r="BK236" s="17"/>
      <c r="BL236" s="17"/>
      <c r="BM236" s="17"/>
      <c r="BN236" s="17"/>
      <c r="BO236" s="17"/>
      <c r="BP236" s="17"/>
      <c r="BQ236" s="17"/>
      <c r="BR236" s="17"/>
      <c r="BS236" s="17"/>
      <c r="BT236" s="30"/>
    </row>
    <row r="237" spans="1:72" x14ac:dyDescent="0.25">
      <c r="A237">
        <v>1518</v>
      </c>
      <c r="B237">
        <v>4</v>
      </c>
      <c r="C237">
        <v>9</v>
      </c>
      <c r="E237" s="2">
        <v>0</v>
      </c>
      <c r="F237">
        <v>33</v>
      </c>
      <c r="G237" t="s">
        <v>30</v>
      </c>
      <c r="K237" s="11">
        <v>43374</v>
      </c>
      <c r="L237" s="16">
        <v>2879</v>
      </c>
      <c r="M237" s="37"/>
      <c r="N237" s="19"/>
      <c r="O237" s="19"/>
      <c r="P237" s="19"/>
      <c r="Q237" s="19"/>
      <c r="R237" s="19"/>
      <c r="S237" s="19"/>
      <c r="T237" s="19"/>
      <c r="U237" s="19"/>
      <c r="V237" s="19"/>
      <c r="W237" s="19"/>
      <c r="X237" s="19"/>
      <c r="Y237" s="19"/>
      <c r="Z237" s="19"/>
      <c r="AA237" s="19"/>
      <c r="AB237" s="19"/>
      <c r="AC237" s="19"/>
      <c r="AD237" s="19"/>
      <c r="AE237" s="19"/>
      <c r="AF237" s="19"/>
      <c r="AG237" s="19"/>
      <c r="AH237" s="19"/>
      <c r="AI237" s="19"/>
      <c r="AJ237" s="19"/>
      <c r="AK237" s="19"/>
      <c r="AL237" s="19"/>
      <c r="AM237" s="19"/>
      <c r="AN237" s="19"/>
      <c r="AO237" s="19"/>
      <c r="AP237" s="19"/>
      <c r="AQ237" s="19"/>
      <c r="AR237" s="19"/>
      <c r="AS237" s="19"/>
      <c r="AT237" s="19"/>
      <c r="AU237" s="19"/>
      <c r="AV237" s="19"/>
      <c r="AW237" s="19"/>
      <c r="AX237" s="19"/>
      <c r="AY237" s="19"/>
      <c r="AZ237" s="19"/>
      <c r="BA237" s="19"/>
      <c r="BB237" s="19"/>
      <c r="BC237" s="19"/>
      <c r="BD237" s="19"/>
      <c r="BE237" s="19"/>
      <c r="BF237" s="19"/>
      <c r="BG237" s="19"/>
      <c r="BH237" s="19"/>
      <c r="BI237" s="19"/>
      <c r="BJ237" s="19"/>
      <c r="BK237" s="17"/>
      <c r="BL237" s="17"/>
      <c r="BM237" s="17"/>
      <c r="BN237" s="17"/>
      <c r="BO237" s="17"/>
      <c r="BP237" s="17"/>
      <c r="BQ237" s="17"/>
      <c r="BR237" s="17"/>
      <c r="BS237" s="17"/>
      <c r="BT237" s="30"/>
    </row>
    <row r="238" spans="1:72" x14ac:dyDescent="0.25">
      <c r="A238">
        <v>1518</v>
      </c>
      <c r="B238">
        <v>4</v>
      </c>
      <c r="C238">
        <v>9</v>
      </c>
      <c r="E238" s="2">
        <v>0</v>
      </c>
      <c r="F238">
        <v>40</v>
      </c>
      <c r="G238" t="s">
        <v>29</v>
      </c>
      <c r="K238" s="11">
        <v>43375</v>
      </c>
      <c r="L238" s="16">
        <v>3331</v>
      </c>
      <c r="M238" s="37"/>
      <c r="N238" s="17"/>
      <c r="O238" s="19"/>
      <c r="P238" s="19"/>
      <c r="Q238" s="19"/>
      <c r="R238" s="19"/>
      <c r="S238" s="19"/>
      <c r="T238" s="19"/>
      <c r="U238" s="19"/>
      <c r="V238" s="19"/>
      <c r="W238" s="19"/>
      <c r="X238" s="19"/>
      <c r="Y238" s="19"/>
      <c r="Z238" s="19"/>
      <c r="AA238" s="17"/>
      <c r="AB238" s="17"/>
      <c r="AC238" s="17"/>
      <c r="AD238" s="17"/>
      <c r="AE238" s="17"/>
      <c r="AF238" s="17"/>
      <c r="AG238" s="17"/>
      <c r="AH238" s="17"/>
      <c r="AI238" s="17"/>
      <c r="AJ238" s="17"/>
      <c r="AK238" s="17"/>
      <c r="AL238" s="17"/>
      <c r="AM238" s="17"/>
      <c r="AN238" s="17"/>
      <c r="AO238" s="19"/>
      <c r="AP238" s="19"/>
      <c r="AQ238" s="19"/>
      <c r="AR238" s="19"/>
      <c r="AS238" s="19"/>
      <c r="AT238" s="19"/>
      <c r="AU238" s="19"/>
      <c r="AV238" s="19"/>
      <c r="AW238" s="19"/>
      <c r="AX238" s="19"/>
      <c r="AY238" s="19"/>
      <c r="AZ238" s="19"/>
      <c r="BA238" s="19"/>
      <c r="BB238" s="19"/>
      <c r="BC238" s="19"/>
      <c r="BD238" s="19"/>
      <c r="BE238" s="19"/>
      <c r="BF238" s="19"/>
      <c r="BG238" s="19"/>
      <c r="BH238" s="19"/>
      <c r="BI238" s="19"/>
      <c r="BJ238" s="19"/>
      <c r="BK238" s="19"/>
      <c r="BL238" s="19"/>
      <c r="BM238" s="19"/>
      <c r="BN238" s="19"/>
      <c r="BO238" s="19"/>
      <c r="BP238" s="19"/>
      <c r="BQ238" s="17"/>
      <c r="BR238" s="17"/>
      <c r="BS238" s="17"/>
      <c r="BT238" s="30"/>
    </row>
    <row r="239" spans="1:72" x14ac:dyDescent="0.25">
      <c r="A239">
        <v>1518</v>
      </c>
      <c r="B239">
        <v>4</v>
      </c>
      <c r="C239">
        <v>9</v>
      </c>
      <c r="E239" s="2">
        <v>0</v>
      </c>
      <c r="F239">
        <v>59</v>
      </c>
      <c r="G239" t="s">
        <v>30</v>
      </c>
      <c r="K239" s="11">
        <v>43376</v>
      </c>
      <c r="L239" s="16">
        <v>311</v>
      </c>
      <c r="M239" s="37"/>
      <c r="N239" s="17"/>
      <c r="O239" s="17"/>
      <c r="P239" s="17"/>
      <c r="Q239" s="17"/>
      <c r="R239" s="17"/>
      <c r="S239" s="17"/>
      <c r="T239" s="17"/>
      <c r="U239" s="17"/>
      <c r="V239" s="17"/>
      <c r="W239" s="17"/>
      <c r="X239" s="17"/>
      <c r="Y239" s="17"/>
      <c r="Z239" s="17"/>
      <c r="AA239" s="17"/>
      <c r="AB239" s="17"/>
      <c r="AC239" s="17"/>
      <c r="AD239" s="17"/>
      <c r="AE239" s="17"/>
      <c r="AF239" s="17"/>
      <c r="AG239" s="17"/>
      <c r="AH239" s="17"/>
      <c r="AI239" s="17"/>
      <c r="AJ239" s="17"/>
      <c r="AK239" s="17"/>
      <c r="AL239" s="17"/>
      <c r="AM239" s="17"/>
      <c r="AN239" s="17"/>
      <c r="AO239" s="17"/>
      <c r="AP239" s="19"/>
      <c r="AQ239" s="19"/>
      <c r="AR239" s="19"/>
      <c r="AS239" s="19"/>
      <c r="AT239" s="19"/>
      <c r="AU239" s="19"/>
      <c r="AV239" s="19"/>
      <c r="AW239" s="19"/>
      <c r="AX239" s="19"/>
      <c r="AY239" s="19"/>
      <c r="AZ239" s="17"/>
      <c r="BA239" s="17"/>
      <c r="BB239" s="17"/>
      <c r="BC239" s="17"/>
      <c r="BD239" s="17"/>
      <c r="BE239" s="17"/>
      <c r="BF239" s="17"/>
      <c r="BG239" s="17"/>
      <c r="BH239" s="17"/>
      <c r="BI239" s="17"/>
      <c r="BJ239" s="17"/>
      <c r="BK239" s="17"/>
      <c r="BL239" s="17"/>
      <c r="BM239" s="17"/>
      <c r="BN239" s="17"/>
      <c r="BO239" s="17"/>
      <c r="BP239" s="17"/>
      <c r="BQ239" s="17"/>
      <c r="BR239" s="17"/>
      <c r="BS239" s="17"/>
      <c r="BT239" s="30"/>
    </row>
    <row r="240" spans="1:72" x14ac:dyDescent="0.25">
      <c r="A240">
        <v>1518</v>
      </c>
      <c r="B240">
        <v>4</v>
      </c>
      <c r="C240">
        <v>10</v>
      </c>
      <c r="E240" s="2">
        <v>0</v>
      </c>
      <c r="F240">
        <v>0</v>
      </c>
      <c r="G240" t="s">
        <v>46</v>
      </c>
      <c r="H240" s="5">
        <v>1069</v>
      </c>
      <c r="K240" s="11">
        <v>43377</v>
      </c>
      <c r="L240" s="16">
        <v>89</v>
      </c>
      <c r="M240" s="37"/>
      <c r="N240" s="17"/>
      <c r="O240" s="17"/>
      <c r="P240" s="17"/>
      <c r="Q240" s="17"/>
      <c r="R240" s="17"/>
      <c r="S240" s="17"/>
      <c r="T240" s="17"/>
      <c r="U240" s="17"/>
      <c r="V240" s="17"/>
      <c r="W240" s="17"/>
      <c r="X240" s="17"/>
      <c r="Y240" s="17"/>
      <c r="Z240" s="17"/>
      <c r="AA240" s="17"/>
      <c r="AB240" s="17"/>
      <c r="AC240" s="17"/>
      <c r="AD240" s="17"/>
      <c r="AE240" s="17"/>
      <c r="AF240" s="19"/>
      <c r="AG240" s="19"/>
      <c r="AH240" s="19"/>
      <c r="AI240" s="19"/>
      <c r="AJ240" s="19"/>
      <c r="AK240" s="19"/>
      <c r="AL240" s="19"/>
      <c r="AM240" s="19"/>
      <c r="AN240" s="19"/>
      <c r="AO240" s="19"/>
      <c r="AP240" s="19"/>
      <c r="AQ240" s="19"/>
      <c r="AR240" s="19"/>
      <c r="AS240" s="19"/>
      <c r="AT240" s="19"/>
      <c r="AU240" s="19"/>
      <c r="AV240" s="19"/>
      <c r="AW240" s="19"/>
      <c r="AX240" s="19"/>
      <c r="AY240" s="19"/>
      <c r="AZ240" s="19"/>
      <c r="BA240" s="19"/>
      <c r="BB240" s="19"/>
      <c r="BC240" s="19"/>
      <c r="BD240" s="19"/>
      <c r="BE240" s="19"/>
      <c r="BF240" s="19"/>
      <c r="BG240" s="19"/>
      <c r="BH240" s="19"/>
      <c r="BI240" s="19"/>
      <c r="BJ240" s="19"/>
      <c r="BK240" s="19"/>
      <c r="BL240" s="19"/>
      <c r="BM240" s="19"/>
      <c r="BN240" s="19"/>
      <c r="BO240" s="17"/>
      <c r="BP240" s="17"/>
      <c r="BQ240" s="17"/>
      <c r="BR240" s="17"/>
      <c r="BS240" s="17"/>
      <c r="BT240" s="30"/>
    </row>
    <row r="241" spans="1:72" x14ac:dyDescent="0.25">
      <c r="A241">
        <v>1518</v>
      </c>
      <c r="B241">
        <v>4</v>
      </c>
      <c r="C241">
        <v>10</v>
      </c>
      <c r="E241" s="2">
        <v>0</v>
      </c>
      <c r="F241">
        <v>11</v>
      </c>
      <c r="G241" t="s">
        <v>29</v>
      </c>
      <c r="K241" s="11">
        <v>43378</v>
      </c>
      <c r="L241" s="16">
        <v>3433</v>
      </c>
      <c r="M241" s="37"/>
      <c r="N241" s="17"/>
      <c r="O241" s="17"/>
      <c r="P241" s="17"/>
      <c r="Q241" s="17"/>
      <c r="R241" s="17"/>
      <c r="S241" s="17"/>
      <c r="T241" s="17"/>
      <c r="U241" s="17"/>
      <c r="V241" s="17"/>
      <c r="W241" s="17"/>
      <c r="X241" s="17"/>
      <c r="Y241" s="17"/>
      <c r="Z241" s="17"/>
      <c r="AA241" s="17"/>
      <c r="AB241" s="17"/>
      <c r="AC241" s="17"/>
      <c r="AD241" s="17"/>
      <c r="AE241" s="17"/>
      <c r="AF241" s="17"/>
      <c r="AG241" s="17"/>
      <c r="AH241" s="17"/>
      <c r="AI241" s="17"/>
      <c r="AJ241" s="17"/>
      <c r="AK241" s="17"/>
      <c r="AL241" s="17"/>
      <c r="AM241" s="17"/>
      <c r="AN241" s="17"/>
      <c r="AO241" s="17"/>
      <c r="AP241" s="17"/>
      <c r="AQ241" s="17"/>
      <c r="AR241" s="17"/>
      <c r="AS241" s="17"/>
      <c r="AT241" s="17"/>
      <c r="AU241" s="17"/>
      <c r="AV241" s="17"/>
      <c r="AW241" s="17"/>
      <c r="AX241" s="17"/>
      <c r="AY241" s="17"/>
      <c r="AZ241" s="17"/>
      <c r="BA241" s="17"/>
      <c r="BB241" s="17"/>
      <c r="BC241" s="17"/>
      <c r="BD241" s="17"/>
      <c r="BE241" s="17"/>
      <c r="BF241" s="17"/>
      <c r="BG241" s="17"/>
      <c r="BH241" s="17"/>
      <c r="BI241" s="17"/>
      <c r="BJ241" s="19"/>
      <c r="BK241" s="17"/>
      <c r="BL241" s="17"/>
      <c r="BM241" s="17"/>
      <c r="BN241" s="17"/>
      <c r="BO241" s="17"/>
      <c r="BP241" s="17"/>
      <c r="BQ241" s="17"/>
      <c r="BR241" s="17"/>
      <c r="BS241" s="17"/>
      <c r="BT241" s="30"/>
    </row>
    <row r="242" spans="1:72" x14ac:dyDescent="0.25">
      <c r="A242">
        <v>1518</v>
      </c>
      <c r="B242">
        <v>4</v>
      </c>
      <c r="C242">
        <v>10</v>
      </c>
      <c r="E242" s="2">
        <v>0</v>
      </c>
      <c r="F242">
        <v>53</v>
      </c>
      <c r="G242" t="s">
        <v>30</v>
      </c>
      <c r="K242" s="11">
        <v>43379</v>
      </c>
      <c r="L242" s="16">
        <v>3433</v>
      </c>
      <c r="M242" s="37"/>
      <c r="N242" s="17"/>
      <c r="O242" s="17"/>
      <c r="P242" s="17"/>
      <c r="Q242" s="17"/>
      <c r="R242" s="17"/>
      <c r="S242" s="17"/>
      <c r="T242" s="17"/>
      <c r="U242" s="17"/>
      <c r="V242" s="17"/>
      <c r="W242" s="17"/>
      <c r="X242" s="17"/>
      <c r="Y242" s="17"/>
      <c r="Z242" s="17"/>
      <c r="AA242" s="17"/>
      <c r="AB242" s="17"/>
      <c r="AC242" s="17"/>
      <c r="AD242" s="17"/>
      <c r="AE242" s="17"/>
      <c r="AF242" s="17"/>
      <c r="AG242" s="17"/>
      <c r="AH242" s="17"/>
      <c r="AI242" s="17"/>
      <c r="AJ242" s="17"/>
      <c r="AK242" s="17"/>
      <c r="AL242" s="17"/>
      <c r="AM242" s="17"/>
      <c r="AN242" s="17"/>
      <c r="AO242" s="17"/>
      <c r="AP242" s="17"/>
      <c r="AQ242" s="17"/>
      <c r="AR242" s="17"/>
      <c r="AS242" s="17"/>
      <c r="AT242" s="17"/>
      <c r="AU242" s="17"/>
      <c r="AV242" s="17"/>
      <c r="AW242" s="17"/>
      <c r="AX242" s="17"/>
      <c r="AY242" s="17"/>
      <c r="AZ242" s="17"/>
      <c r="BA242" s="17"/>
      <c r="BB242" s="17"/>
      <c r="BC242" s="17"/>
      <c r="BD242" s="17"/>
      <c r="BE242" s="17"/>
      <c r="BF242" s="17"/>
      <c r="BG242" s="17"/>
      <c r="BH242" s="17"/>
      <c r="BI242" s="17"/>
      <c r="BJ242" s="19"/>
      <c r="BK242" s="19"/>
      <c r="BL242" s="19"/>
      <c r="BM242" s="19"/>
      <c r="BN242" s="19"/>
      <c r="BO242" s="19"/>
      <c r="BP242" s="19"/>
      <c r="BQ242" s="19"/>
      <c r="BR242" s="19"/>
      <c r="BS242" s="19"/>
      <c r="BT242" s="30"/>
    </row>
    <row r="243" spans="1:72" x14ac:dyDescent="0.25">
      <c r="A243">
        <v>1518</v>
      </c>
      <c r="B243">
        <v>4</v>
      </c>
      <c r="C243">
        <v>11</v>
      </c>
      <c r="E243" s="2">
        <v>0</v>
      </c>
      <c r="F243">
        <v>0</v>
      </c>
      <c r="G243" t="s">
        <v>31</v>
      </c>
      <c r="H243" s="5">
        <v>2179</v>
      </c>
      <c r="K243" s="11">
        <v>43380</v>
      </c>
      <c r="L243" s="16">
        <v>2879</v>
      </c>
      <c r="M243" s="37"/>
      <c r="N243" s="17"/>
      <c r="O243" s="17"/>
      <c r="P243" s="17"/>
      <c r="Q243" s="17"/>
      <c r="R243" s="17"/>
      <c r="S243" s="17"/>
      <c r="T243" s="17"/>
      <c r="U243" s="17"/>
      <c r="V243" s="19"/>
      <c r="W243" s="19"/>
      <c r="X243" s="19"/>
      <c r="Y243" s="19"/>
      <c r="Z243" s="19"/>
      <c r="AA243" s="19"/>
      <c r="AB243" s="19"/>
      <c r="AC243" s="19"/>
      <c r="AD243" s="19"/>
      <c r="AE243" s="19"/>
      <c r="AF243" s="19"/>
      <c r="AG243" s="19"/>
      <c r="AH243" s="19"/>
      <c r="AI243" s="19"/>
      <c r="AJ243" s="19"/>
      <c r="AK243" s="19"/>
      <c r="AL243" s="19"/>
      <c r="AM243" s="19"/>
      <c r="AN243" s="19"/>
      <c r="AO243" s="19"/>
      <c r="AP243" s="17"/>
      <c r="AQ243" s="17"/>
      <c r="AR243" s="17"/>
      <c r="AS243" s="17"/>
      <c r="AT243" s="17"/>
      <c r="AU243" s="19"/>
      <c r="AV243" s="19"/>
      <c r="AW243" s="19"/>
      <c r="AX243" s="17"/>
      <c r="AY243" s="17"/>
      <c r="AZ243" s="17"/>
      <c r="BA243" s="17"/>
      <c r="BB243" s="17"/>
      <c r="BC243" s="17"/>
      <c r="BD243" s="17"/>
      <c r="BE243" s="17"/>
      <c r="BF243" s="17"/>
      <c r="BG243" s="17"/>
      <c r="BH243" s="17"/>
      <c r="BI243" s="17"/>
      <c r="BJ243" s="17"/>
      <c r="BK243" s="17"/>
      <c r="BL243" s="17"/>
      <c r="BM243" s="17"/>
      <c r="BN243" s="17"/>
      <c r="BO243" s="17"/>
      <c r="BP243" s="17"/>
      <c r="BQ243" s="17"/>
      <c r="BR243" s="17"/>
      <c r="BS243" s="17"/>
      <c r="BT243" s="30"/>
    </row>
    <row r="244" spans="1:72" x14ac:dyDescent="0.25">
      <c r="A244">
        <v>1518</v>
      </c>
      <c r="B244">
        <v>4</v>
      </c>
      <c r="C244">
        <v>11</v>
      </c>
      <c r="E244" s="2">
        <v>0</v>
      </c>
      <c r="F244">
        <v>7</v>
      </c>
      <c r="G244" t="s">
        <v>29</v>
      </c>
      <c r="K244" s="11">
        <v>43381</v>
      </c>
      <c r="L244" s="16">
        <v>3331</v>
      </c>
      <c r="M244" s="37"/>
      <c r="N244" s="17"/>
      <c r="O244" s="17"/>
      <c r="P244" s="17"/>
      <c r="Q244" s="17"/>
      <c r="R244" s="17"/>
      <c r="S244" s="17"/>
      <c r="T244" s="17"/>
      <c r="U244" s="17"/>
      <c r="V244" s="17"/>
      <c r="W244" s="17"/>
      <c r="X244" s="17"/>
      <c r="Y244" s="17"/>
      <c r="Z244" s="17"/>
      <c r="AA244" s="19"/>
      <c r="AB244" s="19"/>
      <c r="AC244" s="17"/>
      <c r="AD244" s="17"/>
      <c r="AE244" s="17"/>
      <c r="AF244" s="17"/>
      <c r="AG244" s="17"/>
      <c r="AH244" s="17"/>
      <c r="AI244" s="17"/>
      <c r="AJ244" s="17"/>
      <c r="AK244" s="19"/>
      <c r="AL244" s="19"/>
      <c r="AM244" s="19"/>
      <c r="AN244" s="19"/>
      <c r="AO244" s="19"/>
      <c r="AP244" s="19"/>
      <c r="AQ244" s="19"/>
      <c r="AR244" s="19"/>
      <c r="AS244" s="19"/>
      <c r="AT244" s="19"/>
      <c r="AU244" s="19"/>
      <c r="AV244" s="19"/>
      <c r="AW244" s="19"/>
      <c r="AX244" s="19"/>
      <c r="AY244" s="19"/>
      <c r="AZ244" s="19"/>
      <c r="BA244" s="17"/>
      <c r="BB244" s="17"/>
      <c r="BC244" s="17"/>
      <c r="BD244" s="17"/>
      <c r="BE244" s="17"/>
      <c r="BF244" s="17"/>
      <c r="BG244" s="17"/>
      <c r="BH244" s="17"/>
      <c r="BI244" s="19"/>
      <c r="BJ244" s="19"/>
      <c r="BK244" s="19"/>
      <c r="BL244" s="19"/>
      <c r="BM244" s="19"/>
      <c r="BN244" s="17"/>
      <c r="BO244" s="17"/>
      <c r="BP244" s="17"/>
      <c r="BQ244" s="17"/>
      <c r="BR244" s="17"/>
      <c r="BS244" s="17"/>
      <c r="BT244" s="30"/>
    </row>
    <row r="245" spans="1:72" x14ac:dyDescent="0.25">
      <c r="A245">
        <v>1518</v>
      </c>
      <c r="B245">
        <v>4</v>
      </c>
      <c r="C245">
        <v>11</v>
      </c>
      <c r="E245" s="2">
        <v>0</v>
      </c>
      <c r="F245">
        <v>13</v>
      </c>
      <c r="G245" t="s">
        <v>30</v>
      </c>
      <c r="K245" s="11">
        <v>43382</v>
      </c>
      <c r="L245" s="16">
        <v>3331</v>
      </c>
      <c r="M245" s="37"/>
      <c r="N245" s="17"/>
      <c r="O245" s="17"/>
      <c r="P245" s="17"/>
      <c r="Q245" s="17"/>
      <c r="R245" s="17"/>
      <c r="S245" s="17"/>
      <c r="T245" s="17"/>
      <c r="U245" s="17"/>
      <c r="V245" s="17"/>
      <c r="W245" s="17"/>
      <c r="X245" s="17"/>
      <c r="Y245" s="17"/>
      <c r="Z245" s="17"/>
      <c r="AA245" s="17"/>
      <c r="AB245" s="17"/>
      <c r="AC245" s="17"/>
      <c r="AD245" s="17"/>
      <c r="AE245" s="17"/>
      <c r="AF245" s="17"/>
      <c r="AG245" s="17"/>
      <c r="AH245" s="17"/>
      <c r="AI245" s="17"/>
      <c r="AJ245" s="17"/>
      <c r="AK245" s="17"/>
      <c r="AL245" s="17"/>
      <c r="AM245" s="17"/>
      <c r="AN245" s="17"/>
      <c r="AO245" s="17"/>
      <c r="AP245" s="17"/>
      <c r="AQ245" s="17"/>
      <c r="AR245" s="17"/>
      <c r="AS245" s="17"/>
      <c r="AT245" s="17"/>
      <c r="AU245" s="17"/>
      <c r="AV245" s="17"/>
      <c r="AW245" s="17"/>
      <c r="AX245" s="17"/>
      <c r="AY245" s="19"/>
      <c r="AZ245" s="19"/>
      <c r="BA245" s="19"/>
      <c r="BB245" s="19"/>
      <c r="BC245" s="19"/>
      <c r="BD245" s="17"/>
      <c r="BE245" s="17"/>
      <c r="BF245" s="17"/>
      <c r="BG245" s="17"/>
      <c r="BH245" s="17"/>
      <c r="BI245" s="17"/>
      <c r="BJ245" s="17"/>
      <c r="BK245" s="17"/>
      <c r="BL245" s="17"/>
      <c r="BM245" s="19"/>
      <c r="BN245" s="19"/>
      <c r="BO245" s="19"/>
      <c r="BP245" s="19"/>
      <c r="BQ245" s="19"/>
      <c r="BR245" s="19"/>
      <c r="BS245" s="19"/>
      <c r="BT245" s="30"/>
    </row>
    <row r="246" spans="1:72" x14ac:dyDescent="0.25">
      <c r="A246">
        <v>1518</v>
      </c>
      <c r="B246">
        <v>4</v>
      </c>
      <c r="C246">
        <v>11</v>
      </c>
      <c r="E246" s="2">
        <v>0</v>
      </c>
      <c r="F246">
        <v>28</v>
      </c>
      <c r="G246" t="s">
        <v>29</v>
      </c>
      <c r="K246" s="11">
        <v>43383</v>
      </c>
      <c r="L246" s="16">
        <v>1021</v>
      </c>
      <c r="M246" s="37"/>
      <c r="N246" s="17"/>
      <c r="O246" s="17"/>
      <c r="P246" s="17"/>
      <c r="Q246" s="17"/>
      <c r="R246" s="17"/>
      <c r="S246" s="17"/>
      <c r="T246" s="17"/>
      <c r="U246" s="17"/>
      <c r="V246" s="17"/>
      <c r="W246" s="17"/>
      <c r="X246" s="17"/>
      <c r="Y246" s="19"/>
      <c r="Z246" s="19"/>
      <c r="AA246" s="19"/>
      <c r="AB246" s="19"/>
      <c r="AC246" s="19"/>
      <c r="AD246" s="19"/>
      <c r="AE246" s="19"/>
      <c r="AF246" s="19"/>
      <c r="AG246" s="19"/>
      <c r="AH246" s="19"/>
      <c r="AI246" s="19"/>
      <c r="AJ246" s="17"/>
      <c r="AK246" s="17"/>
      <c r="AL246" s="17"/>
      <c r="AM246" s="17"/>
      <c r="AN246" s="17"/>
      <c r="AO246" s="17"/>
      <c r="AP246" s="17"/>
      <c r="AQ246" s="17"/>
      <c r="AR246" s="17"/>
      <c r="AS246" s="17"/>
      <c r="AT246" s="17"/>
      <c r="AU246" s="17"/>
      <c r="AV246" s="17"/>
      <c r="AW246" s="17"/>
      <c r="AX246" s="17"/>
      <c r="AY246" s="17"/>
      <c r="AZ246" s="17"/>
      <c r="BA246" s="17"/>
      <c r="BB246" s="17"/>
      <c r="BC246" s="17"/>
      <c r="BD246" s="17"/>
      <c r="BE246" s="17"/>
      <c r="BF246" s="17"/>
      <c r="BG246" s="17"/>
      <c r="BH246" s="17"/>
      <c r="BI246" s="17"/>
      <c r="BJ246" s="17"/>
      <c r="BK246" s="17"/>
      <c r="BL246" s="17"/>
      <c r="BM246" s="17"/>
      <c r="BN246" s="19"/>
      <c r="BO246" s="19"/>
      <c r="BP246" s="17"/>
      <c r="BQ246" s="17"/>
      <c r="BR246" s="17"/>
      <c r="BS246" s="17"/>
      <c r="BT246" s="30"/>
    </row>
    <row r="247" spans="1:72" x14ac:dyDescent="0.25">
      <c r="A247">
        <v>1518</v>
      </c>
      <c r="B247">
        <v>4</v>
      </c>
      <c r="C247">
        <v>11</v>
      </c>
      <c r="E247" s="2">
        <v>0</v>
      </c>
      <c r="F247">
        <v>42</v>
      </c>
      <c r="G247" t="s">
        <v>30</v>
      </c>
      <c r="K247" s="11">
        <v>43384</v>
      </c>
      <c r="L247" s="16">
        <v>2843</v>
      </c>
      <c r="M247" s="37"/>
      <c r="N247" s="17"/>
      <c r="O247" s="17"/>
      <c r="P247" s="17"/>
      <c r="Q247" s="17"/>
      <c r="R247" s="17"/>
      <c r="S247" s="17"/>
      <c r="T247" s="17"/>
      <c r="U247" s="17"/>
      <c r="V247" s="17"/>
      <c r="W247" s="17"/>
      <c r="X247" s="17"/>
      <c r="Y247" s="17"/>
      <c r="Z247" s="17"/>
      <c r="AA247" s="19"/>
      <c r="AB247" s="19"/>
      <c r="AC247" s="19"/>
      <c r="AD247" s="19"/>
      <c r="AE247" s="19"/>
      <c r="AF247" s="19"/>
      <c r="AG247" s="19"/>
      <c r="AH247" s="19"/>
      <c r="AI247" s="19"/>
      <c r="AJ247" s="19"/>
      <c r="AK247" s="19"/>
      <c r="AL247" s="19"/>
      <c r="AM247" s="19"/>
      <c r="AN247" s="19"/>
      <c r="AO247" s="19"/>
      <c r="AP247" s="19"/>
      <c r="AQ247" s="19"/>
      <c r="AR247" s="19"/>
      <c r="AS247" s="19"/>
      <c r="AT247" s="19"/>
      <c r="AU247" s="19"/>
      <c r="AV247" s="17"/>
      <c r="AW247" s="17"/>
      <c r="AX247" s="17"/>
      <c r="AY247" s="17"/>
      <c r="AZ247" s="17"/>
      <c r="BA247" s="17"/>
      <c r="BB247" s="17"/>
      <c r="BC247" s="17"/>
      <c r="BD247" s="17"/>
      <c r="BE247" s="17"/>
      <c r="BF247" s="17"/>
      <c r="BG247" s="17"/>
      <c r="BH247" s="17"/>
      <c r="BI247" s="17"/>
      <c r="BJ247" s="17"/>
      <c r="BK247" s="17"/>
      <c r="BL247" s="17"/>
      <c r="BM247" s="17"/>
      <c r="BN247" s="17"/>
      <c r="BO247" s="17"/>
      <c r="BP247" s="17"/>
      <c r="BQ247" s="17"/>
      <c r="BR247" s="17"/>
      <c r="BS247" s="17"/>
      <c r="BT247" s="30"/>
    </row>
    <row r="248" spans="1:72" x14ac:dyDescent="0.25">
      <c r="A248">
        <v>1518</v>
      </c>
      <c r="B248">
        <v>4</v>
      </c>
      <c r="C248">
        <v>11</v>
      </c>
      <c r="E248" s="2">
        <v>23</v>
      </c>
      <c r="F248">
        <v>58</v>
      </c>
      <c r="G248" t="s">
        <v>31</v>
      </c>
      <c r="H248" s="5">
        <v>2179</v>
      </c>
      <c r="K248" s="11">
        <v>43385</v>
      </c>
      <c r="L248" s="16">
        <v>2971</v>
      </c>
      <c r="M248" s="37"/>
      <c r="N248" s="17"/>
      <c r="O248" s="17"/>
      <c r="P248" s="17"/>
      <c r="Q248" s="17"/>
      <c r="R248" s="17"/>
      <c r="S248" s="17"/>
      <c r="T248" s="17"/>
      <c r="U248" s="19"/>
      <c r="V248" s="19"/>
      <c r="W248" s="19"/>
      <c r="X248" s="19"/>
      <c r="Y248" s="19"/>
      <c r="Z248" s="19"/>
      <c r="AA248" s="19"/>
      <c r="AB248" s="19"/>
      <c r="AC248" s="19"/>
      <c r="AD248" s="19"/>
      <c r="AE248" s="19"/>
      <c r="AF248" s="19"/>
      <c r="AG248" s="19"/>
      <c r="AH248" s="19"/>
      <c r="AI248" s="19"/>
      <c r="AJ248" s="19"/>
      <c r="AK248" s="19"/>
      <c r="AL248" s="19"/>
      <c r="AM248" s="19"/>
      <c r="AN248" s="19"/>
      <c r="AO248" s="19"/>
      <c r="AP248" s="19"/>
      <c r="AQ248" s="19"/>
      <c r="AR248" s="19"/>
      <c r="AS248" s="19"/>
      <c r="AT248" s="19"/>
      <c r="AU248" s="17"/>
      <c r="AV248" s="17"/>
      <c r="AW248" s="17"/>
      <c r="AX248" s="17"/>
      <c r="AY248" s="17"/>
      <c r="AZ248" s="17"/>
      <c r="BA248" s="17"/>
      <c r="BB248" s="17"/>
      <c r="BC248" s="17"/>
      <c r="BD248" s="17"/>
      <c r="BE248" s="17"/>
      <c r="BF248" s="17"/>
      <c r="BG248" s="17"/>
      <c r="BH248" s="17"/>
      <c r="BI248" s="17"/>
      <c r="BJ248" s="17"/>
      <c r="BK248" s="17"/>
      <c r="BL248" s="17"/>
      <c r="BM248" s="17"/>
      <c r="BN248" s="17"/>
      <c r="BO248" s="17"/>
      <c r="BP248" s="17"/>
      <c r="BQ248" s="17"/>
      <c r="BR248" s="17"/>
      <c r="BS248" s="17"/>
      <c r="BT248" s="30"/>
    </row>
    <row r="249" spans="1:72" x14ac:dyDescent="0.25">
      <c r="A249">
        <v>1518</v>
      </c>
      <c r="B249">
        <v>4</v>
      </c>
      <c r="C249">
        <v>12</v>
      </c>
      <c r="E249" s="2">
        <v>0</v>
      </c>
      <c r="F249">
        <v>33</v>
      </c>
      <c r="G249" t="s">
        <v>29</v>
      </c>
      <c r="K249" s="11">
        <v>43386</v>
      </c>
      <c r="L249" s="16">
        <v>163</v>
      </c>
      <c r="M249" s="37"/>
      <c r="N249" s="17"/>
      <c r="O249" s="17"/>
      <c r="P249" s="17"/>
      <c r="Q249" s="17"/>
      <c r="R249" s="17"/>
      <c r="S249" s="17"/>
      <c r="T249" s="17"/>
      <c r="U249" s="17"/>
      <c r="V249" s="17"/>
      <c r="W249" s="17"/>
      <c r="X249" s="17"/>
      <c r="Y249" s="17"/>
      <c r="Z249" s="17"/>
      <c r="AA249" s="17"/>
      <c r="AB249" s="17"/>
      <c r="AC249" s="17"/>
      <c r="AD249" s="17"/>
      <c r="AE249" s="17"/>
      <c r="AF249" s="17"/>
      <c r="AG249" s="17"/>
      <c r="AH249" s="17"/>
      <c r="AI249" s="17"/>
      <c r="AJ249" s="17"/>
      <c r="AK249" s="17"/>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7"/>
      <c r="BO249" s="17"/>
      <c r="BP249" s="17"/>
      <c r="BQ249" s="17"/>
      <c r="BR249" s="17"/>
      <c r="BS249" s="17"/>
      <c r="BT249" s="30"/>
    </row>
    <row r="250" spans="1:72" x14ac:dyDescent="0.25">
      <c r="A250">
        <v>1518</v>
      </c>
      <c r="B250">
        <v>4</v>
      </c>
      <c r="C250">
        <v>12</v>
      </c>
      <c r="E250" s="2">
        <v>0</v>
      </c>
      <c r="F250">
        <v>49</v>
      </c>
      <c r="G250" t="s">
        <v>30</v>
      </c>
      <c r="K250" s="11">
        <v>43387</v>
      </c>
      <c r="L250" s="16">
        <v>2971</v>
      </c>
      <c r="M250" s="37"/>
      <c r="N250" s="17"/>
      <c r="O250" s="17"/>
      <c r="P250" s="17"/>
      <c r="Q250" s="17"/>
      <c r="R250" s="17"/>
      <c r="S250" s="17"/>
      <c r="T250" s="17"/>
      <c r="U250" s="17"/>
      <c r="V250" s="17"/>
      <c r="W250" s="17"/>
      <c r="X250" s="17"/>
      <c r="Y250" s="17"/>
      <c r="Z250" s="17"/>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7"/>
      <c r="BO250" s="17"/>
      <c r="BP250" s="17"/>
      <c r="BQ250" s="17"/>
      <c r="BR250" s="17"/>
      <c r="BS250" s="17"/>
      <c r="BT250" s="30"/>
    </row>
    <row r="251" spans="1:72" x14ac:dyDescent="0.25">
      <c r="A251">
        <v>1518</v>
      </c>
      <c r="B251">
        <v>4</v>
      </c>
      <c r="C251">
        <v>13</v>
      </c>
      <c r="E251" s="2">
        <v>0</v>
      </c>
      <c r="F251">
        <v>3</v>
      </c>
      <c r="G251" t="s">
        <v>31</v>
      </c>
      <c r="H251" s="5">
        <v>2179</v>
      </c>
      <c r="K251" s="11">
        <v>43388</v>
      </c>
      <c r="L251" s="16">
        <v>2879</v>
      </c>
      <c r="M251" s="37"/>
      <c r="N251" s="17"/>
      <c r="O251" s="17"/>
      <c r="P251" s="17"/>
      <c r="Q251" s="17"/>
      <c r="R251" s="17"/>
      <c r="S251" s="17"/>
      <c r="T251" s="17"/>
      <c r="U251" s="17"/>
      <c r="V251" s="17"/>
      <c r="W251" s="17"/>
      <c r="X251" s="17"/>
      <c r="Y251" s="17"/>
      <c r="Z251" s="17"/>
      <c r="AA251" s="17"/>
      <c r="AB251" s="19"/>
      <c r="AC251" s="19"/>
      <c r="AD251" s="19"/>
      <c r="AE251" s="19"/>
      <c r="AF251" s="19"/>
      <c r="AG251" s="19"/>
      <c r="AH251" s="19"/>
      <c r="AI251" s="19"/>
      <c r="AJ251" s="19"/>
      <c r="AK251" s="19"/>
      <c r="AL251" s="19"/>
      <c r="AM251" s="19"/>
      <c r="AN251" s="17"/>
      <c r="AO251" s="17"/>
      <c r="AP251" s="17"/>
      <c r="AQ251" s="17"/>
      <c r="AR251" s="17"/>
      <c r="AS251" s="17"/>
      <c r="AT251" s="17"/>
      <c r="AU251" s="17"/>
      <c r="AV251" s="17"/>
      <c r="AW251" s="17"/>
      <c r="AX251" s="17"/>
      <c r="AY251" s="17"/>
      <c r="AZ251" s="17"/>
      <c r="BA251" s="17"/>
      <c r="BB251" s="17"/>
      <c r="BC251" s="17"/>
      <c r="BD251" s="17"/>
      <c r="BE251" s="17"/>
      <c r="BF251" s="17"/>
      <c r="BG251" s="17"/>
      <c r="BH251" s="17"/>
      <c r="BI251" s="17"/>
      <c r="BJ251" s="17"/>
      <c r="BK251" s="17"/>
      <c r="BL251" s="17"/>
      <c r="BM251" s="17"/>
      <c r="BN251" s="17"/>
      <c r="BO251" s="17"/>
      <c r="BP251" s="17"/>
      <c r="BQ251" s="19"/>
      <c r="BR251" s="17"/>
      <c r="BS251" s="17"/>
      <c r="BT251" s="30"/>
    </row>
    <row r="252" spans="1:72" x14ac:dyDescent="0.25">
      <c r="A252">
        <v>1518</v>
      </c>
      <c r="B252">
        <v>4</v>
      </c>
      <c r="C252">
        <v>13</v>
      </c>
      <c r="E252" s="2">
        <v>0</v>
      </c>
      <c r="F252">
        <v>26</v>
      </c>
      <c r="G252" t="s">
        <v>29</v>
      </c>
      <c r="K252" s="11">
        <v>43389</v>
      </c>
      <c r="L252" s="16">
        <v>2837</v>
      </c>
      <c r="M252" s="37"/>
      <c r="N252" s="17"/>
      <c r="O252" s="17"/>
      <c r="P252" s="17"/>
      <c r="Q252" s="17"/>
      <c r="R252" s="17"/>
      <c r="S252" s="17"/>
      <c r="T252" s="17"/>
      <c r="U252" s="17"/>
      <c r="V252" s="17"/>
      <c r="W252" s="17"/>
      <c r="X252" s="17"/>
      <c r="Y252" s="17"/>
      <c r="Z252" s="17"/>
      <c r="AA252" s="17"/>
      <c r="AB252" s="17"/>
      <c r="AC252" s="17"/>
      <c r="AD252" s="17"/>
      <c r="AE252" s="17"/>
      <c r="AF252" s="17"/>
      <c r="AG252" s="17"/>
      <c r="AH252" s="17"/>
      <c r="AI252" s="17"/>
      <c r="AJ252" s="17"/>
      <c r="AK252" s="17"/>
      <c r="AL252" s="17"/>
      <c r="AM252" s="17"/>
      <c r="AN252" s="17"/>
      <c r="AO252" s="17"/>
      <c r="AP252" s="17"/>
      <c r="AQ252" s="17"/>
      <c r="AR252" s="17"/>
      <c r="AS252" s="17"/>
      <c r="AT252" s="17"/>
      <c r="AU252" s="17"/>
      <c r="AV252" s="17"/>
      <c r="AW252" s="17"/>
      <c r="AX252" s="17"/>
      <c r="AY252" s="17"/>
      <c r="AZ252" s="17"/>
      <c r="BA252" s="17"/>
      <c r="BB252" s="17"/>
      <c r="BC252" s="17"/>
      <c r="BD252" s="17"/>
      <c r="BE252" s="17"/>
      <c r="BF252" s="17"/>
      <c r="BG252" s="17"/>
      <c r="BH252" s="19"/>
      <c r="BI252" s="19"/>
      <c r="BJ252" s="19"/>
      <c r="BK252" s="19"/>
      <c r="BL252" s="17"/>
      <c r="BM252" s="17"/>
      <c r="BN252" s="17"/>
      <c r="BO252" s="17"/>
      <c r="BP252" s="17"/>
      <c r="BQ252" s="17"/>
      <c r="BR252" s="17"/>
      <c r="BS252" s="17"/>
      <c r="BT252" s="30"/>
    </row>
    <row r="253" spans="1:72" x14ac:dyDescent="0.25">
      <c r="A253">
        <v>1518</v>
      </c>
      <c r="B253">
        <v>4</v>
      </c>
      <c r="C253">
        <v>13</v>
      </c>
      <c r="E253" s="2">
        <v>0</v>
      </c>
      <c r="F253">
        <v>39</v>
      </c>
      <c r="G253" t="s">
        <v>30</v>
      </c>
      <c r="K253" s="11">
        <v>43390</v>
      </c>
      <c r="L253" s="16">
        <v>631</v>
      </c>
      <c r="M253" s="37"/>
      <c r="N253" s="17"/>
      <c r="O253" s="17"/>
      <c r="P253" s="17"/>
      <c r="Q253" s="17"/>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7"/>
      <c r="BO253" s="17"/>
      <c r="BP253" s="17"/>
      <c r="BQ253" s="17"/>
      <c r="BR253" s="17"/>
      <c r="BS253" s="17"/>
      <c r="BT253" s="30"/>
    </row>
    <row r="254" spans="1:72" x14ac:dyDescent="0.25">
      <c r="A254">
        <v>1518</v>
      </c>
      <c r="B254">
        <v>4</v>
      </c>
      <c r="C254">
        <v>13</v>
      </c>
      <c r="E254" s="2">
        <v>0</v>
      </c>
      <c r="F254">
        <v>43</v>
      </c>
      <c r="G254" t="s">
        <v>29</v>
      </c>
      <c r="K254" s="11">
        <v>43391</v>
      </c>
      <c r="L254" s="16">
        <v>2179</v>
      </c>
      <c r="M254" s="37"/>
      <c r="N254" s="17"/>
      <c r="O254" s="17"/>
      <c r="P254" s="17"/>
      <c r="Q254" s="17"/>
      <c r="R254" s="17"/>
      <c r="S254" s="17"/>
      <c r="T254" s="17"/>
      <c r="U254" s="17"/>
      <c r="V254" s="17"/>
      <c r="W254" s="17"/>
      <c r="X254" s="17"/>
      <c r="Y254" s="17"/>
      <c r="Z254" s="17"/>
      <c r="AA254" s="17"/>
      <c r="AB254" s="17"/>
      <c r="AC254" s="19"/>
      <c r="AD254" s="19"/>
      <c r="AE254" s="19"/>
      <c r="AF254" s="19"/>
      <c r="AG254" s="19"/>
      <c r="AH254" s="19"/>
      <c r="AI254" s="19"/>
      <c r="AJ254" s="19"/>
      <c r="AK254" s="19"/>
      <c r="AL254" s="19"/>
      <c r="AM254" s="19"/>
      <c r="AN254" s="19"/>
      <c r="AO254" s="19"/>
      <c r="AP254" s="19"/>
      <c r="AQ254" s="19"/>
      <c r="AR254" s="19"/>
      <c r="AS254" s="17"/>
      <c r="AT254" s="17"/>
      <c r="AU254" s="17"/>
      <c r="AV254" s="17"/>
      <c r="AW254" s="17"/>
      <c r="AX254" s="17"/>
      <c r="AY254" s="17"/>
      <c r="AZ254" s="19"/>
      <c r="BA254" s="19"/>
      <c r="BB254" s="19"/>
      <c r="BC254" s="19"/>
      <c r="BD254" s="19"/>
      <c r="BE254" s="19"/>
      <c r="BF254" s="19"/>
      <c r="BG254" s="19"/>
      <c r="BH254" s="19"/>
      <c r="BI254" s="17"/>
      <c r="BJ254" s="17"/>
      <c r="BK254" s="17"/>
      <c r="BL254" s="17"/>
      <c r="BM254" s="17"/>
      <c r="BN254" s="17"/>
      <c r="BO254" s="19"/>
      <c r="BP254" s="19"/>
      <c r="BQ254" s="19"/>
      <c r="BR254" s="17"/>
      <c r="BS254" s="17"/>
      <c r="BT254" s="30"/>
    </row>
    <row r="255" spans="1:72" x14ac:dyDescent="0.25">
      <c r="A255">
        <v>1518</v>
      </c>
      <c r="B255">
        <v>4</v>
      </c>
      <c r="C255">
        <v>13</v>
      </c>
      <c r="E255" s="2">
        <v>0</v>
      </c>
      <c r="F255">
        <v>48</v>
      </c>
      <c r="G255" t="s">
        <v>30</v>
      </c>
      <c r="K255" s="11">
        <v>43392</v>
      </c>
      <c r="L255" s="16">
        <v>983</v>
      </c>
      <c r="M255" s="37"/>
      <c r="N255" s="17"/>
      <c r="O255" s="17"/>
      <c r="P255" s="17"/>
      <c r="Q255" s="17"/>
      <c r="R255" s="17"/>
      <c r="S255" s="17"/>
      <c r="T255" s="17"/>
      <c r="U255" s="17"/>
      <c r="V255" s="17"/>
      <c r="W255" s="19"/>
      <c r="X255" s="19"/>
      <c r="Y255" s="19"/>
      <c r="Z255" s="19"/>
      <c r="AA255" s="19"/>
      <c r="AB255" s="19"/>
      <c r="AC255" s="19"/>
      <c r="AD255" s="19"/>
      <c r="AE255" s="19"/>
      <c r="AF255" s="19"/>
      <c r="AG255" s="19"/>
      <c r="AH255" s="19"/>
      <c r="AI255" s="17"/>
      <c r="AJ255" s="17"/>
      <c r="AK255" s="17"/>
      <c r="AL255" s="17"/>
      <c r="AM255" s="17"/>
      <c r="AN255" s="19"/>
      <c r="AO255" s="19"/>
      <c r="AP255" s="19"/>
      <c r="AQ255" s="19"/>
      <c r="AR255" s="19"/>
      <c r="AS255" s="19"/>
      <c r="AT255" s="19"/>
      <c r="AU255" s="19"/>
      <c r="AV255" s="19"/>
      <c r="AW255" s="19"/>
      <c r="AX255" s="19"/>
      <c r="AY255" s="19"/>
      <c r="AZ255" s="19"/>
      <c r="BA255" s="19"/>
      <c r="BB255" s="19"/>
      <c r="BC255" s="19"/>
      <c r="BD255" s="19"/>
      <c r="BE255" s="19"/>
      <c r="BF255" s="17"/>
      <c r="BG255" s="17"/>
      <c r="BH255" s="17"/>
      <c r="BI255" s="17"/>
      <c r="BJ255" s="17"/>
      <c r="BK255" s="17"/>
      <c r="BL255" s="17"/>
      <c r="BM255" s="17"/>
      <c r="BN255" s="17"/>
      <c r="BO255" s="17"/>
      <c r="BP255" s="17"/>
      <c r="BQ255" s="17"/>
      <c r="BR255" s="17"/>
      <c r="BS255" s="17"/>
      <c r="BT255" s="30"/>
    </row>
    <row r="256" spans="1:72" x14ac:dyDescent="0.25">
      <c r="A256">
        <v>1518</v>
      </c>
      <c r="B256">
        <v>4</v>
      </c>
      <c r="C256">
        <v>13</v>
      </c>
      <c r="E256" s="2">
        <v>23</v>
      </c>
      <c r="F256">
        <v>59</v>
      </c>
      <c r="G256" t="s">
        <v>45</v>
      </c>
      <c r="H256" s="5">
        <v>3331</v>
      </c>
      <c r="K256" s="11">
        <v>43393</v>
      </c>
      <c r="L256" s="16">
        <v>587</v>
      </c>
      <c r="M256" s="39"/>
      <c r="N256" s="19"/>
      <c r="O256" s="19"/>
      <c r="P256" s="19"/>
      <c r="Q256" s="19"/>
      <c r="R256" s="19"/>
      <c r="S256" s="19"/>
      <c r="T256" s="19"/>
      <c r="U256" s="19"/>
      <c r="V256" s="19"/>
      <c r="W256" s="19"/>
      <c r="X256" s="19"/>
      <c r="Y256" s="19"/>
      <c r="Z256" s="19"/>
      <c r="AA256" s="19"/>
      <c r="AB256" s="19"/>
      <c r="AC256" s="19"/>
      <c r="AD256" s="19"/>
      <c r="AE256" s="19"/>
      <c r="AF256" s="19"/>
      <c r="AG256" s="19"/>
      <c r="AH256" s="19"/>
      <c r="AI256" s="19"/>
      <c r="AJ256" s="19"/>
      <c r="AK256" s="19"/>
      <c r="AL256" s="19"/>
      <c r="AM256" s="19"/>
      <c r="AN256" s="19"/>
      <c r="AO256" s="19"/>
      <c r="AP256" s="19"/>
      <c r="AQ256" s="19"/>
      <c r="AR256" s="19"/>
      <c r="AS256" s="19"/>
      <c r="AT256" s="17"/>
      <c r="AU256" s="17"/>
      <c r="AV256" s="17"/>
      <c r="AW256" s="17"/>
      <c r="AX256" s="17"/>
      <c r="AY256" s="17"/>
      <c r="AZ256" s="17"/>
      <c r="BA256" s="17"/>
      <c r="BB256" s="17"/>
      <c r="BC256" s="19"/>
      <c r="BD256" s="19"/>
      <c r="BE256" s="19"/>
      <c r="BF256" s="17"/>
      <c r="BG256" s="17"/>
      <c r="BH256" s="17"/>
      <c r="BI256" s="17"/>
      <c r="BJ256" s="17"/>
      <c r="BK256" s="17"/>
      <c r="BL256" s="19"/>
      <c r="BM256" s="19"/>
      <c r="BN256" s="19"/>
      <c r="BO256" s="19"/>
      <c r="BP256" s="17"/>
      <c r="BQ256" s="17"/>
      <c r="BR256" s="17"/>
      <c r="BS256" s="17"/>
      <c r="BT256" s="30"/>
    </row>
    <row r="257" spans="1:72" x14ac:dyDescent="0.25">
      <c r="A257">
        <v>1518</v>
      </c>
      <c r="B257">
        <v>4</v>
      </c>
      <c r="C257">
        <v>14</v>
      </c>
      <c r="E257" s="2">
        <v>0</v>
      </c>
      <c r="F257">
        <v>41</v>
      </c>
      <c r="G257" t="s">
        <v>29</v>
      </c>
      <c r="K257" s="11">
        <v>43394</v>
      </c>
      <c r="L257" s="16">
        <v>311</v>
      </c>
      <c r="M257" s="37"/>
      <c r="N257" s="17"/>
      <c r="O257" s="17"/>
      <c r="P257" s="17"/>
      <c r="Q257" s="17"/>
      <c r="R257" s="17"/>
      <c r="S257" s="17"/>
      <c r="T257" s="17"/>
      <c r="U257" s="17"/>
      <c r="V257" s="17"/>
      <c r="W257" s="17"/>
      <c r="X257" s="17"/>
      <c r="Y257" s="17"/>
      <c r="Z257" s="17"/>
      <c r="AA257" s="17"/>
      <c r="AB257" s="17"/>
      <c r="AC257" s="17"/>
      <c r="AD257" s="17"/>
      <c r="AE257" s="17"/>
      <c r="AF257" s="17"/>
      <c r="AG257" s="17"/>
      <c r="AH257" s="17"/>
      <c r="AI257" s="17"/>
      <c r="AJ257" s="17"/>
      <c r="AK257" s="17"/>
      <c r="AL257" s="17"/>
      <c r="AM257" s="17"/>
      <c r="AN257" s="17"/>
      <c r="AO257" s="17"/>
      <c r="AP257" s="17"/>
      <c r="AQ257" s="17"/>
      <c r="AR257" s="17"/>
      <c r="AS257" s="17"/>
      <c r="AT257" s="17"/>
      <c r="AU257" s="17"/>
      <c r="AV257" s="19"/>
      <c r="AW257" s="19"/>
      <c r="AX257" s="19"/>
      <c r="AY257" s="17"/>
      <c r="AZ257" s="17"/>
      <c r="BA257" s="17"/>
      <c r="BB257" s="17"/>
      <c r="BC257" s="19"/>
      <c r="BD257" s="19"/>
      <c r="BE257" s="19"/>
      <c r="BF257" s="19"/>
      <c r="BG257" s="19"/>
      <c r="BH257" s="19"/>
      <c r="BI257" s="19"/>
      <c r="BJ257" s="19"/>
      <c r="BK257" s="19"/>
      <c r="BL257" s="19"/>
      <c r="BM257" s="19"/>
      <c r="BN257" s="17"/>
      <c r="BO257" s="17"/>
      <c r="BP257" s="17"/>
      <c r="BQ257" s="17"/>
      <c r="BR257" s="17"/>
      <c r="BS257" s="17"/>
      <c r="BT257" s="30"/>
    </row>
    <row r="258" spans="1:72" x14ac:dyDescent="0.25">
      <c r="A258">
        <v>1518</v>
      </c>
      <c r="B258">
        <v>4</v>
      </c>
      <c r="C258">
        <v>14</v>
      </c>
      <c r="E258" s="2">
        <v>0</v>
      </c>
      <c r="F258">
        <v>46</v>
      </c>
      <c r="G258" t="s">
        <v>30</v>
      </c>
      <c r="K258" s="11">
        <v>43395</v>
      </c>
      <c r="L258" s="16">
        <v>311</v>
      </c>
      <c r="M258" s="37"/>
      <c r="N258" s="17"/>
      <c r="O258" s="17"/>
      <c r="P258" s="17"/>
      <c r="Q258" s="17"/>
      <c r="R258" s="17"/>
      <c r="S258" s="17"/>
      <c r="T258" s="17"/>
      <c r="U258" s="17"/>
      <c r="V258" s="17"/>
      <c r="W258" s="17"/>
      <c r="X258" s="17"/>
      <c r="Y258" s="17"/>
      <c r="Z258" s="17"/>
      <c r="AA258" s="17"/>
      <c r="AB258" s="17"/>
      <c r="AC258" s="17"/>
      <c r="AD258" s="17"/>
      <c r="AE258" s="17"/>
      <c r="AF258" s="17"/>
      <c r="AG258" s="17"/>
      <c r="AH258" s="17"/>
      <c r="AI258" s="19"/>
      <c r="AJ258" s="19"/>
      <c r="AK258" s="19"/>
      <c r="AL258" s="19"/>
      <c r="AM258" s="19"/>
      <c r="AN258" s="19"/>
      <c r="AO258" s="19"/>
      <c r="AP258" s="19"/>
      <c r="AQ258" s="19"/>
      <c r="AR258" s="19"/>
      <c r="AS258" s="19"/>
      <c r="AT258" s="19"/>
      <c r="AU258" s="19"/>
      <c r="AV258" s="19"/>
      <c r="AW258" s="19"/>
      <c r="AX258" s="19"/>
      <c r="AY258" s="19"/>
      <c r="AZ258" s="19"/>
      <c r="BA258" s="19"/>
      <c r="BB258" s="19"/>
      <c r="BC258" s="19"/>
      <c r="BD258" s="19"/>
      <c r="BE258" s="19"/>
      <c r="BF258" s="19"/>
      <c r="BG258" s="19"/>
      <c r="BH258" s="19"/>
      <c r="BI258" s="19"/>
      <c r="BJ258" s="19"/>
      <c r="BK258" s="19"/>
      <c r="BL258" s="19"/>
      <c r="BM258" s="19"/>
      <c r="BN258" s="19"/>
      <c r="BO258" s="19"/>
      <c r="BP258" s="19"/>
      <c r="BQ258" s="19"/>
      <c r="BR258" s="19"/>
      <c r="BS258" s="17"/>
      <c r="BT258" s="30"/>
    </row>
    <row r="259" spans="1:72" x14ac:dyDescent="0.25">
      <c r="A259">
        <v>1518</v>
      </c>
      <c r="B259">
        <v>4</v>
      </c>
      <c r="C259">
        <v>14</v>
      </c>
      <c r="E259" s="2">
        <v>0</v>
      </c>
      <c r="F259">
        <v>52</v>
      </c>
      <c r="G259" t="s">
        <v>29</v>
      </c>
      <c r="K259" s="11">
        <v>43396</v>
      </c>
      <c r="L259" s="16">
        <v>631</v>
      </c>
      <c r="M259" s="37"/>
      <c r="N259" s="17"/>
      <c r="O259" s="17"/>
      <c r="P259" s="17"/>
      <c r="Q259" s="17"/>
      <c r="R259" s="17"/>
      <c r="S259" s="17"/>
      <c r="T259" s="17"/>
      <c r="U259" s="17"/>
      <c r="V259" s="17"/>
      <c r="W259" s="17"/>
      <c r="X259" s="17"/>
      <c r="Y259" s="17"/>
      <c r="Z259" s="17"/>
      <c r="AA259" s="17"/>
      <c r="AB259" s="17"/>
      <c r="AC259" s="17"/>
      <c r="AD259" s="17"/>
      <c r="AE259" s="17"/>
      <c r="AF259" s="17"/>
      <c r="AG259" s="17"/>
      <c r="AH259" s="17"/>
      <c r="AI259" s="17"/>
      <c r="AJ259" s="17"/>
      <c r="AK259" s="17"/>
      <c r="AL259" s="17"/>
      <c r="AM259" s="17"/>
      <c r="AN259" s="17"/>
      <c r="AO259" s="17"/>
      <c r="AP259" s="17"/>
      <c r="AQ259" s="17"/>
      <c r="AR259" s="17"/>
      <c r="AS259" s="17"/>
      <c r="AT259" s="17"/>
      <c r="AU259" s="17"/>
      <c r="AV259" s="17"/>
      <c r="AW259" s="17"/>
      <c r="AX259" s="17"/>
      <c r="AY259" s="19"/>
      <c r="AZ259" s="19"/>
      <c r="BA259" s="19"/>
      <c r="BB259" s="19"/>
      <c r="BC259" s="19"/>
      <c r="BD259" s="19"/>
      <c r="BE259" s="19"/>
      <c r="BF259" s="19"/>
      <c r="BG259" s="19"/>
      <c r="BH259" s="17"/>
      <c r="BI259" s="17"/>
      <c r="BJ259" s="17"/>
      <c r="BK259" s="17"/>
      <c r="BL259" s="17"/>
      <c r="BM259" s="17"/>
      <c r="BN259" s="17"/>
      <c r="BO259" s="17"/>
      <c r="BP259" s="17"/>
      <c r="BQ259" s="17"/>
      <c r="BR259" s="17"/>
      <c r="BS259" s="17"/>
      <c r="BT259" s="30"/>
    </row>
    <row r="260" spans="1:72" x14ac:dyDescent="0.25">
      <c r="A260">
        <v>1518</v>
      </c>
      <c r="B260">
        <v>4</v>
      </c>
      <c r="C260">
        <v>14</v>
      </c>
      <c r="E260" s="2">
        <v>0</v>
      </c>
      <c r="F260">
        <v>54</v>
      </c>
      <c r="G260" t="s">
        <v>30</v>
      </c>
      <c r="K260" s="11">
        <v>43397</v>
      </c>
      <c r="L260" s="16">
        <v>89</v>
      </c>
      <c r="M260" s="37"/>
      <c r="N260" s="17"/>
      <c r="O260" s="17"/>
      <c r="P260" s="17"/>
      <c r="Q260" s="17"/>
      <c r="R260" s="17"/>
      <c r="S260" s="17"/>
      <c r="T260" s="17"/>
      <c r="U260" s="17"/>
      <c r="V260" s="17"/>
      <c r="W260" s="17"/>
      <c r="X260" s="17"/>
      <c r="Y260" s="17"/>
      <c r="Z260" s="17"/>
      <c r="AA260" s="17"/>
      <c r="AB260" s="17"/>
      <c r="AC260" s="17"/>
      <c r="AD260" s="17"/>
      <c r="AE260" s="17"/>
      <c r="AF260" s="17"/>
      <c r="AG260" s="17"/>
      <c r="AH260" s="17"/>
      <c r="AI260" s="17"/>
      <c r="AJ260" s="17"/>
      <c r="AK260" s="19"/>
      <c r="AL260" s="19"/>
      <c r="AM260" s="19"/>
      <c r="AN260" s="19"/>
      <c r="AO260" s="19"/>
      <c r="AP260" s="19"/>
      <c r="AQ260" s="19"/>
      <c r="AR260" s="19"/>
      <c r="AS260" s="19"/>
      <c r="AT260" s="19"/>
      <c r="AU260" s="19"/>
      <c r="AV260" s="19"/>
      <c r="AW260" s="19"/>
      <c r="AX260" s="19"/>
      <c r="AY260" s="19"/>
      <c r="AZ260" s="19"/>
      <c r="BA260" s="19"/>
      <c r="BB260" s="19"/>
      <c r="BC260" s="19"/>
      <c r="BD260" s="19"/>
      <c r="BE260" s="19"/>
      <c r="BF260" s="19"/>
      <c r="BG260" s="19"/>
      <c r="BH260" s="19"/>
      <c r="BI260" s="19"/>
      <c r="BJ260" s="19"/>
      <c r="BK260" s="17"/>
      <c r="BL260" s="17"/>
      <c r="BM260" s="17"/>
      <c r="BN260" s="17"/>
      <c r="BO260" s="17"/>
      <c r="BP260" s="17"/>
      <c r="BQ260" s="17"/>
      <c r="BR260" s="17"/>
      <c r="BS260" s="17"/>
      <c r="BT260" s="30"/>
    </row>
    <row r="261" spans="1:72" x14ac:dyDescent="0.25">
      <c r="A261">
        <v>1518</v>
      </c>
      <c r="B261">
        <v>4</v>
      </c>
      <c r="C261">
        <v>15</v>
      </c>
      <c r="E261" s="2">
        <v>0</v>
      </c>
      <c r="F261">
        <v>0</v>
      </c>
      <c r="G261" t="s">
        <v>35</v>
      </c>
      <c r="H261" s="5">
        <v>3251</v>
      </c>
      <c r="K261" s="11">
        <v>43398</v>
      </c>
      <c r="L261" s="16">
        <v>3331</v>
      </c>
      <c r="M261" s="37"/>
      <c r="N261" s="17"/>
      <c r="O261" s="17"/>
      <c r="P261" s="17"/>
      <c r="Q261" s="17"/>
      <c r="R261" s="17"/>
      <c r="S261" s="17"/>
      <c r="T261" s="17"/>
      <c r="U261" s="17"/>
      <c r="V261" s="17"/>
      <c r="W261" s="17"/>
      <c r="X261" s="17"/>
      <c r="Y261" s="17"/>
      <c r="Z261" s="17"/>
      <c r="AA261" s="17"/>
      <c r="AB261" s="17"/>
      <c r="AC261" s="17"/>
      <c r="AD261" s="17"/>
      <c r="AE261" s="17"/>
      <c r="AF261" s="17"/>
      <c r="AG261" s="17"/>
      <c r="AH261" s="17"/>
      <c r="AI261" s="17"/>
      <c r="AJ261" s="17"/>
      <c r="AK261" s="19"/>
      <c r="AL261" s="19"/>
      <c r="AM261" s="19"/>
      <c r="AN261" s="19"/>
      <c r="AO261" s="19"/>
      <c r="AP261" s="19"/>
      <c r="AQ261" s="17"/>
      <c r="AR261" s="17"/>
      <c r="AS261" s="17"/>
      <c r="AT261" s="17"/>
      <c r="AU261" s="17"/>
      <c r="AV261" s="17"/>
      <c r="AW261" s="17"/>
      <c r="AX261" s="17"/>
      <c r="AY261" s="17"/>
      <c r="AZ261" s="17"/>
      <c r="BA261" s="17"/>
      <c r="BB261" s="17"/>
      <c r="BC261" s="17"/>
      <c r="BD261" s="17"/>
      <c r="BE261" s="17"/>
      <c r="BF261" s="17"/>
      <c r="BG261" s="17"/>
      <c r="BH261" s="17"/>
      <c r="BI261" s="19"/>
      <c r="BJ261" s="19"/>
      <c r="BK261" s="17"/>
      <c r="BL261" s="17"/>
      <c r="BM261" s="17"/>
      <c r="BN261" s="17"/>
      <c r="BO261" s="17"/>
      <c r="BP261" s="17"/>
      <c r="BQ261" s="17"/>
      <c r="BR261" s="17"/>
      <c r="BS261" s="17"/>
      <c r="BT261" s="30"/>
    </row>
    <row r="262" spans="1:72" x14ac:dyDescent="0.25">
      <c r="A262">
        <v>1518</v>
      </c>
      <c r="B262">
        <v>4</v>
      </c>
      <c r="C262">
        <v>15</v>
      </c>
      <c r="E262" s="2">
        <v>0</v>
      </c>
      <c r="F262">
        <v>14</v>
      </c>
      <c r="G262" t="s">
        <v>29</v>
      </c>
      <c r="K262" s="11">
        <v>43399</v>
      </c>
      <c r="L262" s="16">
        <v>89</v>
      </c>
      <c r="M262" s="37"/>
      <c r="N262" s="17"/>
      <c r="O262" s="17"/>
      <c r="P262" s="17"/>
      <c r="Q262" s="17"/>
      <c r="R262" s="17"/>
      <c r="S262" s="17"/>
      <c r="T262" s="17"/>
      <c r="U262" s="17"/>
      <c r="V262" s="17"/>
      <c r="W262" s="17"/>
      <c r="X262" s="17"/>
      <c r="Y262" s="17"/>
      <c r="Z262" s="17"/>
      <c r="AA262" s="17"/>
      <c r="AB262" s="17"/>
      <c r="AC262" s="17"/>
      <c r="AD262" s="17"/>
      <c r="AE262" s="17"/>
      <c r="AF262" s="17"/>
      <c r="AG262" s="17"/>
      <c r="AH262" s="17"/>
      <c r="AI262" s="17"/>
      <c r="AJ262" s="17"/>
      <c r="AK262" s="17"/>
      <c r="AL262" s="17"/>
      <c r="AM262" s="17"/>
      <c r="AN262" s="17"/>
      <c r="AO262" s="17"/>
      <c r="AP262" s="17"/>
      <c r="AQ262" s="17"/>
      <c r="AR262" s="17"/>
      <c r="AS262" s="17"/>
      <c r="AT262" s="17"/>
      <c r="AU262" s="17"/>
      <c r="AV262" s="17"/>
      <c r="AW262" s="17"/>
      <c r="AX262" s="17"/>
      <c r="AY262" s="19"/>
      <c r="AZ262" s="19"/>
      <c r="BA262" s="19"/>
      <c r="BB262" s="19"/>
      <c r="BC262" s="19"/>
      <c r="BD262" s="19"/>
      <c r="BE262" s="19"/>
      <c r="BF262" s="19"/>
      <c r="BG262" s="19"/>
      <c r="BH262" s="19"/>
      <c r="BI262" s="19"/>
      <c r="BJ262" s="19"/>
      <c r="BK262" s="19"/>
      <c r="BL262" s="19"/>
      <c r="BM262" s="19"/>
      <c r="BN262" s="19"/>
      <c r="BO262" s="19"/>
      <c r="BP262" s="19"/>
      <c r="BQ262" s="19"/>
      <c r="BR262" s="17"/>
      <c r="BS262" s="17"/>
      <c r="BT262" s="30"/>
    </row>
    <row r="263" spans="1:72" x14ac:dyDescent="0.25">
      <c r="A263">
        <v>1518</v>
      </c>
      <c r="B263">
        <v>4</v>
      </c>
      <c r="C263">
        <v>15</v>
      </c>
      <c r="E263" s="2">
        <v>0</v>
      </c>
      <c r="F263">
        <v>18</v>
      </c>
      <c r="G263" t="s">
        <v>30</v>
      </c>
      <c r="K263" s="11">
        <v>43400</v>
      </c>
      <c r="L263" s="16">
        <v>3181</v>
      </c>
      <c r="M263" s="37"/>
      <c r="N263" s="17"/>
      <c r="O263" s="17"/>
      <c r="P263" s="17"/>
      <c r="Q263" s="17"/>
      <c r="R263" s="17"/>
      <c r="S263" s="17"/>
      <c r="T263" s="17"/>
      <c r="U263" s="17"/>
      <c r="V263" s="17"/>
      <c r="W263" s="19"/>
      <c r="X263" s="19"/>
      <c r="Y263" s="19"/>
      <c r="Z263" s="19"/>
      <c r="AA263" s="19"/>
      <c r="AB263" s="19"/>
      <c r="AC263" s="19"/>
      <c r="AD263" s="19"/>
      <c r="AE263" s="19"/>
      <c r="AF263" s="19"/>
      <c r="AG263" s="19"/>
      <c r="AH263" s="19"/>
      <c r="AI263" s="19"/>
      <c r="AJ263" s="19"/>
      <c r="AK263" s="19"/>
      <c r="AL263" s="17"/>
      <c r="AM263" s="17"/>
      <c r="AN263" s="17"/>
      <c r="AO263" s="17"/>
      <c r="AP263" s="17"/>
      <c r="AQ263" s="17"/>
      <c r="AR263" s="17"/>
      <c r="AS263" s="17"/>
      <c r="AT263" s="17"/>
      <c r="AU263" s="17"/>
      <c r="AV263" s="17"/>
      <c r="AW263" s="17"/>
      <c r="AX263" s="17"/>
      <c r="AY263" s="17"/>
      <c r="AZ263" s="17"/>
      <c r="BA263" s="17"/>
      <c r="BB263" s="17"/>
      <c r="BC263" s="17"/>
      <c r="BD263" s="17"/>
      <c r="BE263" s="17"/>
      <c r="BF263" s="17"/>
      <c r="BG263" s="17"/>
      <c r="BH263" s="17"/>
      <c r="BI263" s="17"/>
      <c r="BJ263" s="17"/>
      <c r="BK263" s="17"/>
      <c r="BL263" s="17"/>
      <c r="BM263" s="17"/>
      <c r="BN263" s="17"/>
      <c r="BO263" s="17"/>
      <c r="BP263" s="17"/>
      <c r="BQ263" s="17"/>
      <c r="BR263" s="17"/>
      <c r="BS263" s="17"/>
      <c r="BT263" s="30"/>
    </row>
    <row r="264" spans="1:72" x14ac:dyDescent="0.25">
      <c r="A264">
        <v>1518</v>
      </c>
      <c r="B264">
        <v>4</v>
      </c>
      <c r="C264">
        <v>15</v>
      </c>
      <c r="E264" s="2">
        <v>0</v>
      </c>
      <c r="F264">
        <v>30</v>
      </c>
      <c r="G264" t="s">
        <v>29</v>
      </c>
      <c r="K264" s="11">
        <v>43401</v>
      </c>
      <c r="L264" s="16">
        <v>1069</v>
      </c>
      <c r="M264" s="37"/>
      <c r="N264" s="17"/>
      <c r="O264" s="17"/>
      <c r="P264" s="17"/>
      <c r="Q264" s="17"/>
      <c r="R264" s="17"/>
      <c r="S264" s="17"/>
      <c r="T264" s="17"/>
      <c r="U264" s="17"/>
      <c r="V264" s="17"/>
      <c r="W264" s="17"/>
      <c r="X264" s="17"/>
      <c r="Y264" s="17"/>
      <c r="Z264" s="17"/>
      <c r="AA264" s="17"/>
      <c r="AB264" s="17"/>
      <c r="AC264" s="17"/>
      <c r="AD264" s="17"/>
      <c r="AE264" s="17"/>
      <c r="AF264" s="17"/>
      <c r="AG264" s="17"/>
      <c r="AH264" s="17"/>
      <c r="AI264" s="17"/>
      <c r="AJ264" s="17"/>
      <c r="AK264" s="17"/>
      <c r="AL264" s="17"/>
      <c r="AM264" s="17"/>
      <c r="AN264" s="17"/>
      <c r="AO264" s="17"/>
      <c r="AP264" s="17"/>
      <c r="AQ264" s="17"/>
      <c r="AR264" s="17"/>
      <c r="AS264" s="17"/>
      <c r="AT264" s="17"/>
      <c r="AU264" s="17"/>
      <c r="AV264" s="17"/>
      <c r="AW264" s="17"/>
      <c r="AX264" s="17"/>
      <c r="AY264" s="17"/>
      <c r="AZ264" s="17"/>
      <c r="BA264" s="17"/>
      <c r="BB264" s="17"/>
      <c r="BC264" s="19"/>
      <c r="BD264" s="19"/>
      <c r="BE264" s="19"/>
      <c r="BF264" s="19"/>
      <c r="BG264" s="19"/>
      <c r="BH264" s="19"/>
      <c r="BI264" s="19"/>
      <c r="BJ264" s="17"/>
      <c r="BK264" s="17"/>
      <c r="BL264" s="17"/>
      <c r="BM264" s="17"/>
      <c r="BN264" s="17"/>
      <c r="BO264" s="17"/>
      <c r="BP264" s="17"/>
      <c r="BQ264" s="17"/>
      <c r="BR264" s="17"/>
      <c r="BS264" s="17"/>
      <c r="BT264" s="30"/>
    </row>
    <row r="265" spans="1:72" x14ac:dyDescent="0.25">
      <c r="A265">
        <v>1518</v>
      </c>
      <c r="B265">
        <v>4</v>
      </c>
      <c r="C265">
        <v>15</v>
      </c>
      <c r="E265" s="2">
        <v>0</v>
      </c>
      <c r="F265">
        <v>48</v>
      </c>
      <c r="G265" t="s">
        <v>30</v>
      </c>
      <c r="K265" s="11">
        <v>43402</v>
      </c>
      <c r="L265" s="16">
        <v>631</v>
      </c>
      <c r="M265" s="37"/>
      <c r="N265" s="17"/>
      <c r="O265" s="17"/>
      <c r="P265" s="17"/>
      <c r="Q265" s="17"/>
      <c r="R265" s="17"/>
      <c r="S265" s="17"/>
      <c r="T265" s="17"/>
      <c r="U265" s="17"/>
      <c r="V265" s="17"/>
      <c r="W265" s="17"/>
      <c r="X265" s="17"/>
      <c r="Y265" s="17"/>
      <c r="Z265" s="17"/>
      <c r="AA265" s="17"/>
      <c r="AB265" s="17"/>
      <c r="AC265" s="17"/>
      <c r="AD265" s="17"/>
      <c r="AE265" s="17"/>
      <c r="AF265" s="17"/>
      <c r="AG265" s="17"/>
      <c r="AH265" s="17"/>
      <c r="AI265" s="17"/>
      <c r="AJ265" s="17"/>
      <c r="AK265" s="17"/>
      <c r="AL265" s="17"/>
      <c r="AM265" s="17"/>
      <c r="AN265" s="17"/>
      <c r="AO265" s="17"/>
      <c r="AP265" s="17"/>
      <c r="AQ265" s="17"/>
      <c r="AR265" s="17"/>
      <c r="AS265" s="17"/>
      <c r="AT265" s="17"/>
      <c r="AU265" s="17"/>
      <c r="AV265" s="17"/>
      <c r="AW265" s="17"/>
      <c r="AX265" s="17"/>
      <c r="AY265" s="17"/>
      <c r="AZ265" s="17"/>
      <c r="BA265" s="17"/>
      <c r="BB265" s="17"/>
      <c r="BC265" s="17"/>
      <c r="BD265" s="17"/>
      <c r="BE265" s="17"/>
      <c r="BF265" s="17"/>
      <c r="BG265" s="17"/>
      <c r="BH265" s="17"/>
      <c r="BI265" s="19"/>
      <c r="BJ265" s="19"/>
      <c r="BK265" s="19"/>
      <c r="BL265" s="17"/>
      <c r="BM265" s="17"/>
      <c r="BN265" s="17"/>
      <c r="BO265" s="17"/>
      <c r="BP265" s="17"/>
      <c r="BQ265" s="17"/>
      <c r="BR265" s="17"/>
      <c r="BS265" s="17"/>
      <c r="BT265" s="30"/>
    </row>
    <row r="266" spans="1:72" x14ac:dyDescent="0.25">
      <c r="A266">
        <v>1518</v>
      </c>
      <c r="B266">
        <v>4</v>
      </c>
      <c r="C266">
        <v>15</v>
      </c>
      <c r="E266" s="2">
        <v>23</v>
      </c>
      <c r="F266">
        <v>58</v>
      </c>
      <c r="G266" t="s">
        <v>36</v>
      </c>
      <c r="H266" s="5">
        <v>1021</v>
      </c>
      <c r="K266" s="40">
        <v>43403</v>
      </c>
      <c r="L266" s="41">
        <v>2957</v>
      </c>
      <c r="M266" s="37"/>
      <c r="N266" s="17"/>
      <c r="O266" s="17"/>
      <c r="P266" s="17"/>
      <c r="Q266" s="17"/>
      <c r="R266" s="17"/>
      <c r="S266" s="17"/>
      <c r="T266" s="17"/>
      <c r="U266" s="17"/>
      <c r="V266" s="17"/>
      <c r="W266" s="17"/>
      <c r="X266" s="17"/>
      <c r="Y266" s="17"/>
      <c r="Z266" s="17"/>
      <c r="AA266" s="17"/>
      <c r="AB266" s="17"/>
      <c r="AC266" s="17"/>
      <c r="AD266" s="17"/>
      <c r="AE266" s="17"/>
      <c r="AF266" s="17"/>
      <c r="AG266" s="17"/>
      <c r="AH266" s="17"/>
      <c r="AI266" s="17"/>
      <c r="AJ266" s="17"/>
      <c r="AK266" s="17"/>
      <c r="AL266" s="17"/>
      <c r="AM266" s="17"/>
      <c r="AN266" s="17"/>
      <c r="AO266" s="17"/>
      <c r="AP266" s="17"/>
      <c r="AQ266" s="17"/>
      <c r="AR266" s="17"/>
      <c r="AS266" s="17"/>
      <c r="AT266" s="17"/>
      <c r="AU266" s="17"/>
      <c r="AV266" s="17"/>
      <c r="AW266" s="17"/>
      <c r="AX266" s="17"/>
      <c r="AY266" s="17"/>
      <c r="AZ266" s="17"/>
      <c r="BA266" s="17"/>
      <c r="BB266" s="17"/>
      <c r="BC266" s="17"/>
      <c r="BD266" s="17"/>
      <c r="BE266" s="17"/>
      <c r="BF266" s="17"/>
      <c r="BG266" s="17"/>
      <c r="BH266" s="17"/>
      <c r="BI266" s="17"/>
      <c r="BJ266" s="17"/>
      <c r="BK266" s="17"/>
      <c r="BL266" s="17"/>
      <c r="BM266" s="17"/>
      <c r="BN266" s="17"/>
      <c r="BO266" s="17"/>
      <c r="BP266" s="17"/>
      <c r="BQ266" s="17"/>
      <c r="BR266" s="17"/>
      <c r="BS266" s="17"/>
      <c r="BT266" s="30"/>
    </row>
    <row r="267" spans="1:72" x14ac:dyDescent="0.25">
      <c r="A267">
        <v>1518</v>
      </c>
      <c r="B267">
        <v>4</v>
      </c>
      <c r="C267">
        <v>16</v>
      </c>
      <c r="E267" s="2">
        <v>0</v>
      </c>
      <c r="F267">
        <v>18</v>
      </c>
      <c r="G267" t="s">
        <v>29</v>
      </c>
      <c r="K267" s="11">
        <v>43404</v>
      </c>
      <c r="L267" s="16">
        <v>2801</v>
      </c>
      <c r="M267" s="37"/>
      <c r="N267" s="17"/>
      <c r="O267" s="17"/>
      <c r="P267" s="17"/>
      <c r="Q267" s="17"/>
      <c r="R267" s="17"/>
      <c r="S267" s="17"/>
      <c r="T267" s="17"/>
      <c r="U267" s="17"/>
      <c r="V267" s="17"/>
      <c r="W267" s="17"/>
      <c r="X267" s="17"/>
      <c r="Y267" s="17"/>
      <c r="Z267" s="19"/>
      <c r="AA267" s="19"/>
      <c r="AB267" s="19"/>
      <c r="AC267" s="19"/>
      <c r="AD267" s="19"/>
      <c r="AE267" s="19"/>
      <c r="AF267" s="19"/>
      <c r="AG267" s="19"/>
      <c r="AH267" s="19"/>
      <c r="AI267" s="19"/>
      <c r="AJ267" s="19"/>
      <c r="AK267" s="19"/>
      <c r="AL267" s="19"/>
      <c r="AM267" s="19"/>
      <c r="AN267" s="19"/>
      <c r="AO267" s="19"/>
      <c r="AP267" s="19"/>
      <c r="AQ267" s="19"/>
      <c r="AR267" s="19"/>
      <c r="AS267" s="19"/>
      <c r="AT267" s="19"/>
      <c r="AU267" s="19"/>
      <c r="AV267" s="19"/>
      <c r="AW267" s="19"/>
      <c r="AX267" s="19"/>
      <c r="AY267" s="19"/>
      <c r="AZ267" s="17"/>
      <c r="BA267" s="17"/>
      <c r="BB267" s="17"/>
      <c r="BC267" s="17"/>
      <c r="BD267" s="17"/>
      <c r="BE267" s="17"/>
      <c r="BF267" s="17"/>
      <c r="BG267" s="17"/>
      <c r="BH267" s="19"/>
      <c r="BI267" s="19"/>
      <c r="BJ267" s="19"/>
      <c r="BK267" s="19"/>
      <c r="BL267" s="19"/>
      <c r="BM267" s="19"/>
      <c r="BN267" s="19"/>
      <c r="BO267" s="19"/>
      <c r="BP267" s="19"/>
      <c r="BQ267" s="19"/>
      <c r="BR267" s="19"/>
      <c r="BS267" s="17"/>
      <c r="BT267" s="30"/>
    </row>
    <row r="268" spans="1:72" x14ac:dyDescent="0.25">
      <c r="A268">
        <v>1518</v>
      </c>
      <c r="B268">
        <v>4</v>
      </c>
      <c r="C268">
        <v>16</v>
      </c>
      <c r="E268" s="2">
        <v>0</v>
      </c>
      <c r="F268">
        <v>31</v>
      </c>
      <c r="G268" t="s">
        <v>30</v>
      </c>
      <c r="K268" s="11">
        <v>43405</v>
      </c>
      <c r="L268" s="16">
        <v>311</v>
      </c>
      <c r="M268" s="37"/>
      <c r="N268" s="17"/>
      <c r="O268" s="17"/>
      <c r="P268" s="17"/>
      <c r="Q268" s="17"/>
      <c r="R268" s="17"/>
      <c r="S268" s="17"/>
      <c r="T268" s="17"/>
      <c r="U268" s="17"/>
      <c r="V268" s="17"/>
      <c r="W268" s="17"/>
      <c r="X268" s="17"/>
      <c r="Y268" s="17"/>
      <c r="Z268" s="17"/>
      <c r="AA268" s="17"/>
      <c r="AB268" s="17"/>
      <c r="AC268" s="17"/>
      <c r="AD268" s="17"/>
      <c r="AE268" s="17"/>
      <c r="AF268" s="17"/>
      <c r="AG268" s="17"/>
      <c r="AH268" s="17"/>
      <c r="AI268" s="17"/>
      <c r="AJ268" s="17"/>
      <c r="AK268" s="17"/>
      <c r="AL268" s="17"/>
      <c r="AM268" s="17"/>
      <c r="AN268" s="17"/>
      <c r="AO268" s="17"/>
      <c r="AP268" s="17"/>
      <c r="AQ268" s="17"/>
      <c r="AR268" s="17"/>
      <c r="AS268" s="17"/>
      <c r="AT268" s="17"/>
      <c r="AU268" s="17"/>
      <c r="AV268" s="17"/>
      <c r="AW268" s="17"/>
      <c r="AX268" s="17"/>
      <c r="AY268" s="17"/>
      <c r="AZ268" s="17"/>
      <c r="BA268" s="17"/>
      <c r="BB268" s="17"/>
      <c r="BC268" s="17"/>
      <c r="BD268" s="17"/>
      <c r="BE268" s="17"/>
      <c r="BF268" s="17"/>
      <c r="BG268" s="17"/>
      <c r="BH268" s="17"/>
      <c r="BI268" s="17"/>
      <c r="BJ268" s="19"/>
      <c r="BK268" s="19"/>
      <c r="BL268" s="17"/>
      <c r="BM268" s="17"/>
      <c r="BN268" s="17"/>
      <c r="BO268" s="19"/>
      <c r="BP268" s="19"/>
      <c r="BQ268" s="19"/>
      <c r="BR268" s="17"/>
      <c r="BS268" s="17"/>
      <c r="BT268" s="30"/>
    </row>
    <row r="269" spans="1:72" x14ac:dyDescent="0.25">
      <c r="A269">
        <v>1518</v>
      </c>
      <c r="B269">
        <v>4</v>
      </c>
      <c r="C269">
        <v>16</v>
      </c>
      <c r="E269" s="2">
        <v>0</v>
      </c>
      <c r="F269">
        <v>49</v>
      </c>
      <c r="G269" t="s">
        <v>29</v>
      </c>
      <c r="K269" s="11">
        <v>43406</v>
      </c>
      <c r="L269" s="16">
        <v>89</v>
      </c>
      <c r="M269" s="37"/>
      <c r="N269" s="17"/>
      <c r="O269" s="17"/>
      <c r="P269" s="17"/>
      <c r="Q269" s="17"/>
      <c r="R269" s="17"/>
      <c r="S269" s="17"/>
      <c r="T269" s="17"/>
      <c r="U269" s="17"/>
      <c r="V269" s="17"/>
      <c r="W269" s="17"/>
      <c r="X269" s="17"/>
      <c r="Y269" s="17"/>
      <c r="Z269" s="17"/>
      <c r="AA269" s="17"/>
      <c r="AB269" s="17"/>
      <c r="AC269" s="17"/>
      <c r="AD269" s="17"/>
      <c r="AE269" s="17"/>
      <c r="AF269" s="17"/>
      <c r="AG269" s="17"/>
      <c r="AH269" s="17"/>
      <c r="AI269" s="17"/>
      <c r="AJ269" s="17"/>
      <c r="AK269" s="17"/>
      <c r="AL269" s="17"/>
      <c r="AM269" s="17"/>
      <c r="AN269" s="17"/>
      <c r="AO269" s="19"/>
      <c r="AP269" s="19"/>
      <c r="AQ269" s="19"/>
      <c r="AR269" s="19"/>
      <c r="AS269" s="19"/>
      <c r="AT269" s="19"/>
      <c r="AU269" s="19"/>
      <c r="AV269" s="19"/>
      <c r="AW269" s="19"/>
      <c r="AX269" s="19"/>
      <c r="AY269" s="19"/>
      <c r="AZ269" s="19"/>
      <c r="BA269" s="19"/>
      <c r="BB269" s="19"/>
      <c r="BC269" s="19"/>
      <c r="BD269" s="19"/>
      <c r="BE269" s="19"/>
      <c r="BF269" s="19"/>
      <c r="BG269" s="19"/>
      <c r="BH269" s="19"/>
      <c r="BI269" s="19"/>
      <c r="BJ269" s="19"/>
      <c r="BK269" s="19"/>
      <c r="BL269" s="19"/>
      <c r="BM269" s="17"/>
      <c r="BN269" s="17"/>
      <c r="BO269" s="17"/>
      <c r="BP269" s="17"/>
      <c r="BQ269" s="17"/>
      <c r="BR269" s="17"/>
      <c r="BS269" s="17"/>
      <c r="BT269" s="30"/>
    </row>
    <row r="270" spans="1:72" x14ac:dyDescent="0.25">
      <c r="A270">
        <v>1518</v>
      </c>
      <c r="B270">
        <v>4</v>
      </c>
      <c r="C270">
        <v>16</v>
      </c>
      <c r="E270" s="2">
        <v>0</v>
      </c>
      <c r="F270">
        <v>56</v>
      </c>
      <c r="G270" t="s">
        <v>30</v>
      </c>
      <c r="K270" s="11">
        <v>43407</v>
      </c>
      <c r="L270" s="16">
        <v>2671</v>
      </c>
      <c r="M270" s="37"/>
      <c r="N270" s="17"/>
      <c r="O270" s="17"/>
      <c r="P270" s="17"/>
      <c r="Q270" s="17"/>
      <c r="R270" s="17"/>
      <c r="S270" s="17"/>
      <c r="T270" s="17"/>
      <c r="U270" s="17"/>
      <c r="V270" s="17"/>
      <c r="W270" s="17"/>
      <c r="X270" s="17"/>
      <c r="Y270" s="17"/>
      <c r="Z270" s="17"/>
      <c r="AA270" s="17"/>
      <c r="AB270" s="17"/>
      <c r="AC270" s="17"/>
      <c r="AD270" s="17"/>
      <c r="AE270" s="17"/>
      <c r="AF270" s="17"/>
      <c r="AG270" s="17"/>
      <c r="AH270" s="17"/>
      <c r="AI270" s="17"/>
      <c r="AJ270" s="17"/>
      <c r="AK270" s="17"/>
      <c r="AL270" s="17"/>
      <c r="AM270" s="17"/>
      <c r="AN270" s="17"/>
      <c r="AO270" s="17"/>
      <c r="AP270" s="17"/>
      <c r="AQ270" s="17"/>
      <c r="AR270" s="17"/>
      <c r="AS270" s="19"/>
      <c r="AT270" s="19"/>
      <c r="AU270" s="19"/>
      <c r="AV270" s="19"/>
      <c r="AW270" s="19"/>
      <c r="AX270" s="19"/>
      <c r="AY270" s="19"/>
      <c r="AZ270" s="19"/>
      <c r="BA270" s="17"/>
      <c r="BB270" s="17"/>
      <c r="BC270" s="17"/>
      <c r="BD270" s="17"/>
      <c r="BE270" s="17"/>
      <c r="BF270" s="17"/>
      <c r="BG270" s="17"/>
      <c r="BH270" s="17"/>
      <c r="BI270" s="17"/>
      <c r="BJ270" s="17"/>
      <c r="BK270" s="17"/>
      <c r="BL270" s="17"/>
      <c r="BM270" s="17"/>
      <c r="BN270" s="17"/>
      <c r="BO270" s="17"/>
      <c r="BP270" s="17"/>
      <c r="BQ270" s="17"/>
      <c r="BR270" s="17"/>
      <c r="BS270" s="17"/>
      <c r="BT270" s="30"/>
    </row>
    <row r="271" spans="1:72" x14ac:dyDescent="0.25">
      <c r="A271">
        <v>1518</v>
      </c>
      <c r="B271">
        <v>4</v>
      </c>
      <c r="C271">
        <v>17</v>
      </c>
      <c r="E271" s="2">
        <v>0</v>
      </c>
      <c r="F271">
        <v>1</v>
      </c>
      <c r="G271" t="s">
        <v>39</v>
      </c>
      <c r="H271" s="5">
        <v>3433</v>
      </c>
      <c r="K271" s="11">
        <v>43408</v>
      </c>
      <c r="L271" s="16">
        <v>2801</v>
      </c>
      <c r="M271" s="37"/>
      <c r="N271" s="17"/>
      <c r="O271" s="17"/>
      <c r="P271" s="17"/>
      <c r="Q271" s="17"/>
      <c r="R271" s="17"/>
      <c r="S271" s="17"/>
      <c r="T271" s="17"/>
      <c r="U271" s="17"/>
      <c r="V271" s="17"/>
      <c r="W271" s="17"/>
      <c r="X271" s="17"/>
      <c r="Y271" s="17"/>
      <c r="Z271" s="17"/>
      <c r="AA271" s="17"/>
      <c r="AB271" s="19"/>
      <c r="AC271" s="19"/>
      <c r="AD271" s="19"/>
      <c r="AE271" s="19"/>
      <c r="AF271" s="19"/>
      <c r="AG271" s="19"/>
      <c r="AH271" s="19"/>
      <c r="AI271" s="19"/>
      <c r="AJ271" s="17"/>
      <c r="AK271" s="17"/>
      <c r="AL271" s="17"/>
      <c r="AM271" s="17"/>
      <c r="AN271" s="17"/>
      <c r="AO271" s="17"/>
      <c r="AP271" s="17"/>
      <c r="AQ271" s="17"/>
      <c r="AR271" s="17"/>
      <c r="AS271" s="17"/>
      <c r="AT271" s="17"/>
      <c r="AU271" s="17"/>
      <c r="AV271" s="17"/>
      <c r="AW271" s="17"/>
      <c r="AX271" s="17"/>
      <c r="AY271" s="17"/>
      <c r="AZ271" s="17"/>
      <c r="BA271" s="17"/>
      <c r="BB271" s="17"/>
      <c r="BC271" s="17"/>
      <c r="BD271" s="17"/>
      <c r="BE271" s="17"/>
      <c r="BF271" s="17"/>
      <c r="BG271" s="17"/>
      <c r="BH271" s="17"/>
      <c r="BI271" s="17"/>
      <c r="BJ271" s="17"/>
      <c r="BK271" s="17"/>
      <c r="BL271" s="17"/>
      <c r="BM271" s="17"/>
      <c r="BN271" s="17"/>
      <c r="BO271" s="17"/>
      <c r="BP271" s="17"/>
      <c r="BQ271" s="17"/>
      <c r="BR271" s="17"/>
      <c r="BS271" s="17"/>
      <c r="BT271" s="30"/>
    </row>
    <row r="272" spans="1:72" x14ac:dyDescent="0.25">
      <c r="A272">
        <v>1518</v>
      </c>
      <c r="B272">
        <v>4</v>
      </c>
      <c r="C272">
        <v>17</v>
      </c>
      <c r="E272" s="2">
        <v>0</v>
      </c>
      <c r="F272">
        <v>7</v>
      </c>
      <c r="G272" t="s">
        <v>29</v>
      </c>
      <c r="K272" s="11">
        <v>43409</v>
      </c>
      <c r="L272" s="16">
        <v>3331</v>
      </c>
      <c r="M272" s="37"/>
      <c r="N272" s="17"/>
      <c r="O272" s="17"/>
      <c r="P272" s="17"/>
      <c r="Q272" s="17"/>
      <c r="R272" s="17"/>
      <c r="S272" s="17"/>
      <c r="T272" s="17"/>
      <c r="U272" s="17"/>
      <c r="V272" s="17"/>
      <c r="W272" s="17"/>
      <c r="X272" s="19"/>
      <c r="Y272" s="17"/>
      <c r="Z272" s="17"/>
      <c r="AA272" s="17"/>
      <c r="AB272" s="17"/>
      <c r="AC272" s="17"/>
      <c r="AD272" s="17"/>
      <c r="AE272" s="17"/>
      <c r="AF272" s="17"/>
      <c r="AG272" s="17"/>
      <c r="AH272" s="17"/>
      <c r="AI272" s="19"/>
      <c r="AJ272" s="19"/>
      <c r="AK272" s="19"/>
      <c r="AL272" s="19"/>
      <c r="AM272" s="19"/>
      <c r="AN272" s="19"/>
      <c r="AO272" s="19"/>
      <c r="AP272" s="19"/>
      <c r="AQ272" s="19"/>
      <c r="AR272" s="19"/>
      <c r="AS272" s="19"/>
      <c r="AT272" s="19"/>
      <c r="AU272" s="19"/>
      <c r="AV272" s="19"/>
      <c r="AW272" s="19"/>
      <c r="AX272" s="19"/>
      <c r="AY272" s="19"/>
      <c r="AZ272" s="19"/>
      <c r="BA272" s="19"/>
      <c r="BB272" s="19"/>
      <c r="BC272" s="19"/>
      <c r="BD272" s="19"/>
      <c r="BE272" s="19"/>
      <c r="BF272" s="19"/>
      <c r="BG272" s="19"/>
      <c r="BH272" s="19"/>
      <c r="BI272" s="19"/>
      <c r="BJ272" s="19"/>
      <c r="BK272" s="19"/>
      <c r="BL272" s="19"/>
      <c r="BM272" s="19"/>
      <c r="BN272" s="19"/>
      <c r="BO272" s="19"/>
      <c r="BP272" s="19"/>
      <c r="BQ272" s="17"/>
      <c r="BR272" s="17"/>
      <c r="BS272" s="17"/>
      <c r="BT272" s="30"/>
    </row>
    <row r="273" spans="1:72" x14ac:dyDescent="0.25">
      <c r="A273">
        <v>1518</v>
      </c>
      <c r="B273">
        <v>4</v>
      </c>
      <c r="C273">
        <v>17</v>
      </c>
      <c r="E273" s="2">
        <v>0</v>
      </c>
      <c r="F273">
        <v>40</v>
      </c>
      <c r="G273" t="s">
        <v>30</v>
      </c>
      <c r="K273" s="11">
        <v>43410</v>
      </c>
      <c r="L273" s="16">
        <v>89</v>
      </c>
      <c r="M273" s="37"/>
      <c r="N273" s="17"/>
      <c r="O273" s="17"/>
      <c r="P273" s="17"/>
      <c r="Q273" s="17"/>
      <c r="R273" s="17"/>
      <c r="S273" s="17"/>
      <c r="T273" s="17"/>
      <c r="U273" s="17"/>
      <c r="V273" s="17"/>
      <c r="W273" s="17"/>
      <c r="X273" s="17"/>
      <c r="Y273" s="17"/>
      <c r="Z273" s="17"/>
      <c r="AA273" s="17"/>
      <c r="AB273" s="17"/>
      <c r="AC273" s="17"/>
      <c r="AD273" s="17"/>
      <c r="AE273" s="17"/>
      <c r="AF273" s="17"/>
      <c r="AG273" s="17"/>
      <c r="AH273" s="17"/>
      <c r="AI273" s="17"/>
      <c r="AJ273" s="17"/>
      <c r="AK273" s="17"/>
      <c r="AL273" s="17"/>
      <c r="AM273" s="17"/>
      <c r="AN273" s="17"/>
      <c r="AO273" s="17"/>
      <c r="AP273" s="17"/>
      <c r="AQ273" s="17"/>
      <c r="AR273" s="19"/>
      <c r="AS273" s="19"/>
      <c r="AT273" s="19"/>
      <c r="AU273" s="19"/>
      <c r="AV273" s="19"/>
      <c r="AW273" s="19"/>
      <c r="AX273" s="19"/>
      <c r="AY273" s="19"/>
      <c r="AZ273" s="19"/>
      <c r="BA273" s="19"/>
      <c r="BB273" s="19"/>
      <c r="BC273" s="19"/>
      <c r="BD273" s="19"/>
      <c r="BE273" s="19"/>
      <c r="BF273" s="19"/>
      <c r="BG273" s="17"/>
      <c r="BH273" s="17"/>
      <c r="BI273" s="17"/>
      <c r="BJ273" s="17"/>
      <c r="BK273" s="17"/>
      <c r="BL273" s="17"/>
      <c r="BM273" s="19"/>
      <c r="BN273" s="19"/>
      <c r="BO273" s="19"/>
      <c r="BP273" s="19"/>
      <c r="BQ273" s="19"/>
      <c r="BR273" s="17"/>
      <c r="BS273" s="17"/>
      <c r="BT273" s="30"/>
    </row>
    <row r="274" spans="1:72" x14ac:dyDescent="0.25">
      <c r="A274">
        <v>1518</v>
      </c>
      <c r="B274">
        <v>4</v>
      </c>
      <c r="C274">
        <v>18</v>
      </c>
      <c r="E274" s="2">
        <v>0</v>
      </c>
      <c r="F274">
        <v>2</v>
      </c>
      <c r="G274" t="s">
        <v>34</v>
      </c>
      <c r="H274" s="5">
        <v>89</v>
      </c>
      <c r="K274" s="11">
        <v>43411</v>
      </c>
      <c r="L274" s="16">
        <v>2843</v>
      </c>
      <c r="M274" s="37"/>
      <c r="N274" s="17"/>
      <c r="O274" s="17"/>
      <c r="P274" s="17"/>
      <c r="Q274" s="17"/>
      <c r="R274" s="19"/>
      <c r="S274" s="19"/>
      <c r="T274" s="19"/>
      <c r="U274" s="19"/>
      <c r="V274" s="19"/>
      <c r="W274" s="19"/>
      <c r="X274" s="19"/>
      <c r="Y274" s="19"/>
      <c r="Z274" s="19"/>
      <c r="AA274" s="19"/>
      <c r="AB274" s="19"/>
      <c r="AC274" s="19"/>
      <c r="AD274" s="19"/>
      <c r="AE274" s="19"/>
      <c r="AF274" s="19"/>
      <c r="AG274" s="19"/>
      <c r="AH274" s="19"/>
      <c r="AI274" s="19"/>
      <c r="AJ274" s="19"/>
      <c r="AK274" s="19"/>
      <c r="AL274" s="19"/>
      <c r="AM274" s="19"/>
      <c r="AN274" s="19"/>
      <c r="AO274" s="19"/>
      <c r="AP274" s="17"/>
      <c r="AQ274" s="17"/>
      <c r="AR274" s="17"/>
      <c r="AS274" s="17"/>
      <c r="AT274" s="17"/>
      <c r="AU274" s="17"/>
      <c r="AV274" s="17"/>
      <c r="AW274" s="17"/>
      <c r="AX274" s="17"/>
      <c r="AY274" s="17"/>
      <c r="AZ274" s="17"/>
      <c r="BA274" s="17"/>
      <c r="BB274" s="17"/>
      <c r="BC274" s="17"/>
      <c r="BD274" s="17"/>
      <c r="BE274" s="17"/>
      <c r="BF274" s="17"/>
      <c r="BG274" s="17"/>
      <c r="BH274" s="17"/>
      <c r="BI274" s="17"/>
      <c r="BJ274" s="17"/>
      <c r="BK274" s="17"/>
      <c r="BL274" s="17"/>
      <c r="BM274" s="17"/>
      <c r="BN274" s="17"/>
      <c r="BO274" s="17"/>
      <c r="BP274" s="17"/>
      <c r="BQ274" s="17"/>
      <c r="BR274" s="17"/>
      <c r="BS274" s="17"/>
      <c r="BT274" s="30"/>
    </row>
    <row r="275" spans="1:72" x14ac:dyDescent="0.25">
      <c r="A275">
        <v>1518</v>
      </c>
      <c r="B275">
        <v>4</v>
      </c>
      <c r="C275">
        <v>18</v>
      </c>
      <c r="E275" s="2">
        <v>0</v>
      </c>
      <c r="F275">
        <v>23</v>
      </c>
      <c r="G275" t="s">
        <v>29</v>
      </c>
      <c r="K275" s="40">
        <v>43412</v>
      </c>
      <c r="L275" s="41">
        <v>3109</v>
      </c>
      <c r="M275" s="37"/>
      <c r="N275" s="17"/>
      <c r="O275" s="17"/>
      <c r="P275" s="17"/>
      <c r="Q275" s="17"/>
      <c r="R275" s="17"/>
      <c r="S275" s="17"/>
      <c r="T275" s="17"/>
      <c r="U275" s="17"/>
      <c r="V275" s="17"/>
      <c r="W275" s="17"/>
      <c r="X275" s="17"/>
      <c r="Y275" s="17"/>
      <c r="Z275" s="17"/>
      <c r="AA275" s="17"/>
      <c r="AB275" s="17"/>
      <c r="AC275" s="17"/>
      <c r="AD275" s="17"/>
      <c r="AE275" s="17"/>
      <c r="AF275" s="17"/>
      <c r="AG275" s="17"/>
      <c r="AH275" s="17"/>
      <c r="AI275" s="17"/>
      <c r="AJ275" s="17"/>
      <c r="AK275" s="17"/>
      <c r="AL275" s="17"/>
      <c r="AM275" s="17"/>
      <c r="AN275" s="17"/>
      <c r="AO275" s="17"/>
      <c r="AP275" s="17"/>
      <c r="AQ275" s="17"/>
      <c r="AR275" s="17"/>
      <c r="AS275" s="17"/>
      <c r="AT275" s="17"/>
      <c r="AU275" s="17"/>
      <c r="AV275" s="17"/>
      <c r="AW275" s="17"/>
      <c r="AX275" s="17"/>
      <c r="AY275" s="17"/>
      <c r="AZ275" s="17"/>
      <c r="BA275" s="17"/>
      <c r="BB275" s="17"/>
      <c r="BC275" s="17"/>
      <c r="BD275" s="17"/>
      <c r="BE275" s="17"/>
      <c r="BF275" s="17"/>
      <c r="BG275" s="17"/>
      <c r="BH275" s="17"/>
      <c r="BI275" s="17"/>
      <c r="BJ275" s="17"/>
      <c r="BK275" s="17"/>
      <c r="BL275" s="17"/>
      <c r="BM275" s="17"/>
      <c r="BN275" s="17"/>
      <c r="BO275" s="17"/>
      <c r="BP275" s="17"/>
      <c r="BQ275" s="17"/>
      <c r="BR275" s="17"/>
      <c r="BS275" s="17"/>
      <c r="BT275" s="30"/>
    </row>
    <row r="276" spans="1:72" x14ac:dyDescent="0.25">
      <c r="A276">
        <v>1518</v>
      </c>
      <c r="B276">
        <v>4</v>
      </c>
      <c r="C276">
        <v>18</v>
      </c>
      <c r="E276" s="2">
        <v>0</v>
      </c>
      <c r="F276">
        <v>46</v>
      </c>
      <c r="G276" t="s">
        <v>30</v>
      </c>
      <c r="K276" s="11">
        <v>43413</v>
      </c>
      <c r="L276" s="16">
        <v>89</v>
      </c>
      <c r="M276" s="37"/>
      <c r="N276" s="17"/>
      <c r="O276" s="17"/>
      <c r="P276" s="17"/>
      <c r="Q276" s="17"/>
      <c r="R276" s="17"/>
      <c r="S276" s="17"/>
      <c r="T276" s="17"/>
      <c r="U276" s="17"/>
      <c r="V276" s="17"/>
      <c r="W276" s="17"/>
      <c r="X276" s="17"/>
      <c r="Y276" s="17"/>
      <c r="Z276" s="17"/>
      <c r="AA276" s="17"/>
      <c r="AB276" s="17"/>
      <c r="AC276" s="17"/>
      <c r="AD276" s="17"/>
      <c r="AE276" s="17"/>
      <c r="AF276" s="17"/>
      <c r="AG276" s="17"/>
      <c r="AH276" s="17"/>
      <c r="AI276" s="17"/>
      <c r="AJ276" s="17"/>
      <c r="AK276" s="17"/>
      <c r="AL276" s="17"/>
      <c r="AM276" s="17"/>
      <c r="AN276" s="19"/>
      <c r="AO276" s="19"/>
      <c r="AP276" s="19"/>
      <c r="AQ276" s="19"/>
      <c r="AR276" s="19"/>
      <c r="AS276" s="19"/>
      <c r="AT276" s="19"/>
      <c r="AU276" s="17"/>
      <c r="AV276" s="17"/>
      <c r="AW276" s="17"/>
      <c r="AX276" s="19"/>
      <c r="AY276" s="19"/>
      <c r="AZ276" s="19"/>
      <c r="BA276" s="19"/>
      <c r="BB276" s="19"/>
      <c r="BC276" s="19"/>
      <c r="BD276" s="19"/>
      <c r="BE276" s="19"/>
      <c r="BF276" s="19"/>
      <c r="BG276" s="19"/>
      <c r="BH276" s="19"/>
      <c r="BI276" s="19"/>
      <c r="BJ276" s="17"/>
      <c r="BK276" s="17"/>
      <c r="BL276" s="17"/>
      <c r="BM276" s="17"/>
      <c r="BN276" s="17"/>
      <c r="BO276" s="17"/>
      <c r="BP276" s="17"/>
      <c r="BQ276" s="17"/>
      <c r="BR276" s="17"/>
      <c r="BS276" s="17"/>
      <c r="BT276" s="30"/>
    </row>
    <row r="277" spans="1:72" x14ac:dyDescent="0.25">
      <c r="A277">
        <v>1518</v>
      </c>
      <c r="B277">
        <v>4</v>
      </c>
      <c r="C277">
        <v>19</v>
      </c>
      <c r="E277" s="2">
        <v>0</v>
      </c>
      <c r="F277">
        <v>1</v>
      </c>
      <c r="G277" t="s">
        <v>41</v>
      </c>
      <c r="H277" s="5">
        <v>2801</v>
      </c>
      <c r="K277" s="11">
        <v>43414</v>
      </c>
      <c r="L277" s="16">
        <v>3433</v>
      </c>
      <c r="M277" s="37"/>
      <c r="N277" s="17"/>
      <c r="O277" s="17"/>
      <c r="P277" s="17"/>
      <c r="Q277" s="17"/>
      <c r="R277" s="17"/>
      <c r="S277" s="17"/>
      <c r="T277" s="17"/>
      <c r="U277" s="17"/>
      <c r="V277" s="17"/>
      <c r="W277" s="17"/>
      <c r="X277" s="17"/>
      <c r="Y277" s="17"/>
      <c r="Z277" s="17"/>
      <c r="AA277" s="17"/>
      <c r="AB277" s="17"/>
      <c r="AC277" s="17"/>
      <c r="AD277" s="17"/>
      <c r="AE277" s="17"/>
      <c r="AF277" s="17"/>
      <c r="AG277" s="17"/>
      <c r="AH277" s="17"/>
      <c r="AI277" s="17"/>
      <c r="AJ277" s="17"/>
      <c r="AK277" s="17"/>
      <c r="AL277" s="17"/>
      <c r="AM277" s="17"/>
      <c r="AN277" s="17"/>
      <c r="AO277" s="17"/>
      <c r="AP277" s="17"/>
      <c r="AQ277" s="17"/>
      <c r="AR277" s="17"/>
      <c r="AS277" s="17"/>
      <c r="AT277" s="17"/>
      <c r="AU277" s="17"/>
      <c r="AV277" s="17"/>
      <c r="AW277" s="17"/>
      <c r="AX277" s="17"/>
      <c r="AY277" s="19"/>
      <c r="AZ277" s="19"/>
      <c r="BA277" s="19"/>
      <c r="BB277" s="19"/>
      <c r="BC277" s="19"/>
      <c r="BD277" s="19"/>
      <c r="BE277" s="19"/>
      <c r="BF277" s="19"/>
      <c r="BG277" s="19"/>
      <c r="BH277" s="19"/>
      <c r="BI277" s="19"/>
      <c r="BJ277" s="19"/>
      <c r="BK277" s="19"/>
      <c r="BL277" s="19"/>
      <c r="BM277" s="17"/>
      <c r="BN277" s="17"/>
      <c r="BO277" s="17"/>
      <c r="BP277" s="17"/>
      <c r="BQ277" s="17"/>
      <c r="BR277" s="17"/>
      <c r="BS277" s="17"/>
      <c r="BT277" s="30"/>
    </row>
    <row r="278" spans="1:72" x14ac:dyDescent="0.25">
      <c r="A278">
        <v>1518</v>
      </c>
      <c r="B278">
        <v>4</v>
      </c>
      <c r="C278">
        <v>19</v>
      </c>
      <c r="E278" s="2">
        <v>0</v>
      </c>
      <c r="F278">
        <v>6</v>
      </c>
      <c r="G278" t="s">
        <v>29</v>
      </c>
      <c r="K278" s="11">
        <v>43415</v>
      </c>
      <c r="L278" s="16">
        <v>2179</v>
      </c>
      <c r="M278" s="37"/>
      <c r="N278" s="17"/>
      <c r="O278" s="17"/>
      <c r="P278" s="17"/>
      <c r="Q278" s="17"/>
      <c r="R278" s="17"/>
      <c r="S278" s="17"/>
      <c r="T278" s="17"/>
      <c r="U278" s="17"/>
      <c r="V278" s="17"/>
      <c r="W278" s="17"/>
      <c r="X278" s="17"/>
      <c r="Y278" s="17"/>
      <c r="Z278" s="17"/>
      <c r="AA278" s="17"/>
      <c r="AB278" s="19"/>
      <c r="AC278" s="19"/>
      <c r="AD278" s="19"/>
      <c r="AE278" s="19"/>
      <c r="AF278" s="19"/>
      <c r="AG278" s="19"/>
      <c r="AH278" s="19"/>
      <c r="AI278" s="19"/>
      <c r="AJ278" s="19"/>
      <c r="AK278" s="19"/>
      <c r="AL278" s="19"/>
      <c r="AM278" s="19"/>
      <c r="AN278" s="19"/>
      <c r="AO278" s="19"/>
      <c r="AP278" s="19"/>
      <c r="AQ278" s="19"/>
      <c r="AR278" s="19"/>
      <c r="AS278" s="19"/>
      <c r="AT278" s="17"/>
      <c r="AU278" s="17"/>
      <c r="AV278" s="17"/>
      <c r="AW278" s="17"/>
      <c r="AX278" s="17"/>
      <c r="AY278" s="17"/>
      <c r="AZ278" s="17"/>
      <c r="BA278" s="17"/>
      <c r="BB278" s="17"/>
      <c r="BC278" s="17"/>
      <c r="BD278" s="17"/>
      <c r="BE278" s="17"/>
      <c r="BF278" s="17"/>
      <c r="BG278" s="17"/>
      <c r="BH278" s="17"/>
      <c r="BI278" s="17"/>
      <c r="BJ278" s="17"/>
      <c r="BK278" s="17"/>
      <c r="BL278" s="17"/>
      <c r="BM278" s="17"/>
      <c r="BN278" s="17"/>
      <c r="BO278" s="17"/>
      <c r="BP278" s="17"/>
      <c r="BQ278" s="17"/>
      <c r="BR278" s="17"/>
      <c r="BS278" s="17"/>
      <c r="BT278" s="30"/>
    </row>
    <row r="279" spans="1:72" x14ac:dyDescent="0.25">
      <c r="A279">
        <v>1518</v>
      </c>
      <c r="B279">
        <v>4</v>
      </c>
      <c r="C279">
        <v>19</v>
      </c>
      <c r="E279" s="2">
        <v>0</v>
      </c>
      <c r="F279">
        <v>19</v>
      </c>
      <c r="G279" t="s">
        <v>30</v>
      </c>
      <c r="K279" s="11">
        <v>43416</v>
      </c>
      <c r="L279" s="16">
        <v>1069</v>
      </c>
      <c r="M279" s="37"/>
      <c r="N279" s="17"/>
      <c r="O279" s="17"/>
      <c r="P279" s="17"/>
      <c r="Q279" s="17"/>
      <c r="R279" s="17"/>
      <c r="S279" s="17"/>
      <c r="T279" s="17"/>
      <c r="U279" s="17"/>
      <c r="V279" s="17"/>
      <c r="W279" s="17"/>
      <c r="X279" s="17"/>
      <c r="Y279" s="17"/>
      <c r="Z279" s="17"/>
      <c r="AA279" s="17"/>
      <c r="AB279" s="17"/>
      <c r="AC279" s="17"/>
      <c r="AD279" s="19"/>
      <c r="AE279" s="19"/>
      <c r="AF279" s="19"/>
      <c r="AG279" s="19"/>
      <c r="AH279" s="19"/>
      <c r="AI279" s="19"/>
      <c r="AJ279" s="19"/>
      <c r="AK279" s="19"/>
      <c r="AL279" s="19"/>
      <c r="AM279" s="19"/>
      <c r="AN279" s="19"/>
      <c r="AO279" s="19"/>
      <c r="AP279" s="19"/>
      <c r="AQ279" s="19"/>
      <c r="AR279" s="19"/>
      <c r="AS279" s="19"/>
      <c r="AT279" s="19"/>
      <c r="AU279" s="19"/>
      <c r="AV279" s="19"/>
      <c r="AW279" s="19"/>
      <c r="AX279" s="19"/>
      <c r="AY279" s="17"/>
      <c r="AZ279" s="17"/>
      <c r="BA279" s="17"/>
      <c r="BB279" s="17"/>
      <c r="BC279" s="17"/>
      <c r="BD279" s="17"/>
      <c r="BE279" s="17"/>
      <c r="BF279" s="17"/>
      <c r="BG279" s="17"/>
      <c r="BH279" s="17"/>
      <c r="BI279" s="17"/>
      <c r="BJ279" s="17"/>
      <c r="BK279" s="17"/>
      <c r="BL279" s="17"/>
      <c r="BM279" s="17"/>
      <c r="BN279" s="17"/>
      <c r="BO279" s="17"/>
      <c r="BP279" s="17"/>
      <c r="BQ279" s="17"/>
      <c r="BR279" s="17"/>
      <c r="BS279" s="17"/>
      <c r="BT279" s="30"/>
    </row>
    <row r="280" spans="1:72" x14ac:dyDescent="0.25">
      <c r="A280">
        <v>1518</v>
      </c>
      <c r="B280">
        <v>4</v>
      </c>
      <c r="C280">
        <v>19</v>
      </c>
      <c r="E280" s="2">
        <v>0</v>
      </c>
      <c r="F280">
        <v>29</v>
      </c>
      <c r="G280" t="s">
        <v>29</v>
      </c>
      <c r="K280" s="11">
        <v>43417</v>
      </c>
      <c r="L280" s="16">
        <v>1579</v>
      </c>
      <c r="M280" s="37"/>
      <c r="N280" s="17"/>
      <c r="O280" s="17"/>
      <c r="P280" s="17"/>
      <c r="Q280" s="17"/>
      <c r="R280" s="17"/>
      <c r="S280" s="17"/>
      <c r="T280" s="17"/>
      <c r="U280" s="17"/>
      <c r="V280" s="17"/>
      <c r="W280" s="17"/>
      <c r="X280" s="17"/>
      <c r="Y280" s="17"/>
      <c r="Z280" s="19"/>
      <c r="AA280" s="19"/>
      <c r="AB280" s="19"/>
      <c r="AC280" s="19"/>
      <c r="AD280" s="19"/>
      <c r="AE280" s="19"/>
      <c r="AF280" s="19"/>
      <c r="AG280" s="19"/>
      <c r="AH280" s="19"/>
      <c r="AI280" s="19"/>
      <c r="AJ280" s="19"/>
      <c r="AK280" s="19"/>
      <c r="AL280" s="19"/>
      <c r="AM280" s="19"/>
      <c r="AN280" s="19"/>
      <c r="AO280" s="19"/>
      <c r="AP280" s="19"/>
      <c r="AQ280" s="19"/>
      <c r="AR280" s="19"/>
      <c r="AS280" s="19"/>
      <c r="AT280" s="19"/>
      <c r="AU280" s="19"/>
      <c r="AV280" s="19"/>
      <c r="AW280" s="19"/>
      <c r="AX280" s="17"/>
      <c r="AY280" s="17"/>
      <c r="AZ280" s="17"/>
      <c r="BA280" s="17"/>
      <c r="BB280" s="17"/>
      <c r="BC280" s="17"/>
      <c r="BD280" s="17"/>
      <c r="BE280" s="17"/>
      <c r="BF280" s="17"/>
      <c r="BG280" s="17"/>
      <c r="BH280" s="17"/>
      <c r="BI280" s="17"/>
      <c r="BJ280" s="17"/>
      <c r="BK280" s="17"/>
      <c r="BL280" s="17"/>
      <c r="BM280" s="17"/>
      <c r="BN280" s="17"/>
      <c r="BO280" s="17"/>
      <c r="BP280" s="17"/>
      <c r="BQ280" s="17"/>
      <c r="BR280" s="17"/>
      <c r="BS280" s="17"/>
      <c r="BT280" s="30"/>
    </row>
    <row r="281" spans="1:72" x14ac:dyDescent="0.25">
      <c r="A281">
        <v>1518</v>
      </c>
      <c r="B281">
        <v>4</v>
      </c>
      <c r="C281">
        <v>19</v>
      </c>
      <c r="E281" s="2">
        <v>0</v>
      </c>
      <c r="F281">
        <v>36</v>
      </c>
      <c r="G281" t="s">
        <v>30</v>
      </c>
      <c r="K281" s="11">
        <v>43418</v>
      </c>
      <c r="L281" s="16">
        <v>2971</v>
      </c>
      <c r="M281" s="37"/>
      <c r="N281" s="17"/>
      <c r="O281" s="17"/>
      <c r="P281" s="17"/>
      <c r="Q281" s="17"/>
      <c r="R281" s="17"/>
      <c r="S281" s="17"/>
      <c r="T281" s="17"/>
      <c r="U281" s="17"/>
      <c r="V281" s="17"/>
      <c r="W281" s="17"/>
      <c r="X281" s="17"/>
      <c r="Y281" s="17"/>
      <c r="Z281" s="17"/>
      <c r="AA281" s="17"/>
      <c r="AB281" s="17"/>
      <c r="AC281" s="19"/>
      <c r="AD281" s="19"/>
      <c r="AE281" s="19"/>
      <c r="AF281" s="19"/>
      <c r="AG281" s="19"/>
      <c r="AH281" s="19"/>
      <c r="AI281" s="19"/>
      <c r="AJ281" s="19"/>
      <c r="AK281" s="19"/>
      <c r="AL281" s="19"/>
      <c r="AM281" s="19"/>
      <c r="AN281" s="19"/>
      <c r="AO281" s="19"/>
      <c r="AP281" s="19"/>
      <c r="AQ281" s="19"/>
      <c r="AR281" s="19"/>
      <c r="AS281" s="19"/>
      <c r="AT281" s="19"/>
      <c r="AU281" s="19"/>
      <c r="AV281" s="19"/>
      <c r="AW281" s="19"/>
      <c r="AX281" s="19"/>
      <c r="AY281" s="19"/>
      <c r="AZ281" s="19"/>
      <c r="BA281" s="19"/>
      <c r="BB281" s="19"/>
      <c r="BC281" s="19"/>
      <c r="BD281" s="17"/>
      <c r="BE281" s="17"/>
      <c r="BF281" s="17"/>
      <c r="BG281" s="17"/>
      <c r="BH281" s="17"/>
      <c r="BI281" s="17"/>
      <c r="BJ281" s="17"/>
      <c r="BK281" s="17"/>
      <c r="BL281" s="17"/>
      <c r="BM281" s="17"/>
      <c r="BN281" s="17"/>
      <c r="BO281" s="17"/>
      <c r="BP281" s="17"/>
      <c r="BQ281" s="17"/>
      <c r="BR281" s="17"/>
      <c r="BS281" s="17"/>
      <c r="BT281" s="30"/>
    </row>
    <row r="282" spans="1:72" x14ac:dyDescent="0.25">
      <c r="A282">
        <v>1518</v>
      </c>
      <c r="B282">
        <v>4</v>
      </c>
      <c r="C282">
        <v>19</v>
      </c>
      <c r="E282" s="2">
        <v>23</v>
      </c>
      <c r="F282">
        <v>58</v>
      </c>
      <c r="G282" t="s">
        <v>52</v>
      </c>
      <c r="H282" s="5">
        <v>2063</v>
      </c>
      <c r="K282" s="11">
        <v>43419</v>
      </c>
      <c r="L282" s="16">
        <v>2879</v>
      </c>
      <c r="M282" s="37"/>
      <c r="N282" s="17"/>
      <c r="O282" s="17"/>
      <c r="P282" s="17"/>
      <c r="Q282" s="17"/>
      <c r="R282" s="17"/>
      <c r="S282" s="17"/>
      <c r="T282" s="17"/>
      <c r="U282" s="17"/>
      <c r="V282" s="17"/>
      <c r="W282" s="17"/>
      <c r="X282" s="17"/>
      <c r="Y282" s="17"/>
      <c r="Z282" s="17"/>
      <c r="AA282" s="17"/>
      <c r="AB282" s="17"/>
      <c r="AC282" s="17"/>
      <c r="AD282" s="17"/>
      <c r="AE282" s="17"/>
      <c r="AF282" s="17"/>
      <c r="AG282" s="17"/>
      <c r="AH282" s="17"/>
      <c r="AI282" s="17"/>
      <c r="AJ282" s="17"/>
      <c r="AK282" s="17"/>
      <c r="AL282" s="17"/>
      <c r="AM282" s="17"/>
      <c r="AN282" s="17"/>
      <c r="AO282" s="17"/>
      <c r="AP282" s="17"/>
      <c r="AQ282" s="19"/>
      <c r="AR282" s="19"/>
      <c r="AS282" s="19"/>
      <c r="AT282" s="17"/>
      <c r="AU282" s="17"/>
      <c r="AV282" s="17"/>
      <c r="AW282" s="17"/>
      <c r="AX282" s="17"/>
      <c r="AY282" s="19"/>
      <c r="AZ282" s="19"/>
      <c r="BA282" s="17"/>
      <c r="BB282" s="17"/>
      <c r="BC282" s="17"/>
      <c r="BD282" s="17"/>
      <c r="BE282" s="17"/>
      <c r="BF282" s="17"/>
      <c r="BG282" s="17"/>
      <c r="BH282" s="17"/>
      <c r="BI282" s="17"/>
      <c r="BJ282" s="17"/>
      <c r="BK282" s="17"/>
      <c r="BL282" s="17"/>
      <c r="BM282" s="17"/>
      <c r="BN282" s="17"/>
      <c r="BO282" s="17"/>
      <c r="BP282" s="17"/>
      <c r="BQ282" s="17"/>
      <c r="BR282" s="17"/>
      <c r="BS282" s="17"/>
      <c r="BT282" s="30"/>
    </row>
    <row r="283" spans="1:72" x14ac:dyDescent="0.25">
      <c r="A283">
        <v>1518</v>
      </c>
      <c r="B283">
        <v>4</v>
      </c>
      <c r="C283">
        <v>21</v>
      </c>
      <c r="E283" s="2">
        <v>0</v>
      </c>
      <c r="F283">
        <v>1</v>
      </c>
      <c r="G283" t="s">
        <v>39</v>
      </c>
      <c r="H283" s="5">
        <v>3433</v>
      </c>
      <c r="K283" s="11">
        <v>43420</v>
      </c>
      <c r="L283" s="16">
        <v>1069</v>
      </c>
      <c r="M283" s="37"/>
      <c r="N283" s="17"/>
      <c r="O283" s="17"/>
      <c r="P283" s="17"/>
      <c r="Q283" s="17"/>
      <c r="R283" s="17"/>
      <c r="S283" s="17"/>
      <c r="T283" s="17"/>
      <c r="U283" s="17"/>
      <c r="V283" s="17"/>
      <c r="W283" s="17"/>
      <c r="X283" s="17"/>
      <c r="Y283" s="17"/>
      <c r="Z283" s="19"/>
      <c r="AA283" s="19"/>
      <c r="AB283" s="19"/>
      <c r="AC283" s="19"/>
      <c r="AD283" s="19"/>
      <c r="AE283" s="19"/>
      <c r="AF283" s="19"/>
      <c r="AG283" s="19"/>
      <c r="AH283" s="19"/>
      <c r="AI283" s="19"/>
      <c r="AJ283" s="19"/>
      <c r="AK283" s="19"/>
      <c r="AL283" s="19"/>
      <c r="AM283" s="19"/>
      <c r="AN283" s="19"/>
      <c r="AO283" s="19"/>
      <c r="AP283" s="17"/>
      <c r="AQ283" s="17"/>
      <c r="AR283" s="17"/>
      <c r="AS283" s="17"/>
      <c r="AT283" s="17"/>
      <c r="AU283" s="17"/>
      <c r="AV283" s="17"/>
      <c r="AW283" s="17"/>
      <c r="AX283" s="17"/>
      <c r="AY283" s="17"/>
      <c r="AZ283" s="17"/>
      <c r="BA283" s="17"/>
      <c r="BB283" s="17"/>
      <c r="BC283" s="17"/>
      <c r="BD283" s="17"/>
      <c r="BE283" s="17"/>
      <c r="BF283" s="17"/>
      <c r="BG283" s="17"/>
      <c r="BH283" s="17"/>
      <c r="BI283" s="17"/>
      <c r="BJ283" s="17"/>
      <c r="BK283" s="17"/>
      <c r="BL283" s="17"/>
      <c r="BM283" s="17"/>
      <c r="BN283" s="17"/>
      <c r="BO283" s="17"/>
      <c r="BP283" s="17"/>
      <c r="BQ283" s="17"/>
      <c r="BR283" s="17"/>
      <c r="BS283" s="17"/>
      <c r="BT283" s="30"/>
    </row>
    <row r="284" spans="1:72" x14ac:dyDescent="0.25">
      <c r="A284">
        <v>1518</v>
      </c>
      <c r="B284">
        <v>4</v>
      </c>
      <c r="C284">
        <v>21</v>
      </c>
      <c r="E284" s="2">
        <v>0</v>
      </c>
      <c r="F284">
        <v>14</v>
      </c>
      <c r="G284" t="s">
        <v>29</v>
      </c>
      <c r="K284" s="11">
        <v>43421</v>
      </c>
      <c r="L284" s="16">
        <v>1069</v>
      </c>
      <c r="M284" s="37"/>
      <c r="N284" s="17"/>
      <c r="O284" s="17"/>
      <c r="P284" s="17"/>
      <c r="Q284" s="17"/>
      <c r="R284" s="17"/>
      <c r="S284" s="17"/>
      <c r="T284" s="17"/>
      <c r="U284" s="17"/>
      <c r="V284" s="17"/>
      <c r="W284" s="17"/>
      <c r="X284" s="17"/>
      <c r="Y284" s="17"/>
      <c r="Z284" s="17"/>
      <c r="AA284" s="17"/>
      <c r="AB284" s="17"/>
      <c r="AC284" s="17"/>
      <c r="AD284" s="17"/>
      <c r="AE284" s="17"/>
      <c r="AF284" s="17"/>
      <c r="AG284" s="17"/>
      <c r="AH284" s="17"/>
      <c r="AI284" s="17"/>
      <c r="AJ284" s="17"/>
      <c r="AK284" s="17"/>
      <c r="AL284" s="17"/>
      <c r="AM284" s="17"/>
      <c r="AN284" s="17"/>
      <c r="AO284" s="17"/>
      <c r="AP284" s="19"/>
      <c r="AQ284" s="19"/>
      <c r="AR284" s="19"/>
      <c r="AS284" s="19"/>
      <c r="AT284" s="19"/>
      <c r="AU284" s="19"/>
      <c r="AV284" s="19"/>
      <c r="AW284" s="19"/>
      <c r="AX284" s="19"/>
      <c r="AY284" s="19"/>
      <c r="AZ284" s="19"/>
      <c r="BA284" s="19"/>
      <c r="BB284" s="17"/>
      <c r="BC284" s="17"/>
      <c r="BD284" s="17"/>
      <c r="BE284" s="19"/>
      <c r="BF284" s="19"/>
      <c r="BG284" s="19"/>
      <c r="BH284" s="19"/>
      <c r="BI284" s="19"/>
      <c r="BJ284" s="19"/>
      <c r="BK284" s="19"/>
      <c r="BL284" s="19"/>
      <c r="BM284" s="19"/>
      <c r="BN284" s="19"/>
      <c r="BO284" s="19"/>
      <c r="BP284" s="19"/>
      <c r="BQ284" s="19"/>
      <c r="BR284" s="19"/>
      <c r="BS284" s="19"/>
      <c r="BT284" s="30"/>
    </row>
    <row r="285" spans="1:72" x14ac:dyDescent="0.25">
      <c r="A285">
        <v>1518</v>
      </c>
      <c r="B285">
        <v>4</v>
      </c>
      <c r="C285">
        <v>21</v>
      </c>
      <c r="E285" s="2">
        <v>0</v>
      </c>
      <c r="F285">
        <v>32</v>
      </c>
      <c r="G285" t="s">
        <v>30</v>
      </c>
      <c r="K285" s="11">
        <v>43422</v>
      </c>
      <c r="L285" s="16">
        <v>1021</v>
      </c>
      <c r="M285" s="37"/>
      <c r="N285" s="17"/>
      <c r="O285" s="17"/>
      <c r="P285" s="17"/>
      <c r="Q285" s="17"/>
      <c r="R285" s="17"/>
      <c r="S285" s="17"/>
      <c r="T285" s="17"/>
      <c r="U285" s="17"/>
      <c r="V285" s="17"/>
      <c r="W285" s="17"/>
      <c r="X285" s="17"/>
      <c r="Y285" s="17"/>
      <c r="Z285" s="17"/>
      <c r="AA285" s="17"/>
      <c r="AB285" s="17"/>
      <c r="AC285" s="17"/>
      <c r="AD285" s="17"/>
      <c r="AE285" s="17"/>
      <c r="AF285" s="17"/>
      <c r="AG285" s="17"/>
      <c r="AH285" s="17"/>
      <c r="AI285" s="17"/>
      <c r="AJ285" s="17"/>
      <c r="AK285" s="17"/>
      <c r="AL285" s="17"/>
      <c r="AM285" s="17"/>
      <c r="AN285" s="17"/>
      <c r="AO285" s="19"/>
      <c r="AP285" s="19"/>
      <c r="AQ285" s="19"/>
      <c r="AR285" s="19"/>
      <c r="AS285" s="19"/>
      <c r="AT285" s="19"/>
      <c r="AU285" s="19"/>
      <c r="AV285" s="19"/>
      <c r="AW285" s="19"/>
      <c r="AX285" s="19"/>
      <c r="AY285" s="19"/>
      <c r="AZ285" s="19"/>
      <c r="BA285" s="19"/>
      <c r="BB285" s="17"/>
      <c r="BC285" s="17"/>
      <c r="BD285" s="17"/>
      <c r="BE285" s="17"/>
      <c r="BF285" s="17"/>
      <c r="BG285" s="17"/>
      <c r="BH285" s="17"/>
      <c r="BI285" s="17"/>
      <c r="BJ285" s="17"/>
      <c r="BK285" s="19"/>
      <c r="BL285" s="19"/>
      <c r="BM285" s="17"/>
      <c r="BN285" s="17"/>
      <c r="BO285" s="17"/>
      <c r="BP285" s="17"/>
      <c r="BQ285" s="17"/>
      <c r="BR285" s="17"/>
      <c r="BS285" s="17"/>
      <c r="BT285" s="30"/>
    </row>
    <row r="286" spans="1:72" x14ac:dyDescent="0.25">
      <c r="A286">
        <v>1518</v>
      </c>
      <c r="B286">
        <v>4</v>
      </c>
      <c r="C286">
        <v>21</v>
      </c>
      <c r="E286" s="2">
        <v>0</v>
      </c>
      <c r="F286">
        <v>51</v>
      </c>
      <c r="G286" t="s">
        <v>29</v>
      </c>
      <c r="K286" s="11">
        <v>43423</v>
      </c>
      <c r="L286" s="16">
        <v>3181</v>
      </c>
      <c r="M286" s="37"/>
      <c r="N286" s="17"/>
      <c r="O286" s="17"/>
      <c r="P286" s="17"/>
      <c r="Q286" s="17"/>
      <c r="R286" s="17"/>
      <c r="S286" s="17"/>
      <c r="T286" s="17"/>
      <c r="U286" s="17"/>
      <c r="V286" s="17"/>
      <c r="W286" s="17"/>
      <c r="X286" s="17"/>
      <c r="Y286" s="17"/>
      <c r="Z286" s="17"/>
      <c r="AA286" s="17"/>
      <c r="AB286" s="17"/>
      <c r="AC286" s="17"/>
      <c r="AD286" s="17"/>
      <c r="AE286" s="17"/>
      <c r="AF286" s="17"/>
      <c r="AG286" s="17"/>
      <c r="AH286" s="17"/>
      <c r="AI286" s="17"/>
      <c r="AJ286" s="17"/>
      <c r="AK286" s="17"/>
      <c r="AL286" s="17"/>
      <c r="AM286" s="17"/>
      <c r="AN286" s="17"/>
      <c r="AO286" s="17"/>
      <c r="AP286" s="17"/>
      <c r="AQ286" s="17"/>
      <c r="AR286" s="17"/>
      <c r="AS286" s="17"/>
      <c r="AT286" s="17"/>
      <c r="AU286" s="17"/>
      <c r="AV286" s="17"/>
      <c r="AW286" s="19"/>
      <c r="AX286" s="19"/>
      <c r="AY286" s="19"/>
      <c r="AZ286" s="19"/>
      <c r="BA286" s="19"/>
      <c r="BB286" s="19"/>
      <c r="BC286" s="19"/>
      <c r="BD286" s="19"/>
      <c r="BE286" s="19"/>
      <c r="BF286" s="19"/>
      <c r="BG286" s="19"/>
      <c r="BH286" s="19"/>
      <c r="BI286" s="19"/>
      <c r="BJ286" s="19"/>
      <c r="BK286" s="19"/>
      <c r="BL286" s="19"/>
      <c r="BM286" s="19"/>
      <c r="BN286" s="19"/>
      <c r="BO286" s="19"/>
      <c r="BP286" s="19"/>
      <c r="BQ286" s="17"/>
      <c r="BR286" s="17"/>
      <c r="BS286" s="17"/>
      <c r="BT286" s="30"/>
    </row>
    <row r="287" spans="1:72" x14ac:dyDescent="0.25">
      <c r="A287">
        <v>1518</v>
      </c>
      <c r="B287">
        <v>4</v>
      </c>
      <c r="C287">
        <v>21</v>
      </c>
      <c r="E287" s="2">
        <v>0</v>
      </c>
      <c r="F287">
        <v>56</v>
      </c>
      <c r="G287" t="s">
        <v>30</v>
      </c>
      <c r="K287" s="11">
        <v>43424</v>
      </c>
      <c r="L287" s="16">
        <v>311</v>
      </c>
      <c r="M287" s="37"/>
      <c r="N287" s="17"/>
      <c r="O287" s="17"/>
      <c r="P287" s="17"/>
      <c r="Q287" s="17"/>
      <c r="R287" s="17"/>
      <c r="S287" s="17"/>
      <c r="T287" s="17"/>
      <c r="U287" s="17"/>
      <c r="V287" s="17"/>
      <c r="W287" s="17"/>
      <c r="X287" s="17"/>
      <c r="Y287" s="17"/>
      <c r="Z287" s="17"/>
      <c r="AA287" s="17"/>
      <c r="AB287" s="17"/>
      <c r="AC287" s="17"/>
      <c r="AD287" s="17"/>
      <c r="AE287" s="17"/>
      <c r="AF287" s="17"/>
      <c r="AG287" s="17"/>
      <c r="AH287" s="17"/>
      <c r="AI287" s="17"/>
      <c r="AJ287" s="17"/>
      <c r="AK287" s="17"/>
      <c r="AL287" s="17"/>
      <c r="AM287" s="17"/>
      <c r="AN287" s="17"/>
      <c r="AO287" s="17"/>
      <c r="AP287" s="17"/>
      <c r="AQ287" s="17"/>
      <c r="AR287" s="17"/>
      <c r="AS287" s="17"/>
      <c r="AT287" s="17"/>
      <c r="AU287" s="17"/>
      <c r="AV287" s="17"/>
      <c r="AW287" s="17"/>
      <c r="AX287" s="17"/>
      <c r="AY287" s="17"/>
      <c r="AZ287" s="17"/>
      <c r="BA287" s="17"/>
      <c r="BB287" s="17"/>
      <c r="BC287" s="17"/>
      <c r="BD287" s="17"/>
      <c r="BE287" s="17"/>
      <c r="BF287" s="17"/>
      <c r="BG287" s="17"/>
      <c r="BH287" s="17"/>
      <c r="BI287" s="17"/>
      <c r="BJ287" s="17"/>
      <c r="BK287" s="17"/>
      <c r="BL287" s="17"/>
      <c r="BM287" s="17"/>
      <c r="BN287" s="17"/>
      <c r="BO287" s="17"/>
      <c r="BP287" s="17"/>
      <c r="BQ287" s="17"/>
      <c r="BR287" s="19"/>
      <c r="BS287" s="17"/>
      <c r="BT287" s="30"/>
    </row>
    <row r="288" spans="1:72" x14ac:dyDescent="0.25">
      <c r="A288">
        <v>1518</v>
      </c>
      <c r="B288">
        <v>4</v>
      </c>
      <c r="C288">
        <v>21</v>
      </c>
      <c r="E288" s="2">
        <v>23</v>
      </c>
      <c r="F288">
        <v>56</v>
      </c>
      <c r="G288" t="s">
        <v>43</v>
      </c>
      <c r="H288" s="5">
        <v>2971</v>
      </c>
      <c r="K288" s="11">
        <v>43425</v>
      </c>
      <c r="L288" s="16">
        <v>3181</v>
      </c>
      <c r="M288" s="37"/>
      <c r="N288" s="17"/>
      <c r="O288" s="19"/>
      <c r="P288" s="19"/>
      <c r="Q288" s="19"/>
      <c r="R288" s="19"/>
      <c r="S288" s="19"/>
      <c r="T288" s="19"/>
      <c r="U288" s="19"/>
      <c r="V288" s="19"/>
      <c r="W288" s="19"/>
      <c r="X288" s="19"/>
      <c r="Y288" s="19"/>
      <c r="Z288" s="19"/>
      <c r="AA288" s="19"/>
      <c r="AB288" s="19"/>
      <c r="AC288" s="19"/>
      <c r="AD288" s="19"/>
      <c r="AE288" s="19"/>
      <c r="AF288" s="19"/>
      <c r="AG288" s="19"/>
      <c r="AH288" s="19"/>
      <c r="AI288" s="19"/>
      <c r="AJ288" s="19"/>
      <c r="AK288" s="19"/>
      <c r="AL288" s="19"/>
      <c r="AM288" s="19"/>
      <c r="AN288" s="19"/>
      <c r="AO288" s="19"/>
      <c r="AP288" s="19"/>
      <c r="AQ288" s="19"/>
      <c r="AR288" s="19"/>
      <c r="AS288" s="19"/>
      <c r="AT288" s="19"/>
      <c r="AU288" s="19"/>
      <c r="AV288" s="19"/>
      <c r="AW288" s="19"/>
      <c r="AX288" s="19"/>
      <c r="AY288" s="19"/>
      <c r="AZ288" s="19"/>
      <c r="BA288" s="19"/>
      <c r="BB288" s="19"/>
      <c r="BC288" s="19"/>
      <c r="BD288" s="19"/>
      <c r="BE288" s="19"/>
      <c r="BF288" s="19"/>
      <c r="BG288" s="19"/>
      <c r="BH288" s="19"/>
      <c r="BI288" s="19"/>
      <c r="BJ288" s="19"/>
      <c r="BK288" s="19"/>
      <c r="BL288" s="19"/>
      <c r="BM288" s="19"/>
      <c r="BN288" s="19"/>
      <c r="BO288" s="19"/>
      <c r="BP288" s="19"/>
      <c r="BQ288" s="19"/>
      <c r="BR288" s="19"/>
      <c r="BS288" s="17"/>
      <c r="BT288" s="30"/>
    </row>
    <row r="289" spans="1:72" x14ac:dyDescent="0.25">
      <c r="A289">
        <v>1518</v>
      </c>
      <c r="B289">
        <v>4</v>
      </c>
      <c r="C289">
        <v>22</v>
      </c>
      <c r="E289" s="2">
        <v>0</v>
      </c>
      <c r="F289">
        <v>8</v>
      </c>
      <c r="G289" t="s">
        <v>29</v>
      </c>
      <c r="K289" s="11">
        <v>43426</v>
      </c>
      <c r="L289" s="16">
        <v>3181</v>
      </c>
      <c r="M289" s="39"/>
      <c r="N289" s="19"/>
      <c r="O289" s="19"/>
      <c r="P289" s="19"/>
      <c r="Q289" s="19"/>
      <c r="R289" s="19"/>
      <c r="S289" s="19"/>
      <c r="T289" s="19"/>
      <c r="U289" s="19"/>
      <c r="V289" s="19"/>
      <c r="W289" s="19"/>
      <c r="X289" s="19"/>
      <c r="Y289" s="19"/>
      <c r="Z289" s="19"/>
      <c r="AA289" s="19"/>
      <c r="AB289" s="19"/>
      <c r="AC289" s="19"/>
      <c r="AD289" s="19"/>
      <c r="AE289" s="19"/>
      <c r="AF289" s="19"/>
      <c r="AG289" s="19"/>
      <c r="AH289" s="19"/>
      <c r="AI289" s="19"/>
      <c r="AJ289" s="19"/>
      <c r="AK289" s="19"/>
      <c r="AL289" s="19"/>
      <c r="AM289" s="19"/>
      <c r="AN289" s="19"/>
      <c r="AO289" s="19"/>
      <c r="AP289" s="19"/>
      <c r="AQ289" s="19"/>
      <c r="AR289" s="19"/>
      <c r="AS289" s="19"/>
      <c r="AT289" s="19"/>
      <c r="AU289" s="19"/>
      <c r="AV289" s="19"/>
      <c r="AW289" s="19"/>
      <c r="AX289" s="19"/>
      <c r="AY289" s="19"/>
      <c r="AZ289" s="19"/>
      <c r="BA289" s="19"/>
      <c r="BB289" s="19"/>
      <c r="BC289" s="19"/>
      <c r="BD289" s="19"/>
      <c r="BE289" s="19"/>
      <c r="BF289" s="17"/>
      <c r="BG289" s="17"/>
      <c r="BH289" s="17"/>
      <c r="BI289" s="17"/>
      <c r="BJ289" s="17"/>
      <c r="BK289" s="17"/>
      <c r="BL289" s="17"/>
      <c r="BM289" s="19"/>
      <c r="BN289" s="17"/>
      <c r="BO289" s="17"/>
      <c r="BP289" s="17"/>
      <c r="BQ289" s="17"/>
      <c r="BR289" s="17"/>
      <c r="BS289" s="17"/>
      <c r="BT289" s="30"/>
    </row>
    <row r="290" spans="1:72" ht="15.75" thickBot="1" x14ac:dyDescent="0.3">
      <c r="A290">
        <v>1518</v>
      </c>
      <c r="B290">
        <v>4</v>
      </c>
      <c r="C290">
        <v>22</v>
      </c>
      <c r="E290" s="2">
        <v>0</v>
      </c>
      <c r="F290">
        <v>29</v>
      </c>
      <c r="G290" t="s">
        <v>30</v>
      </c>
      <c r="K290" s="11">
        <v>43427</v>
      </c>
      <c r="L290" s="16">
        <v>2971</v>
      </c>
      <c r="M290" s="38"/>
      <c r="N290" s="31"/>
      <c r="O290" s="31"/>
      <c r="P290" s="31"/>
      <c r="Q290" s="31"/>
      <c r="R290" s="31"/>
      <c r="S290" s="31"/>
      <c r="T290" s="31"/>
      <c r="U290" s="31"/>
      <c r="V290" s="31"/>
      <c r="W290" s="31"/>
      <c r="X290" s="31"/>
      <c r="Y290" s="31"/>
      <c r="Z290" s="31"/>
      <c r="AA290" s="31"/>
      <c r="AB290" s="31"/>
      <c r="AC290" s="44"/>
      <c r="AD290" s="44"/>
      <c r="AE290" s="44"/>
      <c r="AF290" s="44"/>
      <c r="AG290" s="44"/>
      <c r="AH290" s="44"/>
      <c r="AI290" s="44"/>
      <c r="AJ290" s="44"/>
      <c r="AK290" s="44"/>
      <c r="AL290" s="44"/>
      <c r="AM290" s="44"/>
      <c r="AN290" s="44"/>
      <c r="AO290" s="44"/>
      <c r="AP290" s="44"/>
      <c r="AQ290" s="44"/>
      <c r="AR290" s="44"/>
      <c r="AS290" s="44"/>
      <c r="AT290" s="44"/>
      <c r="AU290" s="44"/>
      <c r="AV290" s="44"/>
      <c r="AW290" s="44"/>
      <c r="AX290" s="44"/>
      <c r="AY290" s="44"/>
      <c r="AZ290" s="44"/>
      <c r="BA290" s="44"/>
      <c r="BB290" s="44"/>
      <c r="BC290" s="44"/>
      <c r="BD290" s="44"/>
      <c r="BE290" s="44"/>
      <c r="BF290" s="44"/>
      <c r="BG290" s="44"/>
      <c r="BH290" s="44"/>
      <c r="BI290" s="44"/>
      <c r="BJ290" s="44"/>
      <c r="BK290" s="44"/>
      <c r="BL290" s="44"/>
      <c r="BM290" s="31"/>
      <c r="BN290" s="31"/>
      <c r="BO290" s="31"/>
      <c r="BP290" s="31"/>
      <c r="BQ290" s="31"/>
      <c r="BR290" s="31"/>
      <c r="BS290" s="31"/>
      <c r="BT290" s="32"/>
    </row>
    <row r="291" spans="1:72" x14ac:dyDescent="0.25">
      <c r="A291">
        <v>1518</v>
      </c>
      <c r="B291">
        <v>4</v>
      </c>
      <c r="C291">
        <v>22</v>
      </c>
      <c r="E291" s="2">
        <v>0</v>
      </c>
      <c r="F291">
        <v>52</v>
      </c>
      <c r="G291" t="s">
        <v>29</v>
      </c>
    </row>
    <row r="292" spans="1:72" x14ac:dyDescent="0.25">
      <c r="A292">
        <v>1518</v>
      </c>
      <c r="B292">
        <v>4</v>
      </c>
      <c r="C292">
        <v>22</v>
      </c>
      <c r="E292" s="2">
        <v>0</v>
      </c>
      <c r="F292">
        <v>54</v>
      </c>
      <c r="G292" t="s">
        <v>30</v>
      </c>
    </row>
    <row r="293" spans="1:72" x14ac:dyDescent="0.25">
      <c r="A293">
        <v>1518</v>
      </c>
      <c r="B293">
        <v>4</v>
      </c>
      <c r="C293">
        <v>23</v>
      </c>
      <c r="E293" s="2">
        <v>0</v>
      </c>
      <c r="F293">
        <v>1</v>
      </c>
      <c r="G293" t="s">
        <v>38</v>
      </c>
      <c r="H293" s="5">
        <v>2843</v>
      </c>
    </row>
    <row r="294" spans="1:72" x14ac:dyDescent="0.25">
      <c r="A294">
        <v>1518</v>
      </c>
      <c r="B294">
        <v>4</v>
      </c>
      <c r="C294">
        <v>23</v>
      </c>
      <c r="E294" s="2">
        <v>0</v>
      </c>
      <c r="F294">
        <v>32</v>
      </c>
      <c r="G294" t="s">
        <v>29</v>
      </c>
    </row>
    <row r="295" spans="1:72" x14ac:dyDescent="0.25">
      <c r="A295">
        <v>1518</v>
      </c>
      <c r="B295">
        <v>4</v>
      </c>
      <c r="C295">
        <v>23</v>
      </c>
      <c r="E295" s="2">
        <v>0</v>
      </c>
      <c r="F295">
        <v>55</v>
      </c>
      <c r="G295" t="s">
        <v>30</v>
      </c>
    </row>
    <row r="296" spans="1:72" x14ac:dyDescent="0.25">
      <c r="A296">
        <v>1518</v>
      </c>
      <c r="B296">
        <v>4</v>
      </c>
      <c r="C296">
        <v>24</v>
      </c>
      <c r="E296" s="2">
        <v>0</v>
      </c>
      <c r="F296">
        <v>4</v>
      </c>
      <c r="G296" t="s">
        <v>40</v>
      </c>
      <c r="H296" s="5">
        <v>631</v>
      </c>
    </row>
    <row r="297" spans="1:72" x14ac:dyDescent="0.25">
      <c r="A297">
        <v>1518</v>
      </c>
      <c r="B297">
        <v>4</v>
      </c>
      <c r="C297">
        <v>24</v>
      </c>
      <c r="E297" s="2">
        <v>0</v>
      </c>
      <c r="F297">
        <v>51</v>
      </c>
      <c r="G297" t="s">
        <v>29</v>
      </c>
    </row>
    <row r="298" spans="1:72" x14ac:dyDescent="0.25">
      <c r="A298">
        <v>1518</v>
      </c>
      <c r="B298">
        <v>4</v>
      </c>
      <c r="C298">
        <v>24</v>
      </c>
      <c r="E298" s="2">
        <v>0</v>
      </c>
      <c r="F298">
        <v>56</v>
      </c>
      <c r="G298" t="s">
        <v>30</v>
      </c>
    </row>
    <row r="299" spans="1:72" x14ac:dyDescent="0.25">
      <c r="A299">
        <v>1518</v>
      </c>
      <c r="B299">
        <v>4</v>
      </c>
      <c r="C299">
        <v>25</v>
      </c>
      <c r="E299" s="2">
        <v>0</v>
      </c>
      <c r="F299">
        <v>3</v>
      </c>
      <c r="G299" t="s">
        <v>46</v>
      </c>
      <c r="H299" s="5">
        <v>1069</v>
      </c>
    </row>
    <row r="300" spans="1:72" x14ac:dyDescent="0.25">
      <c r="A300">
        <v>1518</v>
      </c>
      <c r="B300">
        <v>4</v>
      </c>
      <c r="C300">
        <v>25</v>
      </c>
      <c r="E300" s="2">
        <v>0</v>
      </c>
      <c r="F300">
        <v>9</v>
      </c>
      <c r="G300" t="s">
        <v>29</v>
      </c>
    </row>
    <row r="301" spans="1:72" x14ac:dyDescent="0.25">
      <c r="A301">
        <v>1518</v>
      </c>
      <c r="B301">
        <v>4</v>
      </c>
      <c r="C301">
        <v>25</v>
      </c>
      <c r="E301" s="2">
        <v>0</v>
      </c>
      <c r="F301">
        <v>52</v>
      </c>
      <c r="G301" t="s">
        <v>30</v>
      </c>
    </row>
    <row r="302" spans="1:72" x14ac:dyDescent="0.25">
      <c r="A302">
        <v>1518</v>
      </c>
      <c r="B302">
        <v>4</v>
      </c>
      <c r="C302">
        <v>26</v>
      </c>
      <c r="E302" s="2">
        <v>0</v>
      </c>
      <c r="F302">
        <v>2</v>
      </c>
      <c r="G302" t="s">
        <v>47</v>
      </c>
      <c r="H302" s="5">
        <v>2671</v>
      </c>
    </row>
    <row r="303" spans="1:72" x14ac:dyDescent="0.25">
      <c r="A303">
        <v>1518</v>
      </c>
      <c r="B303">
        <v>4</v>
      </c>
      <c r="C303">
        <v>26</v>
      </c>
      <c r="E303" s="2">
        <v>0</v>
      </c>
      <c r="F303">
        <v>6</v>
      </c>
      <c r="G303" t="s">
        <v>29</v>
      </c>
    </row>
    <row r="304" spans="1:72" x14ac:dyDescent="0.25">
      <c r="A304">
        <v>1518</v>
      </c>
      <c r="B304">
        <v>4</v>
      </c>
      <c r="C304">
        <v>26</v>
      </c>
      <c r="E304" s="2">
        <v>0</v>
      </c>
      <c r="F304">
        <v>14</v>
      </c>
      <c r="G304" t="s">
        <v>30</v>
      </c>
    </row>
    <row r="305" spans="1:8" x14ac:dyDescent="0.25">
      <c r="A305">
        <v>1518</v>
      </c>
      <c r="B305">
        <v>4</v>
      </c>
      <c r="C305">
        <v>26</v>
      </c>
      <c r="E305" s="2">
        <v>0</v>
      </c>
      <c r="F305">
        <v>33</v>
      </c>
      <c r="G305" t="s">
        <v>29</v>
      </c>
    </row>
    <row r="306" spans="1:8" x14ac:dyDescent="0.25">
      <c r="A306">
        <v>1518</v>
      </c>
      <c r="B306">
        <v>4</v>
      </c>
      <c r="C306">
        <v>26</v>
      </c>
      <c r="E306" s="2">
        <v>0</v>
      </c>
      <c r="F306">
        <v>47</v>
      </c>
      <c r="G306" t="s">
        <v>30</v>
      </c>
    </row>
    <row r="307" spans="1:8" x14ac:dyDescent="0.25">
      <c r="A307">
        <v>1518</v>
      </c>
      <c r="B307">
        <v>4</v>
      </c>
      <c r="C307">
        <v>26</v>
      </c>
      <c r="E307" s="2">
        <v>0</v>
      </c>
      <c r="F307">
        <v>53</v>
      </c>
      <c r="G307" t="s">
        <v>29</v>
      </c>
    </row>
    <row r="308" spans="1:8" x14ac:dyDescent="0.25">
      <c r="A308">
        <v>1518</v>
      </c>
      <c r="B308">
        <v>4</v>
      </c>
      <c r="C308">
        <v>26</v>
      </c>
      <c r="E308" s="2">
        <v>0</v>
      </c>
      <c r="F308">
        <v>54</v>
      </c>
      <c r="G308" t="s">
        <v>30</v>
      </c>
    </row>
    <row r="309" spans="1:8" x14ac:dyDescent="0.25">
      <c r="A309">
        <v>1518</v>
      </c>
      <c r="B309">
        <v>4</v>
      </c>
      <c r="C309">
        <v>26</v>
      </c>
      <c r="E309" s="2">
        <v>23</v>
      </c>
      <c r="F309">
        <v>48</v>
      </c>
      <c r="G309" t="s">
        <v>33</v>
      </c>
      <c r="H309" s="5">
        <v>2879</v>
      </c>
    </row>
    <row r="310" spans="1:8" x14ac:dyDescent="0.25">
      <c r="A310">
        <v>1518</v>
      </c>
      <c r="B310">
        <v>4</v>
      </c>
      <c r="C310">
        <v>27</v>
      </c>
      <c r="E310" s="2">
        <v>0</v>
      </c>
      <c r="F310">
        <v>4</v>
      </c>
      <c r="G310" t="s">
        <v>29</v>
      </c>
    </row>
    <row r="311" spans="1:8" x14ac:dyDescent="0.25">
      <c r="A311">
        <v>1518</v>
      </c>
      <c r="B311">
        <v>4</v>
      </c>
      <c r="C311">
        <v>27</v>
      </c>
      <c r="E311" s="2">
        <v>0</v>
      </c>
      <c r="F311">
        <v>47</v>
      </c>
      <c r="G311" t="s">
        <v>30</v>
      </c>
    </row>
    <row r="312" spans="1:8" x14ac:dyDescent="0.25">
      <c r="A312">
        <v>1518</v>
      </c>
      <c r="B312">
        <v>4</v>
      </c>
      <c r="C312">
        <v>28</v>
      </c>
      <c r="E312" s="2">
        <v>0</v>
      </c>
      <c r="F312">
        <v>3</v>
      </c>
      <c r="G312" t="s">
        <v>33</v>
      </c>
      <c r="H312" s="5">
        <v>2879</v>
      </c>
    </row>
    <row r="313" spans="1:8" x14ac:dyDescent="0.25">
      <c r="A313">
        <v>1518</v>
      </c>
      <c r="B313">
        <v>4</v>
      </c>
      <c r="C313">
        <v>28</v>
      </c>
      <c r="E313" s="2">
        <v>0</v>
      </c>
      <c r="F313">
        <v>9</v>
      </c>
      <c r="G313" t="s">
        <v>29</v>
      </c>
    </row>
    <row r="314" spans="1:8" x14ac:dyDescent="0.25">
      <c r="A314">
        <v>1518</v>
      </c>
      <c r="B314">
        <v>4</v>
      </c>
      <c r="C314">
        <v>28</v>
      </c>
      <c r="E314" s="2">
        <v>0</v>
      </c>
      <c r="F314">
        <v>20</v>
      </c>
      <c r="G314" t="s">
        <v>30</v>
      </c>
    </row>
    <row r="315" spans="1:8" x14ac:dyDescent="0.25">
      <c r="A315">
        <v>1518</v>
      </c>
      <c r="B315">
        <v>4</v>
      </c>
      <c r="C315">
        <v>28</v>
      </c>
      <c r="E315" s="2">
        <v>0</v>
      </c>
      <c r="F315">
        <v>23</v>
      </c>
      <c r="G315" t="s">
        <v>29</v>
      </c>
    </row>
    <row r="316" spans="1:8" x14ac:dyDescent="0.25">
      <c r="A316">
        <v>1518</v>
      </c>
      <c r="B316">
        <v>4</v>
      </c>
      <c r="C316">
        <v>28</v>
      </c>
      <c r="E316" s="2">
        <v>0</v>
      </c>
      <c r="F316">
        <v>26</v>
      </c>
      <c r="G316" t="s">
        <v>30</v>
      </c>
    </row>
    <row r="317" spans="1:8" x14ac:dyDescent="0.25">
      <c r="A317">
        <v>1518</v>
      </c>
      <c r="B317">
        <v>4</v>
      </c>
      <c r="C317">
        <v>28</v>
      </c>
      <c r="E317" s="2">
        <v>23</v>
      </c>
      <c r="F317">
        <v>48</v>
      </c>
      <c r="G317" t="s">
        <v>37</v>
      </c>
      <c r="H317" s="5">
        <v>983</v>
      </c>
    </row>
    <row r="318" spans="1:8" x14ac:dyDescent="0.25">
      <c r="A318">
        <v>1518</v>
      </c>
      <c r="B318">
        <v>4</v>
      </c>
      <c r="C318">
        <v>29</v>
      </c>
      <c r="E318" s="2">
        <v>0</v>
      </c>
      <c r="F318">
        <v>0</v>
      </c>
      <c r="G318" t="s">
        <v>29</v>
      </c>
    </row>
    <row r="319" spans="1:8" x14ac:dyDescent="0.25">
      <c r="A319">
        <v>1518</v>
      </c>
      <c r="B319">
        <v>4</v>
      </c>
      <c r="C319">
        <v>29</v>
      </c>
      <c r="E319" s="2">
        <v>0</v>
      </c>
      <c r="F319">
        <v>18</v>
      </c>
      <c r="G319" t="s">
        <v>30</v>
      </c>
    </row>
    <row r="320" spans="1:8" x14ac:dyDescent="0.25">
      <c r="A320">
        <v>1518</v>
      </c>
      <c r="B320">
        <v>4</v>
      </c>
      <c r="C320">
        <v>29</v>
      </c>
      <c r="E320" s="2">
        <v>0</v>
      </c>
      <c r="F320">
        <v>40</v>
      </c>
      <c r="G320" t="s">
        <v>29</v>
      </c>
    </row>
    <row r="321" spans="1:8" x14ac:dyDescent="0.25">
      <c r="A321">
        <v>1518</v>
      </c>
      <c r="B321">
        <v>4</v>
      </c>
      <c r="C321">
        <v>29</v>
      </c>
      <c r="E321" s="2">
        <v>0</v>
      </c>
      <c r="F321">
        <v>47</v>
      </c>
      <c r="G321" t="s">
        <v>30</v>
      </c>
    </row>
    <row r="322" spans="1:8" x14ac:dyDescent="0.25">
      <c r="A322">
        <v>1518</v>
      </c>
      <c r="B322">
        <v>4</v>
      </c>
      <c r="C322">
        <v>29</v>
      </c>
      <c r="E322" s="2">
        <v>0</v>
      </c>
      <c r="F322">
        <v>52</v>
      </c>
      <c r="G322" t="s">
        <v>29</v>
      </c>
    </row>
    <row r="323" spans="1:8" x14ac:dyDescent="0.25">
      <c r="A323">
        <v>1518</v>
      </c>
      <c r="B323">
        <v>4</v>
      </c>
      <c r="C323">
        <v>29</v>
      </c>
      <c r="E323" s="2">
        <v>0</v>
      </c>
      <c r="F323">
        <v>56</v>
      </c>
      <c r="G323" t="s">
        <v>30</v>
      </c>
    </row>
    <row r="324" spans="1:8" x14ac:dyDescent="0.25">
      <c r="A324">
        <v>1518</v>
      </c>
      <c r="B324">
        <v>4</v>
      </c>
      <c r="C324">
        <v>30</v>
      </c>
      <c r="E324" s="2">
        <v>0</v>
      </c>
      <c r="F324">
        <v>3</v>
      </c>
      <c r="G324" t="s">
        <v>39</v>
      </c>
      <c r="H324" s="5">
        <v>3433</v>
      </c>
    </row>
    <row r="325" spans="1:8" x14ac:dyDescent="0.25">
      <c r="A325">
        <v>1518</v>
      </c>
      <c r="B325">
        <v>4</v>
      </c>
      <c r="C325">
        <v>30</v>
      </c>
      <c r="E325" s="2">
        <v>0</v>
      </c>
      <c r="F325">
        <v>38</v>
      </c>
      <c r="G325" t="s">
        <v>29</v>
      </c>
    </row>
    <row r="326" spans="1:8" x14ac:dyDescent="0.25">
      <c r="A326">
        <v>1518</v>
      </c>
      <c r="B326">
        <v>4</v>
      </c>
      <c r="C326">
        <v>30</v>
      </c>
      <c r="E326" s="2">
        <v>0</v>
      </c>
      <c r="F326">
        <v>52</v>
      </c>
      <c r="G326" t="s">
        <v>30</v>
      </c>
    </row>
    <row r="327" spans="1:8" x14ac:dyDescent="0.25">
      <c r="A327">
        <v>1518</v>
      </c>
      <c r="B327">
        <v>4</v>
      </c>
      <c r="C327">
        <v>30</v>
      </c>
      <c r="E327" s="2">
        <v>0</v>
      </c>
      <c r="F327">
        <v>56</v>
      </c>
      <c r="G327" t="s">
        <v>29</v>
      </c>
    </row>
    <row r="328" spans="1:8" x14ac:dyDescent="0.25">
      <c r="A328">
        <v>1518</v>
      </c>
      <c r="B328">
        <v>4</v>
      </c>
      <c r="C328">
        <v>30</v>
      </c>
      <c r="E328" s="2">
        <v>0</v>
      </c>
      <c r="F328">
        <v>59</v>
      </c>
      <c r="G328" t="s">
        <v>30</v>
      </c>
    </row>
    <row r="329" spans="1:8" x14ac:dyDescent="0.25">
      <c r="A329">
        <v>1518</v>
      </c>
      <c r="B329">
        <v>5</v>
      </c>
      <c r="C329">
        <v>1</v>
      </c>
      <c r="E329" s="2">
        <v>0</v>
      </c>
      <c r="F329">
        <v>0</v>
      </c>
      <c r="G329" t="s">
        <v>53</v>
      </c>
      <c r="H329" s="5">
        <v>3109</v>
      </c>
    </row>
    <row r="330" spans="1:8" x14ac:dyDescent="0.25">
      <c r="A330">
        <v>1518</v>
      </c>
      <c r="B330">
        <v>5</v>
      </c>
      <c r="C330">
        <v>2</v>
      </c>
      <c r="E330" s="2">
        <v>0</v>
      </c>
      <c r="F330">
        <v>0</v>
      </c>
      <c r="G330" t="s">
        <v>46</v>
      </c>
      <c r="H330" s="5">
        <v>1069</v>
      </c>
    </row>
    <row r="331" spans="1:8" x14ac:dyDescent="0.25">
      <c r="A331">
        <v>1518</v>
      </c>
      <c r="B331">
        <v>5</v>
      </c>
      <c r="C331">
        <v>2</v>
      </c>
      <c r="E331" s="2">
        <v>0</v>
      </c>
      <c r="F331">
        <v>21</v>
      </c>
      <c r="G331" t="s">
        <v>29</v>
      </c>
    </row>
    <row r="332" spans="1:8" x14ac:dyDescent="0.25">
      <c r="A332">
        <v>1518</v>
      </c>
      <c r="B332">
        <v>5</v>
      </c>
      <c r="C332">
        <v>2</v>
      </c>
      <c r="E332" s="2">
        <v>0</v>
      </c>
      <c r="F332">
        <v>31</v>
      </c>
      <c r="G332" t="s">
        <v>30</v>
      </c>
    </row>
    <row r="333" spans="1:8" x14ac:dyDescent="0.25">
      <c r="A333">
        <v>1518</v>
      </c>
      <c r="B333">
        <v>5</v>
      </c>
      <c r="C333">
        <v>2</v>
      </c>
      <c r="E333" s="2">
        <v>0</v>
      </c>
      <c r="F333">
        <v>52</v>
      </c>
      <c r="G333" t="s">
        <v>29</v>
      </c>
    </row>
    <row r="334" spans="1:8" x14ac:dyDescent="0.25">
      <c r="A334">
        <v>1518</v>
      </c>
      <c r="B334">
        <v>5</v>
      </c>
      <c r="C334">
        <v>2</v>
      </c>
      <c r="E334" s="2">
        <v>0</v>
      </c>
      <c r="F334">
        <v>56</v>
      </c>
      <c r="G334" t="s">
        <v>30</v>
      </c>
    </row>
    <row r="335" spans="1:8" x14ac:dyDescent="0.25">
      <c r="A335">
        <v>1518</v>
      </c>
      <c r="B335">
        <v>5</v>
      </c>
      <c r="C335">
        <v>2</v>
      </c>
      <c r="E335" s="2">
        <v>23</v>
      </c>
      <c r="F335">
        <v>54</v>
      </c>
      <c r="G335" t="s">
        <v>51</v>
      </c>
      <c r="H335" s="5">
        <v>311</v>
      </c>
    </row>
    <row r="336" spans="1:8" x14ac:dyDescent="0.25">
      <c r="A336">
        <v>1518</v>
      </c>
      <c r="B336">
        <v>5</v>
      </c>
      <c r="C336">
        <v>3</v>
      </c>
      <c r="E336" s="2">
        <v>0</v>
      </c>
      <c r="F336">
        <v>5</v>
      </c>
      <c r="G336" t="s">
        <v>29</v>
      </c>
    </row>
    <row r="337" spans="1:8" x14ac:dyDescent="0.25">
      <c r="A337">
        <v>1518</v>
      </c>
      <c r="B337">
        <v>5</v>
      </c>
      <c r="C337">
        <v>3</v>
      </c>
      <c r="E337" s="2">
        <v>0</v>
      </c>
      <c r="F337">
        <v>45</v>
      </c>
      <c r="G337" t="s">
        <v>30</v>
      </c>
    </row>
    <row r="338" spans="1:8" x14ac:dyDescent="0.25">
      <c r="A338">
        <v>1518</v>
      </c>
      <c r="B338">
        <v>5</v>
      </c>
      <c r="C338">
        <v>3</v>
      </c>
      <c r="E338" s="2">
        <v>0</v>
      </c>
      <c r="F338">
        <v>52</v>
      </c>
      <c r="G338" t="s">
        <v>29</v>
      </c>
    </row>
    <row r="339" spans="1:8" x14ac:dyDescent="0.25">
      <c r="A339">
        <v>1518</v>
      </c>
      <c r="B339">
        <v>5</v>
      </c>
      <c r="C339">
        <v>3</v>
      </c>
      <c r="E339" s="2">
        <v>0</v>
      </c>
      <c r="F339">
        <v>54</v>
      </c>
      <c r="G339" t="s">
        <v>30</v>
      </c>
    </row>
    <row r="340" spans="1:8" x14ac:dyDescent="0.25">
      <c r="A340">
        <v>1518</v>
      </c>
      <c r="B340">
        <v>5</v>
      </c>
      <c r="C340">
        <v>3</v>
      </c>
      <c r="E340" s="2">
        <v>23</v>
      </c>
      <c r="F340">
        <v>54</v>
      </c>
      <c r="G340" t="s">
        <v>35</v>
      </c>
      <c r="H340" s="5">
        <v>3251</v>
      </c>
    </row>
    <row r="341" spans="1:8" x14ac:dyDescent="0.25">
      <c r="A341">
        <v>1518</v>
      </c>
      <c r="B341">
        <v>5</v>
      </c>
      <c r="C341">
        <v>4</v>
      </c>
      <c r="E341" s="2">
        <v>0</v>
      </c>
      <c r="F341">
        <v>0</v>
      </c>
      <c r="G341" t="s">
        <v>29</v>
      </c>
    </row>
    <row r="342" spans="1:8" x14ac:dyDescent="0.25">
      <c r="A342">
        <v>1518</v>
      </c>
      <c r="B342">
        <v>5</v>
      </c>
      <c r="C342">
        <v>4</v>
      </c>
      <c r="E342" s="2">
        <v>0</v>
      </c>
      <c r="F342">
        <v>23</v>
      </c>
      <c r="G342" t="s">
        <v>30</v>
      </c>
    </row>
    <row r="343" spans="1:8" x14ac:dyDescent="0.25">
      <c r="A343">
        <v>1518</v>
      </c>
      <c r="B343">
        <v>5</v>
      </c>
      <c r="C343">
        <v>4</v>
      </c>
      <c r="E343" s="2">
        <v>0</v>
      </c>
      <c r="F343">
        <v>48</v>
      </c>
      <c r="G343" t="s">
        <v>29</v>
      </c>
    </row>
    <row r="344" spans="1:8" x14ac:dyDescent="0.25">
      <c r="A344">
        <v>1518</v>
      </c>
      <c r="B344">
        <v>5</v>
      </c>
      <c r="C344">
        <v>4</v>
      </c>
      <c r="E344" s="2">
        <v>0</v>
      </c>
      <c r="F344">
        <v>56</v>
      </c>
      <c r="G344" t="s">
        <v>30</v>
      </c>
    </row>
    <row r="345" spans="1:8" x14ac:dyDescent="0.25">
      <c r="A345">
        <v>1518</v>
      </c>
      <c r="B345">
        <v>5</v>
      </c>
      <c r="C345">
        <v>4</v>
      </c>
      <c r="E345" s="2">
        <v>23</v>
      </c>
      <c r="F345">
        <v>58</v>
      </c>
      <c r="G345" t="s">
        <v>42</v>
      </c>
      <c r="H345" s="5">
        <v>1579</v>
      </c>
    </row>
    <row r="346" spans="1:8" x14ac:dyDescent="0.25">
      <c r="A346">
        <v>1518</v>
      </c>
      <c r="B346">
        <v>5</v>
      </c>
      <c r="C346">
        <v>5</v>
      </c>
      <c r="E346" s="2">
        <v>0</v>
      </c>
      <c r="F346">
        <v>30</v>
      </c>
      <c r="G346" t="s">
        <v>29</v>
      </c>
    </row>
    <row r="347" spans="1:8" x14ac:dyDescent="0.25">
      <c r="A347">
        <v>1518</v>
      </c>
      <c r="B347">
        <v>5</v>
      </c>
      <c r="C347">
        <v>5</v>
      </c>
      <c r="E347" s="2">
        <v>0</v>
      </c>
      <c r="F347">
        <v>48</v>
      </c>
      <c r="G347" t="s">
        <v>30</v>
      </c>
    </row>
    <row r="348" spans="1:8" x14ac:dyDescent="0.25">
      <c r="A348">
        <v>1518</v>
      </c>
      <c r="B348">
        <v>5</v>
      </c>
      <c r="C348">
        <v>6</v>
      </c>
      <c r="E348" s="2">
        <v>0</v>
      </c>
      <c r="F348">
        <v>0</v>
      </c>
      <c r="G348" t="s">
        <v>46</v>
      </c>
      <c r="H348" s="5">
        <v>1069</v>
      </c>
    </row>
    <row r="349" spans="1:8" x14ac:dyDescent="0.25">
      <c r="A349">
        <v>1518</v>
      </c>
      <c r="B349">
        <v>5</v>
      </c>
      <c r="C349">
        <v>6</v>
      </c>
      <c r="E349" s="2">
        <v>0</v>
      </c>
      <c r="F349">
        <v>24</v>
      </c>
      <c r="G349" t="s">
        <v>29</v>
      </c>
    </row>
    <row r="350" spans="1:8" x14ac:dyDescent="0.25">
      <c r="A350">
        <v>1518</v>
      </c>
      <c r="B350">
        <v>5</v>
      </c>
      <c r="C350">
        <v>6</v>
      </c>
      <c r="E350" s="2">
        <v>0</v>
      </c>
      <c r="F350">
        <v>39</v>
      </c>
      <c r="G350" t="s">
        <v>30</v>
      </c>
    </row>
    <row r="351" spans="1:8" x14ac:dyDescent="0.25">
      <c r="A351">
        <v>1518</v>
      </c>
      <c r="B351">
        <v>5</v>
      </c>
      <c r="C351">
        <v>6</v>
      </c>
      <c r="E351" s="2">
        <v>23</v>
      </c>
      <c r="F351">
        <v>59</v>
      </c>
      <c r="G351" t="s">
        <v>37</v>
      </c>
      <c r="H351" s="5">
        <v>983</v>
      </c>
    </row>
    <row r="352" spans="1:8" x14ac:dyDescent="0.25">
      <c r="A352">
        <v>1518</v>
      </c>
      <c r="B352">
        <v>5</v>
      </c>
      <c r="C352">
        <v>7</v>
      </c>
      <c r="E352" s="2">
        <v>0</v>
      </c>
      <c r="F352">
        <v>39</v>
      </c>
      <c r="G352" t="s">
        <v>29</v>
      </c>
    </row>
    <row r="353" spans="1:8" x14ac:dyDescent="0.25">
      <c r="A353">
        <v>1518</v>
      </c>
      <c r="B353">
        <v>5</v>
      </c>
      <c r="C353">
        <v>7</v>
      </c>
      <c r="E353" s="2">
        <v>0</v>
      </c>
      <c r="F353">
        <v>56</v>
      </c>
      <c r="G353" t="s">
        <v>30</v>
      </c>
    </row>
    <row r="354" spans="1:8" x14ac:dyDescent="0.25">
      <c r="A354">
        <v>1518</v>
      </c>
      <c r="B354">
        <v>5</v>
      </c>
      <c r="C354">
        <v>8</v>
      </c>
      <c r="E354" s="2">
        <v>0</v>
      </c>
      <c r="F354">
        <v>0</v>
      </c>
      <c r="G354" t="s">
        <v>37</v>
      </c>
      <c r="H354" s="5">
        <v>983</v>
      </c>
    </row>
    <row r="355" spans="1:8" x14ac:dyDescent="0.25">
      <c r="A355">
        <v>1518</v>
      </c>
      <c r="B355">
        <v>5</v>
      </c>
      <c r="C355">
        <v>8</v>
      </c>
      <c r="E355" s="2">
        <v>0</v>
      </c>
      <c r="F355">
        <v>14</v>
      </c>
      <c r="G355" t="s">
        <v>29</v>
      </c>
    </row>
    <row r="356" spans="1:8" x14ac:dyDescent="0.25">
      <c r="A356">
        <v>1518</v>
      </c>
      <c r="B356">
        <v>5</v>
      </c>
      <c r="C356">
        <v>8</v>
      </c>
      <c r="E356" s="2">
        <v>0</v>
      </c>
      <c r="F356">
        <v>57</v>
      </c>
      <c r="G356" t="s">
        <v>30</v>
      </c>
    </row>
    <row r="357" spans="1:8" x14ac:dyDescent="0.25">
      <c r="A357">
        <v>1518</v>
      </c>
      <c r="B357">
        <v>5</v>
      </c>
      <c r="C357">
        <v>9</v>
      </c>
      <c r="E357" s="2">
        <v>0</v>
      </c>
      <c r="F357">
        <v>4</v>
      </c>
      <c r="G357" t="s">
        <v>31</v>
      </c>
      <c r="H357" s="5">
        <v>2179</v>
      </c>
    </row>
    <row r="358" spans="1:8" x14ac:dyDescent="0.25">
      <c r="A358">
        <v>1518</v>
      </c>
      <c r="B358">
        <v>5</v>
      </c>
      <c r="C358">
        <v>9</v>
      </c>
      <c r="E358" s="2">
        <v>0</v>
      </c>
      <c r="F358">
        <v>12</v>
      </c>
      <c r="G358" t="s">
        <v>29</v>
      </c>
    </row>
    <row r="359" spans="1:8" x14ac:dyDescent="0.25">
      <c r="A359">
        <v>1518</v>
      </c>
      <c r="B359">
        <v>5</v>
      </c>
      <c r="C359">
        <v>9</v>
      </c>
      <c r="E359" s="2">
        <v>0</v>
      </c>
      <c r="F359">
        <v>26</v>
      </c>
      <c r="G359" t="s">
        <v>30</v>
      </c>
    </row>
    <row r="360" spans="1:8" x14ac:dyDescent="0.25">
      <c r="A360">
        <v>1518</v>
      </c>
      <c r="B360">
        <v>5</v>
      </c>
      <c r="C360">
        <v>9</v>
      </c>
      <c r="E360" s="2">
        <v>23</v>
      </c>
      <c r="F360">
        <v>57</v>
      </c>
      <c r="G360" t="s">
        <v>42</v>
      </c>
      <c r="H360" s="5">
        <v>1579</v>
      </c>
    </row>
    <row r="361" spans="1:8" x14ac:dyDescent="0.25">
      <c r="A361">
        <v>1518</v>
      </c>
      <c r="B361">
        <v>5</v>
      </c>
      <c r="C361">
        <v>10</v>
      </c>
      <c r="E361" s="2">
        <v>0</v>
      </c>
      <c r="F361">
        <v>16</v>
      </c>
      <c r="G361" t="s">
        <v>29</v>
      </c>
    </row>
    <row r="362" spans="1:8" x14ac:dyDescent="0.25">
      <c r="A362">
        <v>1518</v>
      </c>
      <c r="B362">
        <v>5</v>
      </c>
      <c r="C362">
        <v>10</v>
      </c>
      <c r="E362" s="2">
        <v>0</v>
      </c>
      <c r="F362">
        <v>38</v>
      </c>
      <c r="G362" t="s">
        <v>30</v>
      </c>
    </row>
    <row r="363" spans="1:8" x14ac:dyDescent="0.25">
      <c r="A363">
        <v>1518</v>
      </c>
      <c r="B363">
        <v>5</v>
      </c>
      <c r="C363">
        <v>10</v>
      </c>
      <c r="E363" s="2">
        <v>23</v>
      </c>
      <c r="F363">
        <v>56</v>
      </c>
      <c r="G363" t="s">
        <v>44</v>
      </c>
      <c r="H363" s="5">
        <v>587</v>
      </c>
    </row>
    <row r="364" spans="1:8" x14ac:dyDescent="0.25">
      <c r="A364">
        <v>1518</v>
      </c>
      <c r="B364">
        <v>5</v>
      </c>
      <c r="C364">
        <v>11</v>
      </c>
      <c r="E364" s="2">
        <v>0</v>
      </c>
      <c r="F364">
        <v>16</v>
      </c>
      <c r="G364" t="s">
        <v>29</v>
      </c>
    </row>
    <row r="365" spans="1:8" x14ac:dyDescent="0.25">
      <c r="A365">
        <v>1518</v>
      </c>
      <c r="B365">
        <v>5</v>
      </c>
      <c r="C365">
        <v>11</v>
      </c>
      <c r="E365" s="2">
        <v>0</v>
      </c>
      <c r="F365">
        <v>36</v>
      </c>
      <c r="G365" t="s">
        <v>30</v>
      </c>
    </row>
    <row r="366" spans="1:8" x14ac:dyDescent="0.25">
      <c r="A366">
        <v>1518</v>
      </c>
      <c r="B366">
        <v>5</v>
      </c>
      <c r="C366">
        <v>12</v>
      </c>
      <c r="E366" s="2">
        <v>0</v>
      </c>
      <c r="F366">
        <v>4</v>
      </c>
      <c r="G366" t="s">
        <v>34</v>
      </c>
      <c r="H366" s="5">
        <v>89</v>
      </c>
    </row>
    <row r="367" spans="1:8" x14ac:dyDescent="0.25">
      <c r="A367">
        <v>1518</v>
      </c>
      <c r="B367">
        <v>5</v>
      </c>
      <c r="C367">
        <v>12</v>
      </c>
      <c r="E367" s="2">
        <v>0</v>
      </c>
      <c r="F367">
        <v>20</v>
      </c>
      <c r="G367" t="s">
        <v>29</v>
      </c>
    </row>
    <row r="368" spans="1:8" x14ac:dyDescent="0.25">
      <c r="A368">
        <v>1518</v>
      </c>
      <c r="B368">
        <v>5</v>
      </c>
      <c r="C368">
        <v>12</v>
      </c>
      <c r="E368" s="2">
        <v>0</v>
      </c>
      <c r="F368">
        <v>31</v>
      </c>
      <c r="G368" t="s">
        <v>30</v>
      </c>
    </row>
    <row r="369" spans="1:8" x14ac:dyDescent="0.25">
      <c r="A369">
        <v>1518</v>
      </c>
      <c r="B369">
        <v>5</v>
      </c>
      <c r="C369">
        <v>12</v>
      </c>
      <c r="E369" s="2">
        <v>0</v>
      </c>
      <c r="F369">
        <v>44</v>
      </c>
      <c r="G369" t="s">
        <v>29</v>
      </c>
    </row>
    <row r="370" spans="1:8" x14ac:dyDescent="0.25">
      <c r="A370">
        <v>1518</v>
      </c>
      <c r="B370">
        <v>5</v>
      </c>
      <c r="C370">
        <v>12</v>
      </c>
      <c r="E370" s="2">
        <v>0</v>
      </c>
      <c r="F370">
        <v>54</v>
      </c>
      <c r="G370" t="s">
        <v>30</v>
      </c>
    </row>
    <row r="371" spans="1:8" x14ac:dyDescent="0.25">
      <c r="A371">
        <v>1518</v>
      </c>
      <c r="B371">
        <v>5</v>
      </c>
      <c r="C371">
        <v>13</v>
      </c>
      <c r="E371" s="2">
        <v>0</v>
      </c>
      <c r="F371">
        <v>3</v>
      </c>
      <c r="G371" t="s">
        <v>34</v>
      </c>
      <c r="H371" s="5">
        <v>89</v>
      </c>
    </row>
    <row r="372" spans="1:8" x14ac:dyDescent="0.25">
      <c r="A372">
        <v>1518</v>
      </c>
      <c r="B372">
        <v>5</v>
      </c>
      <c r="C372">
        <v>13</v>
      </c>
      <c r="E372" s="2">
        <v>0</v>
      </c>
      <c r="F372">
        <v>29</v>
      </c>
      <c r="G372" t="s">
        <v>29</v>
      </c>
    </row>
    <row r="373" spans="1:8" x14ac:dyDescent="0.25">
      <c r="A373">
        <v>1518</v>
      </c>
      <c r="B373">
        <v>5</v>
      </c>
      <c r="C373">
        <v>13</v>
      </c>
      <c r="E373" s="2">
        <v>0</v>
      </c>
      <c r="F373">
        <v>53</v>
      </c>
      <c r="G373" t="s">
        <v>30</v>
      </c>
    </row>
    <row r="374" spans="1:8" x14ac:dyDescent="0.25">
      <c r="A374">
        <v>1518</v>
      </c>
      <c r="B374">
        <v>5</v>
      </c>
      <c r="C374">
        <v>14</v>
      </c>
      <c r="E374" s="2">
        <v>0</v>
      </c>
      <c r="F374">
        <v>2</v>
      </c>
      <c r="G374" t="s">
        <v>47</v>
      </c>
      <c r="H374" s="5">
        <v>2671</v>
      </c>
    </row>
    <row r="375" spans="1:8" x14ac:dyDescent="0.25">
      <c r="A375">
        <v>1518</v>
      </c>
      <c r="B375">
        <v>5</v>
      </c>
      <c r="C375">
        <v>14</v>
      </c>
      <c r="E375" s="2">
        <v>0</v>
      </c>
      <c r="F375">
        <v>9</v>
      </c>
      <c r="G375" t="s">
        <v>29</v>
      </c>
    </row>
    <row r="376" spans="1:8" x14ac:dyDescent="0.25">
      <c r="A376">
        <v>1518</v>
      </c>
      <c r="B376">
        <v>5</v>
      </c>
      <c r="C376">
        <v>14</v>
      </c>
      <c r="E376" s="2">
        <v>0</v>
      </c>
      <c r="F376">
        <v>36</v>
      </c>
      <c r="G376" t="s">
        <v>30</v>
      </c>
    </row>
    <row r="377" spans="1:8" x14ac:dyDescent="0.25">
      <c r="A377">
        <v>1518</v>
      </c>
      <c r="B377">
        <v>5</v>
      </c>
      <c r="C377">
        <v>15</v>
      </c>
      <c r="E377" s="2">
        <v>0</v>
      </c>
      <c r="F377">
        <v>4</v>
      </c>
      <c r="G377" t="s">
        <v>49</v>
      </c>
      <c r="H377" s="5">
        <v>163</v>
      </c>
    </row>
    <row r="378" spans="1:8" x14ac:dyDescent="0.25">
      <c r="A378">
        <v>1518</v>
      </c>
      <c r="B378">
        <v>5</v>
      </c>
      <c r="C378">
        <v>15</v>
      </c>
      <c r="E378" s="2">
        <v>0</v>
      </c>
      <c r="F378">
        <v>43</v>
      </c>
      <c r="G378" t="s">
        <v>29</v>
      </c>
    </row>
    <row r="379" spans="1:8" x14ac:dyDescent="0.25">
      <c r="A379">
        <v>1518</v>
      </c>
      <c r="B379">
        <v>5</v>
      </c>
      <c r="C379">
        <v>15</v>
      </c>
      <c r="E379" s="2">
        <v>0</v>
      </c>
      <c r="F379">
        <v>59</v>
      </c>
      <c r="G379" t="s">
        <v>30</v>
      </c>
    </row>
    <row r="380" spans="1:8" x14ac:dyDescent="0.25">
      <c r="A380">
        <v>1518</v>
      </c>
      <c r="B380">
        <v>5</v>
      </c>
      <c r="C380">
        <v>16</v>
      </c>
      <c r="E380" s="2">
        <v>0</v>
      </c>
      <c r="F380">
        <v>3</v>
      </c>
      <c r="G380" t="s">
        <v>36</v>
      </c>
      <c r="H380" s="5">
        <v>1021</v>
      </c>
    </row>
    <row r="381" spans="1:8" x14ac:dyDescent="0.25">
      <c r="A381">
        <v>1518</v>
      </c>
      <c r="B381">
        <v>5</v>
      </c>
      <c r="C381">
        <v>16</v>
      </c>
      <c r="E381" s="2">
        <v>0</v>
      </c>
      <c r="F381">
        <v>41</v>
      </c>
      <c r="G381" t="s">
        <v>29</v>
      </c>
    </row>
    <row r="382" spans="1:8" x14ac:dyDescent="0.25">
      <c r="A382">
        <v>1518</v>
      </c>
      <c r="B382">
        <v>5</v>
      </c>
      <c r="C382">
        <v>16</v>
      </c>
      <c r="E382" s="2">
        <v>0</v>
      </c>
      <c r="F382">
        <v>45</v>
      </c>
      <c r="G382" t="s">
        <v>30</v>
      </c>
    </row>
    <row r="383" spans="1:8" x14ac:dyDescent="0.25">
      <c r="A383">
        <v>1518</v>
      </c>
      <c r="B383">
        <v>5</v>
      </c>
      <c r="C383">
        <v>17</v>
      </c>
      <c r="E383" s="2">
        <v>0</v>
      </c>
      <c r="F383">
        <v>0</v>
      </c>
      <c r="G383" t="s">
        <v>46</v>
      </c>
      <c r="H383" s="5">
        <v>1069</v>
      </c>
    </row>
    <row r="384" spans="1:8" x14ac:dyDescent="0.25">
      <c r="A384">
        <v>1518</v>
      </c>
      <c r="B384">
        <v>5</v>
      </c>
      <c r="C384">
        <v>17</v>
      </c>
      <c r="E384" s="2">
        <v>0</v>
      </c>
      <c r="F384">
        <v>34</v>
      </c>
      <c r="G384" t="s">
        <v>29</v>
      </c>
    </row>
    <row r="385" spans="1:8" x14ac:dyDescent="0.25">
      <c r="A385">
        <v>1518</v>
      </c>
      <c r="B385">
        <v>5</v>
      </c>
      <c r="C385">
        <v>17</v>
      </c>
      <c r="E385" s="2">
        <v>0</v>
      </c>
      <c r="F385">
        <v>51</v>
      </c>
      <c r="G385" t="s">
        <v>30</v>
      </c>
    </row>
    <row r="386" spans="1:8" x14ac:dyDescent="0.25">
      <c r="A386">
        <v>1518</v>
      </c>
      <c r="B386">
        <v>5</v>
      </c>
      <c r="C386">
        <v>18</v>
      </c>
      <c r="E386" s="2">
        <v>0</v>
      </c>
      <c r="F386">
        <v>4</v>
      </c>
      <c r="G386" t="s">
        <v>32</v>
      </c>
      <c r="H386" s="5">
        <v>3181</v>
      </c>
    </row>
    <row r="387" spans="1:8" x14ac:dyDescent="0.25">
      <c r="A387">
        <v>1518</v>
      </c>
      <c r="B387">
        <v>5</v>
      </c>
      <c r="C387">
        <v>18</v>
      </c>
      <c r="E387" s="2">
        <v>0</v>
      </c>
      <c r="F387">
        <v>26</v>
      </c>
      <c r="G387" t="s">
        <v>29</v>
      </c>
    </row>
    <row r="388" spans="1:8" x14ac:dyDescent="0.25">
      <c r="A388">
        <v>1518</v>
      </c>
      <c r="B388">
        <v>5</v>
      </c>
      <c r="C388">
        <v>18</v>
      </c>
      <c r="E388" s="2">
        <v>0</v>
      </c>
      <c r="F388">
        <v>36</v>
      </c>
      <c r="G388" t="s">
        <v>30</v>
      </c>
    </row>
    <row r="389" spans="1:8" x14ac:dyDescent="0.25">
      <c r="A389">
        <v>1518</v>
      </c>
      <c r="B389">
        <v>5</v>
      </c>
      <c r="C389">
        <v>18</v>
      </c>
      <c r="E389" s="2">
        <v>0</v>
      </c>
      <c r="F389">
        <v>40</v>
      </c>
      <c r="G389" t="s">
        <v>29</v>
      </c>
    </row>
    <row r="390" spans="1:8" x14ac:dyDescent="0.25">
      <c r="A390">
        <v>1518</v>
      </c>
      <c r="B390">
        <v>5</v>
      </c>
      <c r="C390">
        <v>18</v>
      </c>
      <c r="E390" s="2">
        <v>0</v>
      </c>
      <c r="F390">
        <v>57</v>
      </c>
      <c r="G390" t="s">
        <v>30</v>
      </c>
    </row>
    <row r="391" spans="1:8" x14ac:dyDescent="0.25">
      <c r="A391">
        <v>1518</v>
      </c>
      <c r="B391">
        <v>5</v>
      </c>
      <c r="C391">
        <v>18</v>
      </c>
      <c r="E391" s="2">
        <v>23</v>
      </c>
      <c r="F391">
        <v>53</v>
      </c>
      <c r="G391" t="s">
        <v>40</v>
      </c>
      <c r="H391" s="5">
        <v>631</v>
      </c>
    </row>
    <row r="392" spans="1:8" x14ac:dyDescent="0.25">
      <c r="A392">
        <v>1518</v>
      </c>
      <c r="B392">
        <v>5</v>
      </c>
      <c r="C392">
        <v>19</v>
      </c>
      <c r="E392" s="2">
        <v>0</v>
      </c>
      <c r="F392">
        <v>5</v>
      </c>
      <c r="G392" t="s">
        <v>29</v>
      </c>
    </row>
    <row r="393" spans="1:8" x14ac:dyDescent="0.25">
      <c r="A393">
        <v>1518</v>
      </c>
      <c r="B393">
        <v>5</v>
      </c>
      <c r="C393">
        <v>19</v>
      </c>
      <c r="E393" s="2">
        <v>0</v>
      </c>
      <c r="F393">
        <v>20</v>
      </c>
      <c r="G393" t="s">
        <v>30</v>
      </c>
    </row>
    <row r="394" spans="1:8" x14ac:dyDescent="0.25">
      <c r="A394">
        <v>1518</v>
      </c>
      <c r="B394">
        <v>5</v>
      </c>
      <c r="C394">
        <v>20</v>
      </c>
      <c r="E394" s="2">
        <v>0</v>
      </c>
      <c r="F394">
        <v>3</v>
      </c>
      <c r="G394" t="s">
        <v>35</v>
      </c>
      <c r="H394" s="5">
        <v>3251</v>
      </c>
    </row>
    <row r="395" spans="1:8" x14ac:dyDescent="0.25">
      <c r="A395">
        <v>1518</v>
      </c>
      <c r="B395">
        <v>5</v>
      </c>
      <c r="C395">
        <v>20</v>
      </c>
      <c r="E395" s="2">
        <v>0</v>
      </c>
      <c r="F395">
        <v>6</v>
      </c>
      <c r="G395" t="s">
        <v>29</v>
      </c>
    </row>
    <row r="396" spans="1:8" x14ac:dyDescent="0.25">
      <c r="A396">
        <v>1518</v>
      </c>
      <c r="B396">
        <v>5</v>
      </c>
      <c r="C396">
        <v>20</v>
      </c>
      <c r="E396" s="2">
        <v>0</v>
      </c>
      <c r="F396">
        <v>28</v>
      </c>
      <c r="G396" t="s">
        <v>30</v>
      </c>
    </row>
    <row r="397" spans="1:8" x14ac:dyDescent="0.25">
      <c r="A397">
        <v>1518</v>
      </c>
      <c r="B397">
        <v>5</v>
      </c>
      <c r="C397">
        <v>21</v>
      </c>
      <c r="E397" s="2">
        <v>0</v>
      </c>
      <c r="F397">
        <v>0</v>
      </c>
      <c r="G397" t="s">
        <v>40</v>
      </c>
      <c r="H397" s="5">
        <v>631</v>
      </c>
    </row>
    <row r="398" spans="1:8" x14ac:dyDescent="0.25">
      <c r="A398">
        <v>1518</v>
      </c>
      <c r="B398">
        <v>5</v>
      </c>
      <c r="C398">
        <v>21</v>
      </c>
      <c r="E398" s="2">
        <v>0</v>
      </c>
      <c r="F398">
        <v>21</v>
      </c>
      <c r="G398" t="s">
        <v>29</v>
      </c>
    </row>
    <row r="399" spans="1:8" x14ac:dyDescent="0.25">
      <c r="A399">
        <v>1518</v>
      </c>
      <c r="B399">
        <v>5</v>
      </c>
      <c r="C399">
        <v>21</v>
      </c>
      <c r="E399" s="2">
        <v>0</v>
      </c>
      <c r="F399">
        <v>42</v>
      </c>
      <c r="G399" t="s">
        <v>30</v>
      </c>
    </row>
    <row r="400" spans="1:8" x14ac:dyDescent="0.25">
      <c r="A400">
        <v>1518</v>
      </c>
      <c r="B400">
        <v>5</v>
      </c>
      <c r="C400">
        <v>21</v>
      </c>
      <c r="E400" s="2">
        <v>23</v>
      </c>
      <c r="F400">
        <v>58</v>
      </c>
      <c r="G400" t="s">
        <v>33</v>
      </c>
      <c r="H400" s="5">
        <v>2879</v>
      </c>
    </row>
    <row r="401" spans="1:8" x14ac:dyDescent="0.25">
      <c r="A401">
        <v>1518</v>
      </c>
      <c r="B401">
        <v>5</v>
      </c>
      <c r="C401">
        <v>22</v>
      </c>
      <c r="E401" s="2">
        <v>0</v>
      </c>
      <c r="F401">
        <v>9</v>
      </c>
      <c r="G401" t="s">
        <v>29</v>
      </c>
    </row>
    <row r="402" spans="1:8" x14ac:dyDescent="0.25">
      <c r="A402">
        <v>1518</v>
      </c>
      <c r="B402">
        <v>5</v>
      </c>
      <c r="C402">
        <v>22</v>
      </c>
      <c r="E402" s="2">
        <v>0</v>
      </c>
      <c r="F402">
        <v>27</v>
      </c>
      <c r="G402" t="s">
        <v>30</v>
      </c>
    </row>
    <row r="403" spans="1:8" x14ac:dyDescent="0.25">
      <c r="A403">
        <v>1518</v>
      </c>
      <c r="B403">
        <v>5</v>
      </c>
      <c r="C403">
        <v>23</v>
      </c>
      <c r="E403" s="2">
        <v>0</v>
      </c>
      <c r="F403">
        <v>1</v>
      </c>
      <c r="G403" t="s">
        <v>36</v>
      </c>
      <c r="H403" s="5">
        <v>1021</v>
      </c>
    </row>
    <row r="404" spans="1:8" x14ac:dyDescent="0.25">
      <c r="A404">
        <v>1518</v>
      </c>
      <c r="B404">
        <v>5</v>
      </c>
      <c r="C404">
        <v>23</v>
      </c>
      <c r="E404" s="2">
        <v>0</v>
      </c>
      <c r="F404">
        <v>42</v>
      </c>
      <c r="G404" t="s">
        <v>29</v>
      </c>
    </row>
    <row r="405" spans="1:8" x14ac:dyDescent="0.25">
      <c r="A405">
        <v>1518</v>
      </c>
      <c r="B405">
        <v>5</v>
      </c>
      <c r="C405">
        <v>23</v>
      </c>
      <c r="E405" s="2">
        <v>0</v>
      </c>
      <c r="F405">
        <v>45</v>
      </c>
      <c r="G405" t="s">
        <v>30</v>
      </c>
    </row>
    <row r="406" spans="1:8" x14ac:dyDescent="0.25">
      <c r="A406">
        <v>1518</v>
      </c>
      <c r="B406">
        <v>5</v>
      </c>
      <c r="C406">
        <v>23</v>
      </c>
      <c r="E406" s="2">
        <v>0</v>
      </c>
      <c r="F406">
        <v>50</v>
      </c>
      <c r="G406" t="s">
        <v>29</v>
      </c>
    </row>
    <row r="407" spans="1:8" x14ac:dyDescent="0.25">
      <c r="A407">
        <v>1518</v>
      </c>
      <c r="B407">
        <v>5</v>
      </c>
      <c r="C407">
        <v>23</v>
      </c>
      <c r="E407" s="2">
        <v>0</v>
      </c>
      <c r="F407">
        <v>54</v>
      </c>
      <c r="G407" t="s">
        <v>30</v>
      </c>
    </row>
    <row r="408" spans="1:8" x14ac:dyDescent="0.25">
      <c r="A408">
        <v>1518</v>
      </c>
      <c r="B408">
        <v>5</v>
      </c>
      <c r="C408">
        <v>24</v>
      </c>
      <c r="E408" s="2">
        <v>0</v>
      </c>
      <c r="F408">
        <v>3</v>
      </c>
      <c r="G408" t="s">
        <v>48</v>
      </c>
      <c r="H408" s="5">
        <v>2957</v>
      </c>
    </row>
    <row r="409" spans="1:8" x14ac:dyDescent="0.25">
      <c r="A409">
        <v>1518</v>
      </c>
      <c r="B409">
        <v>5</v>
      </c>
      <c r="C409">
        <v>24</v>
      </c>
      <c r="E409" s="2">
        <v>23</v>
      </c>
      <c r="F409">
        <v>59</v>
      </c>
      <c r="G409" t="s">
        <v>42</v>
      </c>
      <c r="H409" s="5">
        <v>1579</v>
      </c>
    </row>
    <row r="410" spans="1:8" x14ac:dyDescent="0.25">
      <c r="A410">
        <v>1518</v>
      </c>
      <c r="B410">
        <v>5</v>
      </c>
      <c r="C410">
        <v>25</v>
      </c>
      <c r="E410" s="2">
        <v>0</v>
      </c>
      <c r="F410">
        <v>24</v>
      </c>
      <c r="G410" t="s">
        <v>29</v>
      </c>
    </row>
    <row r="411" spans="1:8" x14ac:dyDescent="0.25">
      <c r="A411">
        <v>1518</v>
      </c>
      <c r="B411">
        <v>5</v>
      </c>
      <c r="C411">
        <v>25</v>
      </c>
      <c r="E411" s="2">
        <v>0</v>
      </c>
      <c r="F411">
        <v>40</v>
      </c>
      <c r="G411" t="s">
        <v>30</v>
      </c>
    </row>
    <row r="412" spans="1:8" x14ac:dyDescent="0.25">
      <c r="A412">
        <v>1518</v>
      </c>
      <c r="B412">
        <v>5</v>
      </c>
      <c r="C412">
        <v>25</v>
      </c>
      <c r="E412" s="2">
        <v>0</v>
      </c>
      <c r="F412">
        <v>56</v>
      </c>
      <c r="G412" t="s">
        <v>29</v>
      </c>
    </row>
    <row r="413" spans="1:8" x14ac:dyDescent="0.25">
      <c r="A413">
        <v>1518</v>
      </c>
      <c r="B413">
        <v>5</v>
      </c>
      <c r="C413">
        <v>25</v>
      </c>
      <c r="E413" s="2">
        <v>0</v>
      </c>
      <c r="F413">
        <v>58</v>
      </c>
      <c r="G413" t="s">
        <v>30</v>
      </c>
    </row>
    <row r="414" spans="1:8" x14ac:dyDescent="0.25">
      <c r="A414">
        <v>1518</v>
      </c>
      <c r="B414">
        <v>5</v>
      </c>
      <c r="C414">
        <v>26</v>
      </c>
      <c r="E414" s="2">
        <v>0</v>
      </c>
      <c r="F414">
        <v>0</v>
      </c>
      <c r="G414" t="s">
        <v>48</v>
      </c>
      <c r="H414" s="5">
        <v>2957</v>
      </c>
    </row>
    <row r="415" spans="1:8" x14ac:dyDescent="0.25">
      <c r="A415">
        <v>1518</v>
      </c>
      <c r="B415">
        <v>5</v>
      </c>
      <c r="C415">
        <v>26</v>
      </c>
      <c r="E415" s="2">
        <v>23</v>
      </c>
      <c r="F415">
        <v>57</v>
      </c>
      <c r="G415" t="s">
        <v>31</v>
      </c>
      <c r="H415" s="5">
        <v>2179</v>
      </c>
    </row>
    <row r="416" spans="1:8" x14ac:dyDescent="0.25">
      <c r="A416">
        <v>1518</v>
      </c>
      <c r="B416">
        <v>5</v>
      </c>
      <c r="C416">
        <v>27</v>
      </c>
      <c r="E416" s="2">
        <v>0</v>
      </c>
      <c r="F416">
        <v>11</v>
      </c>
      <c r="G416" t="s">
        <v>29</v>
      </c>
    </row>
    <row r="417" spans="1:8" x14ac:dyDescent="0.25">
      <c r="A417">
        <v>1518</v>
      </c>
      <c r="B417">
        <v>5</v>
      </c>
      <c r="C417">
        <v>27</v>
      </c>
      <c r="E417" s="2">
        <v>0</v>
      </c>
      <c r="F417">
        <v>59</v>
      </c>
      <c r="G417" t="s">
        <v>30</v>
      </c>
    </row>
    <row r="418" spans="1:8" x14ac:dyDescent="0.25">
      <c r="A418">
        <v>1518</v>
      </c>
      <c r="B418">
        <v>5</v>
      </c>
      <c r="C418">
        <v>28</v>
      </c>
      <c r="E418" s="2">
        <v>0</v>
      </c>
      <c r="F418">
        <v>1</v>
      </c>
      <c r="G418" t="s">
        <v>40</v>
      </c>
      <c r="H418" s="5">
        <v>631</v>
      </c>
    </row>
    <row r="419" spans="1:8" x14ac:dyDescent="0.25">
      <c r="A419">
        <v>1518</v>
      </c>
      <c r="B419">
        <v>5</v>
      </c>
      <c r="C419">
        <v>28</v>
      </c>
      <c r="E419" s="2">
        <v>0</v>
      </c>
      <c r="F419">
        <v>20</v>
      </c>
      <c r="G419" t="s">
        <v>29</v>
      </c>
    </row>
    <row r="420" spans="1:8" x14ac:dyDescent="0.25">
      <c r="A420">
        <v>1518</v>
      </c>
      <c r="B420">
        <v>5</v>
      </c>
      <c r="C420">
        <v>28</v>
      </c>
      <c r="E420" s="2">
        <v>0</v>
      </c>
      <c r="F420">
        <v>43</v>
      </c>
      <c r="G420" t="s">
        <v>30</v>
      </c>
    </row>
    <row r="421" spans="1:8" x14ac:dyDescent="0.25">
      <c r="A421">
        <v>1518</v>
      </c>
      <c r="B421">
        <v>5</v>
      </c>
      <c r="C421">
        <v>29</v>
      </c>
      <c r="E421" s="2">
        <v>0</v>
      </c>
      <c r="F421">
        <v>0</v>
      </c>
      <c r="G421" t="s">
        <v>51</v>
      </c>
      <c r="H421" s="5">
        <v>311</v>
      </c>
    </row>
    <row r="422" spans="1:8" x14ac:dyDescent="0.25">
      <c r="A422">
        <v>1518</v>
      </c>
      <c r="B422">
        <v>5</v>
      </c>
      <c r="C422">
        <v>29</v>
      </c>
      <c r="E422" s="2">
        <v>0</v>
      </c>
      <c r="F422">
        <v>15</v>
      </c>
      <c r="G422" t="s">
        <v>29</v>
      </c>
    </row>
    <row r="423" spans="1:8" x14ac:dyDescent="0.25">
      <c r="A423">
        <v>1518</v>
      </c>
      <c r="B423">
        <v>5</v>
      </c>
      <c r="C423">
        <v>29</v>
      </c>
      <c r="E423" s="2">
        <v>0</v>
      </c>
      <c r="F423">
        <v>42</v>
      </c>
      <c r="G423" t="s">
        <v>30</v>
      </c>
    </row>
    <row r="424" spans="1:8" x14ac:dyDescent="0.25">
      <c r="A424">
        <v>1518</v>
      </c>
      <c r="B424">
        <v>5</v>
      </c>
      <c r="C424">
        <v>29</v>
      </c>
      <c r="E424" s="2">
        <v>0</v>
      </c>
      <c r="F424">
        <v>53</v>
      </c>
      <c r="G424" t="s">
        <v>29</v>
      </c>
    </row>
    <row r="425" spans="1:8" x14ac:dyDescent="0.25">
      <c r="A425">
        <v>1518</v>
      </c>
      <c r="B425">
        <v>5</v>
      </c>
      <c r="C425">
        <v>29</v>
      </c>
      <c r="E425" s="2">
        <v>0</v>
      </c>
      <c r="F425">
        <v>58</v>
      </c>
      <c r="G425" t="s">
        <v>30</v>
      </c>
    </row>
    <row r="426" spans="1:8" x14ac:dyDescent="0.25">
      <c r="A426">
        <v>1518</v>
      </c>
      <c r="B426">
        <v>5</v>
      </c>
      <c r="C426">
        <v>30</v>
      </c>
      <c r="E426" s="2">
        <v>0</v>
      </c>
      <c r="F426">
        <v>2</v>
      </c>
      <c r="G426" t="s">
        <v>45</v>
      </c>
      <c r="H426" s="5">
        <v>3331</v>
      </c>
    </row>
    <row r="427" spans="1:8" x14ac:dyDescent="0.25">
      <c r="A427">
        <v>1518</v>
      </c>
      <c r="B427">
        <v>5</v>
      </c>
      <c r="C427">
        <v>30</v>
      </c>
      <c r="E427" s="2">
        <v>0</v>
      </c>
      <c r="F427">
        <v>15</v>
      </c>
      <c r="G427" t="s">
        <v>29</v>
      </c>
    </row>
    <row r="428" spans="1:8" x14ac:dyDescent="0.25">
      <c r="A428">
        <v>1518</v>
      </c>
      <c r="B428">
        <v>5</v>
      </c>
      <c r="C428">
        <v>30</v>
      </c>
      <c r="E428" s="2">
        <v>0</v>
      </c>
      <c r="F428">
        <v>29</v>
      </c>
      <c r="G428" t="s">
        <v>30</v>
      </c>
    </row>
    <row r="429" spans="1:8" x14ac:dyDescent="0.25">
      <c r="A429">
        <v>1518</v>
      </c>
      <c r="B429">
        <v>5</v>
      </c>
      <c r="C429">
        <v>30</v>
      </c>
      <c r="E429" s="2">
        <v>0</v>
      </c>
      <c r="F429">
        <v>54</v>
      </c>
      <c r="G429" t="s">
        <v>29</v>
      </c>
    </row>
    <row r="430" spans="1:8" x14ac:dyDescent="0.25">
      <c r="A430">
        <v>1518</v>
      </c>
      <c r="B430">
        <v>5</v>
      </c>
      <c r="C430">
        <v>30</v>
      </c>
      <c r="E430" s="2">
        <v>0</v>
      </c>
      <c r="F430">
        <v>56</v>
      </c>
      <c r="G430" t="s">
        <v>30</v>
      </c>
    </row>
    <row r="431" spans="1:8" x14ac:dyDescent="0.25">
      <c r="A431">
        <v>1518</v>
      </c>
      <c r="B431">
        <v>5</v>
      </c>
      <c r="C431">
        <v>31</v>
      </c>
      <c r="E431" s="2">
        <v>0</v>
      </c>
      <c r="F431">
        <v>1</v>
      </c>
      <c r="G431" t="s">
        <v>48</v>
      </c>
      <c r="H431" s="5">
        <v>2957</v>
      </c>
    </row>
    <row r="432" spans="1:8" x14ac:dyDescent="0.25">
      <c r="A432">
        <v>1518</v>
      </c>
      <c r="B432">
        <v>5</v>
      </c>
      <c r="C432">
        <v>31</v>
      </c>
      <c r="E432" s="2">
        <v>23</v>
      </c>
      <c r="F432">
        <v>59</v>
      </c>
      <c r="G432" t="s">
        <v>51</v>
      </c>
      <c r="H432" s="5">
        <v>311</v>
      </c>
    </row>
    <row r="433" spans="1:8" x14ac:dyDescent="0.25">
      <c r="A433">
        <v>1518</v>
      </c>
      <c r="B433">
        <v>6</v>
      </c>
      <c r="C433">
        <v>1</v>
      </c>
      <c r="E433" s="2">
        <v>0</v>
      </c>
      <c r="F433">
        <v>29</v>
      </c>
      <c r="G433" t="s">
        <v>29</v>
      </c>
    </row>
    <row r="434" spans="1:8" x14ac:dyDescent="0.25">
      <c r="A434">
        <v>1518</v>
      </c>
      <c r="B434">
        <v>6</v>
      </c>
      <c r="C434">
        <v>1</v>
      </c>
      <c r="E434" s="2">
        <v>0</v>
      </c>
      <c r="F434">
        <v>30</v>
      </c>
      <c r="G434" t="s">
        <v>30</v>
      </c>
    </row>
    <row r="435" spans="1:8" x14ac:dyDescent="0.25">
      <c r="A435">
        <v>1518</v>
      </c>
      <c r="B435">
        <v>6</v>
      </c>
      <c r="C435">
        <v>1</v>
      </c>
      <c r="E435" s="2">
        <v>0</v>
      </c>
      <c r="F435">
        <v>40</v>
      </c>
      <c r="G435" t="s">
        <v>29</v>
      </c>
    </row>
    <row r="436" spans="1:8" x14ac:dyDescent="0.25">
      <c r="A436">
        <v>1518</v>
      </c>
      <c r="B436">
        <v>6</v>
      </c>
      <c r="C436">
        <v>1</v>
      </c>
      <c r="E436" s="2">
        <v>0</v>
      </c>
      <c r="F436">
        <v>48</v>
      </c>
      <c r="G436" t="s">
        <v>30</v>
      </c>
    </row>
    <row r="437" spans="1:8" x14ac:dyDescent="0.25">
      <c r="A437">
        <v>1518</v>
      </c>
      <c r="B437">
        <v>6</v>
      </c>
      <c r="C437">
        <v>1</v>
      </c>
      <c r="E437" s="2">
        <v>0</v>
      </c>
      <c r="F437">
        <v>53</v>
      </c>
      <c r="G437" t="s">
        <v>29</v>
      </c>
    </row>
    <row r="438" spans="1:8" x14ac:dyDescent="0.25">
      <c r="A438">
        <v>1518</v>
      </c>
      <c r="B438">
        <v>6</v>
      </c>
      <c r="C438">
        <v>1</v>
      </c>
      <c r="E438" s="2">
        <v>0</v>
      </c>
      <c r="F438">
        <v>54</v>
      </c>
      <c r="G438" t="s">
        <v>30</v>
      </c>
    </row>
    <row r="439" spans="1:8" x14ac:dyDescent="0.25">
      <c r="A439">
        <v>1518</v>
      </c>
      <c r="B439">
        <v>6</v>
      </c>
      <c r="C439">
        <v>1</v>
      </c>
      <c r="E439" s="2">
        <v>23</v>
      </c>
      <c r="F439">
        <v>56</v>
      </c>
      <c r="G439" t="s">
        <v>41</v>
      </c>
      <c r="H439" s="5">
        <v>2801</v>
      </c>
    </row>
    <row r="440" spans="1:8" x14ac:dyDescent="0.25">
      <c r="A440">
        <v>1518</v>
      </c>
      <c r="B440">
        <v>6</v>
      </c>
      <c r="C440">
        <v>2</v>
      </c>
      <c r="E440" s="2">
        <v>0</v>
      </c>
      <c r="F440">
        <v>8</v>
      </c>
      <c r="G440" t="s">
        <v>29</v>
      </c>
    </row>
    <row r="441" spans="1:8" x14ac:dyDescent="0.25">
      <c r="A441">
        <v>1518</v>
      </c>
      <c r="B441">
        <v>6</v>
      </c>
      <c r="C441">
        <v>2</v>
      </c>
      <c r="E441" s="2">
        <v>0</v>
      </c>
      <c r="F441">
        <v>42</v>
      </c>
      <c r="G441" t="s">
        <v>30</v>
      </c>
    </row>
    <row r="442" spans="1:8" x14ac:dyDescent="0.25">
      <c r="A442">
        <v>1518</v>
      </c>
      <c r="B442">
        <v>6</v>
      </c>
      <c r="C442">
        <v>2</v>
      </c>
      <c r="E442" s="2">
        <v>23</v>
      </c>
      <c r="F442">
        <v>53</v>
      </c>
      <c r="G442" t="s">
        <v>40</v>
      </c>
      <c r="H442" s="5">
        <v>631</v>
      </c>
    </row>
    <row r="443" spans="1:8" x14ac:dyDescent="0.25">
      <c r="A443">
        <v>1518</v>
      </c>
      <c r="B443">
        <v>6</v>
      </c>
      <c r="C443">
        <v>3</v>
      </c>
      <c r="E443" s="2">
        <v>0</v>
      </c>
      <c r="F443">
        <v>2</v>
      </c>
      <c r="G443" t="s">
        <v>29</v>
      </c>
    </row>
    <row r="444" spans="1:8" x14ac:dyDescent="0.25">
      <c r="A444">
        <v>1518</v>
      </c>
      <c r="B444">
        <v>6</v>
      </c>
      <c r="C444">
        <v>3</v>
      </c>
      <c r="E444" s="2">
        <v>0</v>
      </c>
      <c r="F444">
        <v>47</v>
      </c>
      <c r="G444" t="s">
        <v>30</v>
      </c>
    </row>
    <row r="445" spans="1:8" x14ac:dyDescent="0.25">
      <c r="A445">
        <v>1518</v>
      </c>
      <c r="B445">
        <v>6</v>
      </c>
      <c r="C445">
        <v>3</v>
      </c>
      <c r="E445" s="2">
        <v>0</v>
      </c>
      <c r="F445">
        <v>51</v>
      </c>
      <c r="G445" t="s">
        <v>29</v>
      </c>
    </row>
    <row r="446" spans="1:8" x14ac:dyDescent="0.25">
      <c r="A446">
        <v>1518</v>
      </c>
      <c r="B446">
        <v>6</v>
      </c>
      <c r="C446">
        <v>3</v>
      </c>
      <c r="E446" s="2">
        <v>0</v>
      </c>
      <c r="F446">
        <v>54</v>
      </c>
      <c r="G446" t="s">
        <v>30</v>
      </c>
    </row>
    <row r="447" spans="1:8" x14ac:dyDescent="0.25">
      <c r="A447">
        <v>1518</v>
      </c>
      <c r="B447">
        <v>6</v>
      </c>
      <c r="C447">
        <v>4</v>
      </c>
      <c r="E447" s="2">
        <v>0</v>
      </c>
      <c r="F447">
        <v>1</v>
      </c>
      <c r="G447" t="s">
        <v>45</v>
      </c>
      <c r="H447" s="5">
        <v>3331</v>
      </c>
    </row>
    <row r="448" spans="1:8" x14ac:dyDescent="0.25">
      <c r="A448">
        <v>1518</v>
      </c>
      <c r="B448">
        <v>6</v>
      </c>
      <c r="C448">
        <v>4</v>
      </c>
      <c r="E448" s="2">
        <v>0</v>
      </c>
      <c r="F448">
        <v>15</v>
      </c>
      <c r="G448" t="s">
        <v>29</v>
      </c>
    </row>
    <row r="449" spans="1:8" x14ac:dyDescent="0.25">
      <c r="A449">
        <v>1518</v>
      </c>
      <c r="B449">
        <v>6</v>
      </c>
      <c r="C449">
        <v>4</v>
      </c>
      <c r="E449" s="2">
        <v>0</v>
      </c>
      <c r="F449">
        <v>59</v>
      </c>
      <c r="G449" t="s">
        <v>30</v>
      </c>
    </row>
    <row r="450" spans="1:8" x14ac:dyDescent="0.25">
      <c r="A450">
        <v>1518</v>
      </c>
      <c r="B450">
        <v>6</v>
      </c>
      <c r="C450">
        <v>5</v>
      </c>
      <c r="E450" s="2">
        <v>0</v>
      </c>
      <c r="F450">
        <v>3</v>
      </c>
      <c r="G450" t="s">
        <v>46</v>
      </c>
      <c r="H450" s="5">
        <v>1069</v>
      </c>
    </row>
    <row r="451" spans="1:8" x14ac:dyDescent="0.25">
      <c r="A451">
        <v>1518</v>
      </c>
      <c r="B451">
        <v>6</v>
      </c>
      <c r="C451">
        <v>5</v>
      </c>
      <c r="E451" s="2">
        <v>0</v>
      </c>
      <c r="F451">
        <v>51</v>
      </c>
      <c r="G451" t="s">
        <v>29</v>
      </c>
    </row>
    <row r="452" spans="1:8" x14ac:dyDescent="0.25">
      <c r="A452">
        <v>1518</v>
      </c>
      <c r="B452">
        <v>6</v>
      </c>
      <c r="C452">
        <v>5</v>
      </c>
      <c r="E452" s="2">
        <v>0</v>
      </c>
      <c r="F452">
        <v>53</v>
      </c>
      <c r="G452" t="s">
        <v>30</v>
      </c>
    </row>
    <row r="453" spans="1:8" x14ac:dyDescent="0.25">
      <c r="A453">
        <v>1518</v>
      </c>
      <c r="B453">
        <v>6</v>
      </c>
      <c r="C453">
        <v>5</v>
      </c>
      <c r="E453" s="2">
        <v>23</v>
      </c>
      <c r="F453">
        <v>56</v>
      </c>
      <c r="G453" t="s">
        <v>38</v>
      </c>
      <c r="H453" s="5">
        <v>2843</v>
      </c>
    </row>
    <row r="454" spans="1:8" x14ac:dyDescent="0.25">
      <c r="A454">
        <v>1518</v>
      </c>
      <c r="B454">
        <v>6</v>
      </c>
      <c r="C454">
        <v>6</v>
      </c>
      <c r="E454" s="2">
        <v>0</v>
      </c>
      <c r="F454">
        <v>17</v>
      </c>
      <c r="G454" t="s">
        <v>29</v>
      </c>
    </row>
    <row r="455" spans="1:8" x14ac:dyDescent="0.25">
      <c r="A455">
        <v>1518</v>
      </c>
      <c r="B455">
        <v>6</v>
      </c>
      <c r="C455">
        <v>6</v>
      </c>
      <c r="E455" s="2">
        <v>0</v>
      </c>
      <c r="F455">
        <v>59</v>
      </c>
      <c r="G455" t="s">
        <v>30</v>
      </c>
    </row>
    <row r="456" spans="1:8" x14ac:dyDescent="0.25">
      <c r="A456">
        <v>1518</v>
      </c>
      <c r="B456">
        <v>6</v>
      </c>
      <c r="C456">
        <v>7</v>
      </c>
      <c r="E456" s="2">
        <v>0</v>
      </c>
      <c r="F456">
        <v>3</v>
      </c>
      <c r="G456" t="s">
        <v>33</v>
      </c>
      <c r="H456" s="5">
        <v>2879</v>
      </c>
    </row>
    <row r="457" spans="1:8" x14ac:dyDescent="0.25">
      <c r="A457">
        <v>1518</v>
      </c>
      <c r="B457">
        <v>6</v>
      </c>
      <c r="C457">
        <v>7</v>
      </c>
      <c r="E457" s="2">
        <v>0</v>
      </c>
      <c r="F457">
        <v>9</v>
      </c>
      <c r="G457" t="s">
        <v>29</v>
      </c>
    </row>
    <row r="458" spans="1:8" x14ac:dyDescent="0.25">
      <c r="A458">
        <v>1518</v>
      </c>
      <c r="B458">
        <v>6</v>
      </c>
      <c r="C458">
        <v>7</v>
      </c>
      <c r="E458" s="2">
        <v>0</v>
      </c>
      <c r="F458">
        <v>38</v>
      </c>
      <c r="G458" t="s">
        <v>30</v>
      </c>
    </row>
    <row r="459" spans="1:8" x14ac:dyDescent="0.25">
      <c r="A459">
        <v>1518</v>
      </c>
      <c r="B459">
        <v>6</v>
      </c>
      <c r="C459">
        <v>7</v>
      </c>
      <c r="E459" s="2">
        <v>0</v>
      </c>
      <c r="F459">
        <v>44</v>
      </c>
      <c r="G459" t="s">
        <v>29</v>
      </c>
    </row>
    <row r="460" spans="1:8" x14ac:dyDescent="0.25">
      <c r="A460">
        <v>1518</v>
      </c>
      <c r="B460">
        <v>6</v>
      </c>
      <c r="C460">
        <v>7</v>
      </c>
      <c r="E460" s="2">
        <v>0</v>
      </c>
      <c r="F460">
        <v>50</v>
      </c>
      <c r="G460" t="s">
        <v>30</v>
      </c>
    </row>
    <row r="461" spans="1:8" x14ac:dyDescent="0.25">
      <c r="A461">
        <v>1518</v>
      </c>
      <c r="B461">
        <v>6</v>
      </c>
      <c r="C461">
        <v>8</v>
      </c>
      <c r="E461" s="2">
        <v>0</v>
      </c>
      <c r="F461">
        <v>4</v>
      </c>
      <c r="G461" t="s">
        <v>40</v>
      </c>
      <c r="H461" s="5">
        <v>631</v>
      </c>
    </row>
    <row r="462" spans="1:8" x14ac:dyDescent="0.25">
      <c r="A462">
        <v>1518</v>
      </c>
      <c r="B462">
        <v>6</v>
      </c>
      <c r="C462">
        <v>8</v>
      </c>
      <c r="E462" s="2">
        <v>0</v>
      </c>
      <c r="F462">
        <v>13</v>
      </c>
      <c r="G462" t="s">
        <v>29</v>
      </c>
    </row>
    <row r="463" spans="1:8" x14ac:dyDescent="0.25">
      <c r="A463">
        <v>1518</v>
      </c>
      <c r="B463">
        <v>6</v>
      </c>
      <c r="C463">
        <v>8</v>
      </c>
      <c r="E463" s="2">
        <v>0</v>
      </c>
      <c r="F463">
        <v>37</v>
      </c>
      <c r="G463" t="s">
        <v>30</v>
      </c>
    </row>
    <row r="464" spans="1:8" x14ac:dyDescent="0.25">
      <c r="A464">
        <v>1518</v>
      </c>
      <c r="B464">
        <v>6</v>
      </c>
      <c r="C464">
        <v>8</v>
      </c>
      <c r="E464" s="2">
        <v>0</v>
      </c>
      <c r="F464">
        <v>45</v>
      </c>
      <c r="G464" t="s">
        <v>29</v>
      </c>
    </row>
    <row r="465" spans="1:8" x14ac:dyDescent="0.25">
      <c r="A465">
        <v>1518</v>
      </c>
      <c r="B465">
        <v>6</v>
      </c>
      <c r="C465">
        <v>8</v>
      </c>
      <c r="E465" s="2">
        <v>0</v>
      </c>
      <c r="F465">
        <v>53</v>
      </c>
      <c r="G465" t="s">
        <v>30</v>
      </c>
    </row>
    <row r="466" spans="1:8" x14ac:dyDescent="0.25">
      <c r="A466">
        <v>1518</v>
      </c>
      <c r="B466">
        <v>6</v>
      </c>
      <c r="C466">
        <v>9</v>
      </c>
      <c r="E466" s="2">
        <v>0</v>
      </c>
      <c r="F466">
        <v>0</v>
      </c>
      <c r="G466" t="s">
        <v>34</v>
      </c>
      <c r="H466" s="5">
        <v>89</v>
      </c>
    </row>
    <row r="467" spans="1:8" x14ac:dyDescent="0.25">
      <c r="A467">
        <v>1518</v>
      </c>
      <c r="B467">
        <v>6</v>
      </c>
      <c r="C467">
        <v>9</v>
      </c>
      <c r="E467" s="2">
        <v>0</v>
      </c>
      <c r="F467">
        <v>22</v>
      </c>
      <c r="G467" t="s">
        <v>29</v>
      </c>
    </row>
    <row r="468" spans="1:8" x14ac:dyDescent="0.25">
      <c r="A468">
        <v>1518</v>
      </c>
      <c r="B468">
        <v>6</v>
      </c>
      <c r="C468">
        <v>9</v>
      </c>
      <c r="E468" s="2">
        <v>0</v>
      </c>
      <c r="F468">
        <v>36</v>
      </c>
      <c r="G468" t="s">
        <v>30</v>
      </c>
    </row>
    <row r="469" spans="1:8" x14ac:dyDescent="0.25">
      <c r="A469">
        <v>1518</v>
      </c>
      <c r="B469">
        <v>6</v>
      </c>
      <c r="C469">
        <v>9</v>
      </c>
      <c r="E469" s="2">
        <v>0</v>
      </c>
      <c r="F469">
        <v>43</v>
      </c>
      <c r="G469" t="s">
        <v>29</v>
      </c>
    </row>
    <row r="470" spans="1:8" x14ac:dyDescent="0.25">
      <c r="A470">
        <v>1518</v>
      </c>
      <c r="B470">
        <v>6</v>
      </c>
      <c r="C470">
        <v>9</v>
      </c>
      <c r="E470" s="2">
        <v>0</v>
      </c>
      <c r="F470">
        <v>58</v>
      </c>
      <c r="G470" t="s">
        <v>30</v>
      </c>
    </row>
    <row r="471" spans="1:8" x14ac:dyDescent="0.25">
      <c r="A471">
        <v>1518</v>
      </c>
      <c r="B471">
        <v>6</v>
      </c>
      <c r="C471">
        <v>9</v>
      </c>
      <c r="E471" s="2">
        <v>23</v>
      </c>
      <c r="F471">
        <v>59</v>
      </c>
      <c r="G471" t="s">
        <v>42</v>
      </c>
      <c r="H471" s="5">
        <v>1579</v>
      </c>
    </row>
    <row r="472" spans="1:8" x14ac:dyDescent="0.25">
      <c r="A472">
        <v>1518</v>
      </c>
      <c r="B472">
        <v>6</v>
      </c>
      <c r="C472">
        <v>10</v>
      </c>
      <c r="E472" s="2">
        <v>0</v>
      </c>
      <c r="F472">
        <v>7</v>
      </c>
      <c r="G472" t="s">
        <v>29</v>
      </c>
    </row>
    <row r="473" spans="1:8" x14ac:dyDescent="0.25">
      <c r="A473">
        <v>1518</v>
      </c>
      <c r="B473">
        <v>6</v>
      </c>
      <c r="C473">
        <v>10</v>
      </c>
      <c r="E473" s="2">
        <v>0</v>
      </c>
      <c r="F473">
        <v>34</v>
      </c>
      <c r="G473" t="s">
        <v>30</v>
      </c>
    </row>
    <row r="474" spans="1:8" x14ac:dyDescent="0.25">
      <c r="A474">
        <v>1518</v>
      </c>
      <c r="B474">
        <v>6</v>
      </c>
      <c r="C474">
        <v>10</v>
      </c>
      <c r="E474" s="2">
        <v>0</v>
      </c>
      <c r="F474">
        <v>39</v>
      </c>
      <c r="G474" t="s">
        <v>29</v>
      </c>
    </row>
    <row r="475" spans="1:8" x14ac:dyDescent="0.25">
      <c r="A475">
        <v>1518</v>
      </c>
      <c r="B475">
        <v>6</v>
      </c>
      <c r="C475">
        <v>10</v>
      </c>
      <c r="E475" s="2">
        <v>0</v>
      </c>
      <c r="F475">
        <v>53</v>
      </c>
      <c r="G475" t="s">
        <v>30</v>
      </c>
    </row>
    <row r="476" spans="1:8" x14ac:dyDescent="0.25">
      <c r="A476">
        <v>1518</v>
      </c>
      <c r="B476">
        <v>6</v>
      </c>
      <c r="C476">
        <v>11</v>
      </c>
      <c r="E476" s="2">
        <v>0</v>
      </c>
      <c r="F476">
        <v>2</v>
      </c>
      <c r="G476" t="s">
        <v>45</v>
      </c>
      <c r="H476" s="5">
        <v>3331</v>
      </c>
    </row>
    <row r="477" spans="1:8" x14ac:dyDescent="0.25">
      <c r="A477">
        <v>1518</v>
      </c>
      <c r="B477">
        <v>6</v>
      </c>
      <c r="C477">
        <v>11</v>
      </c>
      <c r="E477" s="2">
        <v>0</v>
      </c>
      <c r="F477">
        <v>14</v>
      </c>
      <c r="G477" t="s">
        <v>29</v>
      </c>
    </row>
    <row r="478" spans="1:8" x14ac:dyDescent="0.25">
      <c r="A478">
        <v>1518</v>
      </c>
      <c r="B478">
        <v>6</v>
      </c>
      <c r="C478">
        <v>11</v>
      </c>
      <c r="E478" s="2">
        <v>0</v>
      </c>
      <c r="F478">
        <v>58</v>
      </c>
      <c r="G478" t="s">
        <v>30</v>
      </c>
    </row>
    <row r="479" spans="1:8" x14ac:dyDescent="0.25">
      <c r="A479">
        <v>1518</v>
      </c>
      <c r="B479">
        <v>6</v>
      </c>
      <c r="C479">
        <v>11</v>
      </c>
      <c r="E479" s="2">
        <v>23</v>
      </c>
      <c r="F479">
        <v>54</v>
      </c>
      <c r="G479" t="s">
        <v>35</v>
      </c>
      <c r="H479" s="5">
        <v>3251</v>
      </c>
    </row>
    <row r="480" spans="1:8" x14ac:dyDescent="0.25">
      <c r="A480">
        <v>1518</v>
      </c>
      <c r="B480">
        <v>6</v>
      </c>
      <c r="C480">
        <v>12</v>
      </c>
      <c r="E480" s="2">
        <v>0</v>
      </c>
      <c r="F480">
        <v>1</v>
      </c>
      <c r="G480" t="s">
        <v>29</v>
      </c>
    </row>
    <row r="481" spans="1:8" x14ac:dyDescent="0.25">
      <c r="A481">
        <v>1518</v>
      </c>
      <c r="B481">
        <v>6</v>
      </c>
      <c r="C481">
        <v>12</v>
      </c>
      <c r="E481" s="2">
        <v>0</v>
      </c>
      <c r="F481">
        <v>14</v>
      </c>
      <c r="G481" t="s">
        <v>30</v>
      </c>
    </row>
    <row r="482" spans="1:8" x14ac:dyDescent="0.25">
      <c r="A482">
        <v>1518</v>
      </c>
      <c r="B482">
        <v>6</v>
      </c>
      <c r="C482">
        <v>12</v>
      </c>
      <c r="E482" s="2">
        <v>0</v>
      </c>
      <c r="F482">
        <v>24</v>
      </c>
      <c r="G482" t="s">
        <v>29</v>
      </c>
    </row>
    <row r="483" spans="1:8" x14ac:dyDescent="0.25">
      <c r="A483">
        <v>1518</v>
      </c>
      <c r="B483">
        <v>6</v>
      </c>
      <c r="C483">
        <v>12</v>
      </c>
      <c r="E483" s="2">
        <v>0</v>
      </c>
      <c r="F483">
        <v>50</v>
      </c>
      <c r="G483" t="s">
        <v>30</v>
      </c>
    </row>
    <row r="484" spans="1:8" x14ac:dyDescent="0.25">
      <c r="A484">
        <v>1518</v>
      </c>
      <c r="B484">
        <v>6</v>
      </c>
      <c r="C484">
        <v>12</v>
      </c>
      <c r="E484" s="2">
        <v>23</v>
      </c>
      <c r="F484">
        <v>58</v>
      </c>
      <c r="G484" t="s">
        <v>31</v>
      </c>
      <c r="H484" s="5">
        <v>2179</v>
      </c>
    </row>
    <row r="485" spans="1:8" x14ac:dyDescent="0.25">
      <c r="A485">
        <v>1518</v>
      </c>
      <c r="B485">
        <v>6</v>
      </c>
      <c r="C485">
        <v>13</v>
      </c>
      <c r="E485" s="2">
        <v>0</v>
      </c>
      <c r="F485">
        <v>21</v>
      </c>
      <c r="G485" t="s">
        <v>29</v>
      </c>
    </row>
    <row r="486" spans="1:8" x14ac:dyDescent="0.25">
      <c r="A486">
        <v>1518</v>
      </c>
      <c r="B486">
        <v>6</v>
      </c>
      <c r="C486">
        <v>13</v>
      </c>
      <c r="E486" s="2">
        <v>0</v>
      </c>
      <c r="F486">
        <v>33</v>
      </c>
      <c r="G486" t="s">
        <v>30</v>
      </c>
    </row>
    <row r="487" spans="1:8" x14ac:dyDescent="0.25">
      <c r="A487">
        <v>1518</v>
      </c>
      <c r="B487">
        <v>6</v>
      </c>
      <c r="C487">
        <v>14</v>
      </c>
      <c r="E487" s="2">
        <v>0</v>
      </c>
      <c r="F487">
        <v>4</v>
      </c>
      <c r="G487" t="s">
        <v>43</v>
      </c>
      <c r="H487" s="5">
        <v>2971</v>
      </c>
    </row>
    <row r="488" spans="1:8" x14ac:dyDescent="0.25">
      <c r="A488">
        <v>1518</v>
      </c>
      <c r="B488">
        <v>6</v>
      </c>
      <c r="C488">
        <v>14</v>
      </c>
      <c r="E488" s="2">
        <v>0</v>
      </c>
      <c r="F488">
        <v>11</v>
      </c>
      <c r="G488" t="s">
        <v>29</v>
      </c>
    </row>
    <row r="489" spans="1:8" x14ac:dyDescent="0.25">
      <c r="A489">
        <v>1518</v>
      </c>
      <c r="B489">
        <v>6</v>
      </c>
      <c r="C489">
        <v>14</v>
      </c>
      <c r="E489" s="2">
        <v>0</v>
      </c>
      <c r="F489">
        <v>23</v>
      </c>
      <c r="G489" t="s">
        <v>30</v>
      </c>
    </row>
    <row r="490" spans="1:8" x14ac:dyDescent="0.25">
      <c r="A490">
        <v>1518</v>
      </c>
      <c r="B490">
        <v>6</v>
      </c>
      <c r="C490">
        <v>14</v>
      </c>
      <c r="E490" s="2">
        <v>0</v>
      </c>
      <c r="F490">
        <v>38</v>
      </c>
      <c r="G490" t="s">
        <v>29</v>
      </c>
    </row>
    <row r="491" spans="1:8" x14ac:dyDescent="0.25">
      <c r="A491">
        <v>1518</v>
      </c>
      <c r="B491">
        <v>6</v>
      </c>
      <c r="C491">
        <v>14</v>
      </c>
      <c r="E491" s="2">
        <v>0</v>
      </c>
      <c r="F491">
        <v>50</v>
      </c>
      <c r="G491" t="s">
        <v>30</v>
      </c>
    </row>
    <row r="492" spans="1:8" x14ac:dyDescent="0.25">
      <c r="A492">
        <v>1518</v>
      </c>
      <c r="B492">
        <v>6</v>
      </c>
      <c r="C492">
        <v>15</v>
      </c>
      <c r="E492" s="2">
        <v>0</v>
      </c>
      <c r="F492">
        <v>2</v>
      </c>
      <c r="G492" t="s">
        <v>39</v>
      </c>
      <c r="H492" s="5">
        <v>3433</v>
      </c>
    </row>
    <row r="493" spans="1:8" x14ac:dyDescent="0.25">
      <c r="A493">
        <v>1518</v>
      </c>
      <c r="B493">
        <v>6</v>
      </c>
      <c r="C493">
        <v>15</v>
      </c>
      <c r="E493" s="2">
        <v>0</v>
      </c>
      <c r="F493">
        <v>52</v>
      </c>
      <c r="G493" t="s">
        <v>29</v>
      </c>
    </row>
    <row r="494" spans="1:8" x14ac:dyDescent="0.25">
      <c r="A494">
        <v>1518</v>
      </c>
      <c r="B494">
        <v>6</v>
      </c>
      <c r="C494">
        <v>15</v>
      </c>
      <c r="E494" s="2">
        <v>0</v>
      </c>
      <c r="F494">
        <v>55</v>
      </c>
      <c r="G494" t="s">
        <v>30</v>
      </c>
    </row>
    <row r="495" spans="1:8" x14ac:dyDescent="0.25">
      <c r="A495">
        <v>1518</v>
      </c>
      <c r="B495">
        <v>6</v>
      </c>
      <c r="C495">
        <v>16</v>
      </c>
      <c r="E495" s="2">
        <v>0</v>
      </c>
      <c r="F495">
        <v>3</v>
      </c>
      <c r="G495" t="s">
        <v>38</v>
      </c>
      <c r="H495" s="5">
        <v>2843</v>
      </c>
    </row>
    <row r="496" spans="1:8" x14ac:dyDescent="0.25">
      <c r="A496">
        <v>1518</v>
      </c>
      <c r="B496">
        <v>6</v>
      </c>
      <c r="C496">
        <v>16</v>
      </c>
      <c r="E496" s="2">
        <v>0</v>
      </c>
      <c r="F496">
        <v>35</v>
      </c>
      <c r="G496" t="s">
        <v>29</v>
      </c>
    </row>
    <row r="497" spans="1:8" x14ac:dyDescent="0.25">
      <c r="A497">
        <v>1518</v>
      </c>
      <c r="B497">
        <v>6</v>
      </c>
      <c r="C497">
        <v>16</v>
      </c>
      <c r="E497" s="2">
        <v>0</v>
      </c>
      <c r="F497">
        <v>59</v>
      </c>
      <c r="G497" t="s">
        <v>30</v>
      </c>
    </row>
    <row r="498" spans="1:8" x14ac:dyDescent="0.25">
      <c r="A498">
        <v>1518</v>
      </c>
      <c r="B498">
        <v>6</v>
      </c>
      <c r="C498">
        <v>16</v>
      </c>
      <c r="E498" s="2">
        <v>23</v>
      </c>
      <c r="F498">
        <v>47</v>
      </c>
      <c r="G498" t="s">
        <v>46</v>
      </c>
      <c r="H498" s="5">
        <v>1069</v>
      </c>
    </row>
    <row r="499" spans="1:8" x14ac:dyDescent="0.25">
      <c r="A499">
        <v>1518</v>
      </c>
      <c r="B499">
        <v>6</v>
      </c>
      <c r="C499">
        <v>17</v>
      </c>
      <c r="E499" s="2">
        <v>0</v>
      </c>
      <c r="F499">
        <v>1</v>
      </c>
      <c r="G499" t="s">
        <v>29</v>
      </c>
    </row>
    <row r="500" spans="1:8" x14ac:dyDescent="0.25">
      <c r="A500">
        <v>1518</v>
      </c>
      <c r="B500">
        <v>6</v>
      </c>
      <c r="C500">
        <v>17</v>
      </c>
      <c r="E500" s="2">
        <v>0</v>
      </c>
      <c r="F500">
        <v>22</v>
      </c>
      <c r="G500" t="s">
        <v>30</v>
      </c>
    </row>
    <row r="501" spans="1:8" x14ac:dyDescent="0.25">
      <c r="A501">
        <v>1518</v>
      </c>
      <c r="B501">
        <v>6</v>
      </c>
      <c r="C501">
        <v>17</v>
      </c>
      <c r="E501" s="2">
        <v>0</v>
      </c>
      <c r="F501">
        <v>54</v>
      </c>
      <c r="G501" t="s">
        <v>29</v>
      </c>
    </row>
    <row r="502" spans="1:8" x14ac:dyDescent="0.25">
      <c r="A502">
        <v>1518</v>
      </c>
      <c r="B502">
        <v>6</v>
      </c>
      <c r="C502">
        <v>17</v>
      </c>
      <c r="E502" s="2">
        <v>0</v>
      </c>
      <c r="F502">
        <v>58</v>
      </c>
      <c r="G502" t="s">
        <v>30</v>
      </c>
    </row>
    <row r="503" spans="1:8" x14ac:dyDescent="0.25">
      <c r="A503">
        <v>1518</v>
      </c>
      <c r="B503">
        <v>6</v>
      </c>
      <c r="C503">
        <v>18</v>
      </c>
      <c r="E503" s="2">
        <v>0</v>
      </c>
      <c r="F503">
        <v>2</v>
      </c>
      <c r="G503" t="s">
        <v>51</v>
      </c>
      <c r="H503" s="5">
        <v>311</v>
      </c>
    </row>
    <row r="504" spans="1:8" x14ac:dyDescent="0.25">
      <c r="A504">
        <v>1518</v>
      </c>
      <c r="B504">
        <v>6</v>
      </c>
      <c r="C504">
        <v>18</v>
      </c>
      <c r="E504" s="2">
        <v>0</v>
      </c>
      <c r="F504">
        <v>14</v>
      </c>
      <c r="G504" t="s">
        <v>29</v>
      </c>
    </row>
    <row r="505" spans="1:8" x14ac:dyDescent="0.25">
      <c r="A505">
        <v>1518</v>
      </c>
      <c r="B505">
        <v>6</v>
      </c>
      <c r="C505">
        <v>18</v>
      </c>
      <c r="E505" s="2">
        <v>0</v>
      </c>
      <c r="F505">
        <v>33</v>
      </c>
      <c r="G505" t="s">
        <v>30</v>
      </c>
    </row>
    <row r="506" spans="1:8" x14ac:dyDescent="0.25">
      <c r="A506">
        <v>1518</v>
      </c>
      <c r="B506">
        <v>6</v>
      </c>
      <c r="C506">
        <v>18</v>
      </c>
      <c r="E506" s="2">
        <v>23</v>
      </c>
      <c r="F506">
        <v>49</v>
      </c>
      <c r="G506" t="s">
        <v>47</v>
      </c>
      <c r="H506" s="5">
        <v>2671</v>
      </c>
    </row>
    <row r="507" spans="1:8" x14ac:dyDescent="0.25">
      <c r="A507">
        <v>1518</v>
      </c>
      <c r="B507">
        <v>6</v>
      </c>
      <c r="C507">
        <v>19</v>
      </c>
      <c r="E507" s="2">
        <v>0</v>
      </c>
      <c r="F507">
        <v>5</v>
      </c>
      <c r="G507" t="s">
        <v>29</v>
      </c>
    </row>
    <row r="508" spans="1:8" x14ac:dyDescent="0.25">
      <c r="A508">
        <v>1518</v>
      </c>
      <c r="B508">
        <v>6</v>
      </c>
      <c r="C508">
        <v>19</v>
      </c>
      <c r="E508" s="2">
        <v>0</v>
      </c>
      <c r="F508">
        <v>42</v>
      </c>
      <c r="G508" t="s">
        <v>30</v>
      </c>
    </row>
    <row r="509" spans="1:8" x14ac:dyDescent="0.25">
      <c r="A509">
        <v>1518</v>
      </c>
      <c r="B509">
        <v>6</v>
      </c>
      <c r="C509">
        <v>19</v>
      </c>
      <c r="E509" s="2">
        <v>23</v>
      </c>
      <c r="F509">
        <v>57</v>
      </c>
      <c r="G509" t="s">
        <v>40</v>
      </c>
      <c r="H509" s="5">
        <v>631</v>
      </c>
    </row>
    <row r="510" spans="1:8" x14ac:dyDescent="0.25">
      <c r="A510">
        <v>1518</v>
      </c>
      <c r="B510">
        <v>6</v>
      </c>
      <c r="C510">
        <v>20</v>
      </c>
      <c r="E510" s="2">
        <v>0</v>
      </c>
      <c r="F510">
        <v>10</v>
      </c>
      <c r="G510" t="s">
        <v>29</v>
      </c>
    </row>
    <row r="511" spans="1:8" x14ac:dyDescent="0.25">
      <c r="A511">
        <v>1518</v>
      </c>
      <c r="B511">
        <v>6</v>
      </c>
      <c r="C511">
        <v>20</v>
      </c>
      <c r="E511" s="2">
        <v>0</v>
      </c>
      <c r="F511">
        <v>12</v>
      </c>
      <c r="G511" t="s">
        <v>30</v>
      </c>
    </row>
    <row r="512" spans="1:8" x14ac:dyDescent="0.25">
      <c r="A512">
        <v>1518</v>
      </c>
      <c r="B512">
        <v>6</v>
      </c>
      <c r="C512">
        <v>20</v>
      </c>
      <c r="E512" s="2">
        <v>0</v>
      </c>
      <c r="F512">
        <v>29</v>
      </c>
      <c r="G512" t="s">
        <v>29</v>
      </c>
    </row>
    <row r="513" spans="1:8" x14ac:dyDescent="0.25">
      <c r="A513">
        <v>1518</v>
      </c>
      <c r="B513">
        <v>6</v>
      </c>
      <c r="C513">
        <v>20</v>
      </c>
      <c r="E513" s="2">
        <v>0</v>
      </c>
      <c r="F513">
        <v>39</v>
      </c>
      <c r="G513" t="s">
        <v>30</v>
      </c>
    </row>
    <row r="514" spans="1:8" x14ac:dyDescent="0.25">
      <c r="A514">
        <v>1518</v>
      </c>
      <c r="B514">
        <v>6</v>
      </c>
      <c r="C514">
        <v>20</v>
      </c>
      <c r="E514" s="2">
        <v>0</v>
      </c>
      <c r="F514">
        <v>49</v>
      </c>
      <c r="G514" t="s">
        <v>29</v>
      </c>
    </row>
    <row r="515" spans="1:8" x14ac:dyDescent="0.25">
      <c r="A515">
        <v>1518</v>
      </c>
      <c r="B515">
        <v>6</v>
      </c>
      <c r="C515">
        <v>20</v>
      </c>
      <c r="E515" s="2">
        <v>0</v>
      </c>
      <c r="F515">
        <v>52</v>
      </c>
      <c r="G515" t="s">
        <v>30</v>
      </c>
    </row>
    <row r="516" spans="1:8" x14ac:dyDescent="0.25">
      <c r="A516">
        <v>1518</v>
      </c>
      <c r="B516">
        <v>6</v>
      </c>
      <c r="C516">
        <v>20</v>
      </c>
      <c r="E516" s="2">
        <v>23</v>
      </c>
      <c r="F516">
        <v>54</v>
      </c>
      <c r="G516" t="s">
        <v>37</v>
      </c>
      <c r="H516" s="5">
        <v>983</v>
      </c>
    </row>
    <row r="517" spans="1:8" x14ac:dyDescent="0.25">
      <c r="A517">
        <v>1518</v>
      </c>
      <c r="B517">
        <v>6</v>
      </c>
      <c r="C517">
        <v>21</v>
      </c>
      <c r="E517" s="2">
        <v>0</v>
      </c>
      <c r="F517">
        <v>1</v>
      </c>
      <c r="G517" t="s">
        <v>29</v>
      </c>
    </row>
    <row r="518" spans="1:8" x14ac:dyDescent="0.25">
      <c r="A518">
        <v>1518</v>
      </c>
      <c r="B518">
        <v>6</v>
      </c>
      <c r="C518">
        <v>21</v>
      </c>
      <c r="E518" s="2">
        <v>0</v>
      </c>
      <c r="F518">
        <v>28</v>
      </c>
      <c r="G518" t="s">
        <v>30</v>
      </c>
    </row>
    <row r="519" spans="1:8" x14ac:dyDescent="0.25">
      <c r="A519">
        <v>1518</v>
      </c>
      <c r="B519">
        <v>6</v>
      </c>
      <c r="C519">
        <v>21</v>
      </c>
      <c r="E519" s="2">
        <v>0</v>
      </c>
      <c r="F519">
        <v>32</v>
      </c>
      <c r="G519" t="s">
        <v>29</v>
      </c>
    </row>
    <row r="520" spans="1:8" x14ac:dyDescent="0.25">
      <c r="A520">
        <v>1518</v>
      </c>
      <c r="B520">
        <v>6</v>
      </c>
      <c r="C520">
        <v>21</v>
      </c>
      <c r="E520" s="2">
        <v>0</v>
      </c>
      <c r="F520">
        <v>57</v>
      </c>
      <c r="G520" t="s">
        <v>30</v>
      </c>
    </row>
    <row r="521" spans="1:8" x14ac:dyDescent="0.25">
      <c r="A521">
        <v>1518</v>
      </c>
      <c r="B521">
        <v>6</v>
      </c>
      <c r="C521">
        <v>21</v>
      </c>
      <c r="E521" s="2">
        <v>23</v>
      </c>
      <c r="F521">
        <v>52</v>
      </c>
      <c r="G521" t="s">
        <v>36</v>
      </c>
      <c r="H521" s="5">
        <v>1021</v>
      </c>
    </row>
    <row r="522" spans="1:8" x14ac:dyDescent="0.25">
      <c r="A522">
        <v>1518</v>
      </c>
      <c r="B522">
        <v>6</v>
      </c>
      <c r="C522">
        <v>22</v>
      </c>
      <c r="E522" s="2">
        <v>0</v>
      </c>
      <c r="F522">
        <v>2</v>
      </c>
      <c r="G522" t="s">
        <v>29</v>
      </c>
    </row>
    <row r="523" spans="1:8" x14ac:dyDescent="0.25">
      <c r="A523">
        <v>1518</v>
      </c>
      <c r="B523">
        <v>6</v>
      </c>
      <c r="C523">
        <v>22</v>
      </c>
      <c r="E523" s="2">
        <v>0</v>
      </c>
      <c r="F523">
        <v>27</v>
      </c>
      <c r="G523" t="s">
        <v>30</v>
      </c>
    </row>
    <row r="524" spans="1:8" x14ac:dyDescent="0.25">
      <c r="A524">
        <v>1518</v>
      </c>
      <c r="B524">
        <v>6</v>
      </c>
      <c r="C524">
        <v>22</v>
      </c>
      <c r="E524" s="2">
        <v>0</v>
      </c>
      <c r="F524">
        <v>30</v>
      </c>
      <c r="G524" t="s">
        <v>29</v>
      </c>
    </row>
    <row r="525" spans="1:8" x14ac:dyDescent="0.25">
      <c r="A525">
        <v>1518</v>
      </c>
      <c r="B525">
        <v>6</v>
      </c>
      <c r="C525">
        <v>22</v>
      </c>
      <c r="E525" s="2">
        <v>0</v>
      </c>
      <c r="F525">
        <v>53</v>
      </c>
      <c r="G525" t="s">
        <v>30</v>
      </c>
    </row>
    <row r="526" spans="1:8" x14ac:dyDescent="0.25">
      <c r="A526">
        <v>1518</v>
      </c>
      <c r="B526">
        <v>6</v>
      </c>
      <c r="C526">
        <v>22</v>
      </c>
      <c r="E526" s="2">
        <v>23</v>
      </c>
      <c r="F526">
        <v>57</v>
      </c>
      <c r="G526" t="s">
        <v>45</v>
      </c>
      <c r="H526" s="5">
        <v>3331</v>
      </c>
    </row>
    <row r="527" spans="1:8" x14ac:dyDescent="0.25">
      <c r="A527">
        <v>1518</v>
      </c>
      <c r="B527">
        <v>6</v>
      </c>
      <c r="C527">
        <v>23</v>
      </c>
      <c r="E527" s="2">
        <v>0</v>
      </c>
      <c r="F527">
        <v>40</v>
      </c>
      <c r="G527" t="s">
        <v>29</v>
      </c>
    </row>
    <row r="528" spans="1:8" x14ac:dyDescent="0.25">
      <c r="A528">
        <v>1518</v>
      </c>
      <c r="B528">
        <v>6</v>
      </c>
      <c r="C528">
        <v>23</v>
      </c>
      <c r="E528" s="2">
        <v>0</v>
      </c>
      <c r="F528">
        <v>45</v>
      </c>
      <c r="G528" t="s">
        <v>30</v>
      </c>
    </row>
    <row r="529" spans="1:8" x14ac:dyDescent="0.25">
      <c r="A529">
        <v>1518</v>
      </c>
      <c r="B529">
        <v>6</v>
      </c>
      <c r="C529">
        <v>23</v>
      </c>
      <c r="E529" s="2">
        <v>0</v>
      </c>
      <c r="F529">
        <v>54</v>
      </c>
      <c r="G529" t="s">
        <v>29</v>
      </c>
    </row>
    <row r="530" spans="1:8" x14ac:dyDescent="0.25">
      <c r="A530">
        <v>1518</v>
      </c>
      <c r="B530">
        <v>6</v>
      </c>
      <c r="C530">
        <v>23</v>
      </c>
      <c r="E530" s="2">
        <v>0</v>
      </c>
      <c r="F530">
        <v>59</v>
      </c>
      <c r="G530" t="s">
        <v>30</v>
      </c>
    </row>
    <row r="531" spans="1:8" x14ac:dyDescent="0.25">
      <c r="A531">
        <v>1518</v>
      </c>
      <c r="B531">
        <v>6</v>
      </c>
      <c r="C531">
        <v>24</v>
      </c>
      <c r="E531" s="2">
        <v>0</v>
      </c>
      <c r="F531">
        <v>4</v>
      </c>
      <c r="G531" t="s">
        <v>31</v>
      </c>
      <c r="H531" s="5">
        <v>2179</v>
      </c>
    </row>
    <row r="532" spans="1:8" x14ac:dyDescent="0.25">
      <c r="A532">
        <v>1518</v>
      </c>
      <c r="B532">
        <v>6</v>
      </c>
      <c r="C532">
        <v>24</v>
      </c>
      <c r="E532" s="2">
        <v>0</v>
      </c>
      <c r="F532">
        <v>34</v>
      </c>
      <c r="G532" t="s">
        <v>29</v>
      </c>
    </row>
    <row r="533" spans="1:8" x14ac:dyDescent="0.25">
      <c r="A533">
        <v>1518</v>
      </c>
      <c r="B533">
        <v>6</v>
      </c>
      <c r="C533">
        <v>24</v>
      </c>
      <c r="E533" s="2">
        <v>0</v>
      </c>
      <c r="F533">
        <v>56</v>
      </c>
      <c r="G533" t="s">
        <v>30</v>
      </c>
    </row>
    <row r="534" spans="1:8" x14ac:dyDescent="0.25">
      <c r="A534">
        <v>1518</v>
      </c>
      <c r="B534">
        <v>6</v>
      </c>
      <c r="C534">
        <v>24</v>
      </c>
      <c r="E534" s="2">
        <v>23</v>
      </c>
      <c r="F534">
        <v>57</v>
      </c>
      <c r="G534" t="s">
        <v>36</v>
      </c>
      <c r="H534" s="5">
        <v>1021</v>
      </c>
    </row>
    <row r="535" spans="1:8" x14ac:dyDescent="0.25">
      <c r="A535">
        <v>1518</v>
      </c>
      <c r="B535">
        <v>6</v>
      </c>
      <c r="C535">
        <v>25</v>
      </c>
      <c r="E535" s="2">
        <v>0</v>
      </c>
      <c r="F535">
        <v>18</v>
      </c>
      <c r="G535" t="s">
        <v>29</v>
      </c>
    </row>
    <row r="536" spans="1:8" x14ac:dyDescent="0.25">
      <c r="A536">
        <v>1518</v>
      </c>
      <c r="B536">
        <v>6</v>
      </c>
      <c r="C536">
        <v>25</v>
      </c>
      <c r="E536" s="2">
        <v>0</v>
      </c>
      <c r="F536">
        <v>59</v>
      </c>
      <c r="G536" t="s">
        <v>30</v>
      </c>
    </row>
    <row r="537" spans="1:8" x14ac:dyDescent="0.25">
      <c r="A537">
        <v>1518</v>
      </c>
      <c r="B537">
        <v>6</v>
      </c>
      <c r="C537">
        <v>25</v>
      </c>
      <c r="E537" s="2">
        <v>23</v>
      </c>
      <c r="F537">
        <v>56</v>
      </c>
      <c r="G537" t="s">
        <v>43</v>
      </c>
      <c r="H537" s="5">
        <v>2971</v>
      </c>
    </row>
    <row r="538" spans="1:8" x14ac:dyDescent="0.25">
      <c r="A538">
        <v>1518</v>
      </c>
      <c r="B538">
        <v>6</v>
      </c>
      <c r="C538">
        <v>26</v>
      </c>
      <c r="E538" s="2">
        <v>0</v>
      </c>
      <c r="F538">
        <v>9</v>
      </c>
      <c r="G538" t="s">
        <v>29</v>
      </c>
    </row>
    <row r="539" spans="1:8" x14ac:dyDescent="0.25">
      <c r="A539">
        <v>1518</v>
      </c>
      <c r="B539">
        <v>6</v>
      </c>
      <c r="C539">
        <v>26</v>
      </c>
      <c r="E539" s="2">
        <v>0</v>
      </c>
      <c r="F539">
        <v>31</v>
      </c>
      <c r="G539" t="s">
        <v>30</v>
      </c>
    </row>
    <row r="540" spans="1:8" x14ac:dyDescent="0.25">
      <c r="A540">
        <v>1518</v>
      </c>
      <c r="B540">
        <v>6</v>
      </c>
      <c r="C540">
        <v>26</v>
      </c>
      <c r="E540" s="2">
        <v>0</v>
      </c>
      <c r="F540">
        <v>48</v>
      </c>
      <c r="G540" t="s">
        <v>29</v>
      </c>
    </row>
    <row r="541" spans="1:8" x14ac:dyDescent="0.25">
      <c r="A541">
        <v>1518</v>
      </c>
      <c r="B541">
        <v>6</v>
      </c>
      <c r="C541">
        <v>26</v>
      </c>
      <c r="E541" s="2">
        <v>0</v>
      </c>
      <c r="F541">
        <v>54</v>
      </c>
      <c r="G541" t="s">
        <v>30</v>
      </c>
    </row>
    <row r="542" spans="1:8" x14ac:dyDescent="0.25">
      <c r="A542">
        <v>1518</v>
      </c>
      <c r="B542">
        <v>6</v>
      </c>
      <c r="C542">
        <v>26</v>
      </c>
      <c r="E542" s="2">
        <v>23</v>
      </c>
      <c r="F542">
        <v>56</v>
      </c>
      <c r="G542" t="s">
        <v>45</v>
      </c>
      <c r="H542" s="5">
        <v>3331</v>
      </c>
    </row>
    <row r="543" spans="1:8" x14ac:dyDescent="0.25">
      <c r="A543">
        <v>1518</v>
      </c>
      <c r="B543">
        <v>6</v>
      </c>
      <c r="C543">
        <v>27</v>
      </c>
      <c r="E543" s="2">
        <v>0</v>
      </c>
      <c r="F543">
        <v>15</v>
      </c>
      <c r="G543" t="s">
        <v>29</v>
      </c>
    </row>
    <row r="544" spans="1:8" x14ac:dyDescent="0.25">
      <c r="A544">
        <v>1518</v>
      </c>
      <c r="B544">
        <v>6</v>
      </c>
      <c r="C544">
        <v>27</v>
      </c>
      <c r="E544" s="2">
        <v>0</v>
      </c>
      <c r="F544">
        <v>21</v>
      </c>
      <c r="G544" t="s">
        <v>30</v>
      </c>
    </row>
    <row r="545" spans="1:8" x14ac:dyDescent="0.25">
      <c r="A545">
        <v>1518</v>
      </c>
      <c r="B545">
        <v>6</v>
      </c>
      <c r="C545">
        <v>27</v>
      </c>
      <c r="E545" s="2">
        <v>0</v>
      </c>
      <c r="F545">
        <v>31</v>
      </c>
      <c r="G545" t="s">
        <v>29</v>
      </c>
    </row>
    <row r="546" spans="1:8" x14ac:dyDescent="0.25">
      <c r="A546">
        <v>1518</v>
      </c>
      <c r="B546">
        <v>6</v>
      </c>
      <c r="C546">
        <v>27</v>
      </c>
      <c r="E546" s="2">
        <v>0</v>
      </c>
      <c r="F546">
        <v>53</v>
      </c>
      <c r="G546" t="s">
        <v>30</v>
      </c>
    </row>
    <row r="547" spans="1:8" x14ac:dyDescent="0.25">
      <c r="A547">
        <v>1518</v>
      </c>
      <c r="B547">
        <v>6</v>
      </c>
      <c r="C547">
        <v>27</v>
      </c>
      <c r="E547" s="2">
        <v>23</v>
      </c>
      <c r="F547">
        <v>58</v>
      </c>
      <c r="G547" t="s">
        <v>36</v>
      </c>
      <c r="H547" s="5">
        <v>1021</v>
      </c>
    </row>
    <row r="548" spans="1:8" x14ac:dyDescent="0.25">
      <c r="A548">
        <v>1518</v>
      </c>
      <c r="B548">
        <v>6</v>
      </c>
      <c r="C548">
        <v>28</v>
      </c>
      <c r="E548" s="2">
        <v>0</v>
      </c>
      <c r="F548">
        <v>21</v>
      </c>
      <c r="G548" t="s">
        <v>29</v>
      </c>
    </row>
    <row r="549" spans="1:8" x14ac:dyDescent="0.25">
      <c r="A549">
        <v>1518</v>
      </c>
      <c r="B549">
        <v>6</v>
      </c>
      <c r="C549">
        <v>28</v>
      </c>
      <c r="E549" s="2">
        <v>0</v>
      </c>
      <c r="F549">
        <v>51</v>
      </c>
      <c r="G549" t="s">
        <v>30</v>
      </c>
    </row>
    <row r="550" spans="1:8" x14ac:dyDescent="0.25">
      <c r="A550">
        <v>1518</v>
      </c>
      <c r="B550">
        <v>6</v>
      </c>
      <c r="C550">
        <v>28</v>
      </c>
      <c r="E550" s="2">
        <v>23</v>
      </c>
      <c r="F550">
        <v>53</v>
      </c>
      <c r="G550" t="s">
        <v>36</v>
      </c>
      <c r="H550" s="5">
        <v>1021</v>
      </c>
    </row>
    <row r="551" spans="1:8" x14ac:dyDescent="0.25">
      <c r="A551">
        <v>1518</v>
      </c>
      <c r="B551">
        <v>6</v>
      </c>
      <c r="C551">
        <v>29</v>
      </c>
      <c r="E551" s="2">
        <v>0</v>
      </c>
      <c r="F551">
        <v>2</v>
      </c>
      <c r="G551" t="s">
        <v>29</v>
      </c>
    </row>
    <row r="552" spans="1:8" x14ac:dyDescent="0.25">
      <c r="A552">
        <v>1518</v>
      </c>
      <c r="B552">
        <v>6</v>
      </c>
      <c r="C552">
        <v>29</v>
      </c>
      <c r="E552" s="2">
        <v>0</v>
      </c>
      <c r="F552">
        <v>42</v>
      </c>
      <c r="G552" t="s">
        <v>30</v>
      </c>
    </row>
    <row r="553" spans="1:8" x14ac:dyDescent="0.25">
      <c r="A553">
        <v>1518</v>
      </c>
      <c r="B553">
        <v>6</v>
      </c>
      <c r="C553">
        <v>29</v>
      </c>
      <c r="E553" s="2">
        <v>0</v>
      </c>
      <c r="F553">
        <v>46</v>
      </c>
      <c r="G553" t="s">
        <v>29</v>
      </c>
    </row>
    <row r="554" spans="1:8" x14ac:dyDescent="0.25">
      <c r="A554">
        <v>1518</v>
      </c>
      <c r="B554">
        <v>6</v>
      </c>
      <c r="C554">
        <v>29</v>
      </c>
      <c r="E554" s="2">
        <v>0</v>
      </c>
      <c r="F554">
        <v>52</v>
      </c>
      <c r="G554" t="s">
        <v>30</v>
      </c>
    </row>
    <row r="555" spans="1:8" x14ac:dyDescent="0.25">
      <c r="A555">
        <v>1518</v>
      </c>
      <c r="B555">
        <v>6</v>
      </c>
      <c r="C555">
        <v>30</v>
      </c>
      <c r="E555" s="2">
        <v>0</v>
      </c>
      <c r="F555">
        <v>2</v>
      </c>
      <c r="G555" t="s">
        <v>40</v>
      </c>
      <c r="H555" s="5">
        <v>631</v>
      </c>
    </row>
    <row r="556" spans="1:8" x14ac:dyDescent="0.25">
      <c r="A556">
        <v>1518</v>
      </c>
      <c r="B556">
        <v>6</v>
      </c>
      <c r="C556">
        <v>30</v>
      </c>
      <c r="E556" s="2">
        <v>0</v>
      </c>
      <c r="F556">
        <v>21</v>
      </c>
      <c r="G556" t="s">
        <v>29</v>
      </c>
    </row>
    <row r="557" spans="1:8" x14ac:dyDescent="0.25">
      <c r="A557">
        <v>1518</v>
      </c>
      <c r="B557">
        <v>6</v>
      </c>
      <c r="C557">
        <v>30</v>
      </c>
      <c r="E557" s="2">
        <v>0</v>
      </c>
      <c r="F557">
        <v>59</v>
      </c>
      <c r="G557" t="s">
        <v>30</v>
      </c>
    </row>
    <row r="558" spans="1:8" x14ac:dyDescent="0.25">
      <c r="A558">
        <v>1518</v>
      </c>
      <c r="B558">
        <v>7</v>
      </c>
      <c r="C558">
        <v>1</v>
      </c>
      <c r="E558" s="2">
        <v>0</v>
      </c>
      <c r="F558">
        <v>3</v>
      </c>
      <c r="G558" t="s">
        <v>45</v>
      </c>
      <c r="H558" s="5">
        <v>3331</v>
      </c>
    </row>
    <row r="559" spans="1:8" x14ac:dyDescent="0.25">
      <c r="A559">
        <v>1518</v>
      </c>
      <c r="B559">
        <v>7</v>
      </c>
      <c r="C559">
        <v>1</v>
      </c>
      <c r="E559" s="2">
        <v>0</v>
      </c>
      <c r="F559">
        <v>37</v>
      </c>
      <c r="G559" t="s">
        <v>29</v>
      </c>
    </row>
    <row r="560" spans="1:8" x14ac:dyDescent="0.25">
      <c r="A560">
        <v>1518</v>
      </c>
      <c r="B560">
        <v>7</v>
      </c>
      <c r="C560">
        <v>1</v>
      </c>
      <c r="E560" s="2">
        <v>0</v>
      </c>
      <c r="F560">
        <v>42</v>
      </c>
      <c r="G560" t="s">
        <v>30</v>
      </c>
    </row>
    <row r="561" spans="1:8" x14ac:dyDescent="0.25">
      <c r="A561">
        <v>1518</v>
      </c>
      <c r="B561">
        <v>7</v>
      </c>
      <c r="C561">
        <v>1</v>
      </c>
      <c r="E561" s="2">
        <v>0</v>
      </c>
      <c r="F561">
        <v>53</v>
      </c>
      <c r="G561" t="s">
        <v>29</v>
      </c>
    </row>
    <row r="562" spans="1:8" x14ac:dyDescent="0.25">
      <c r="A562">
        <v>1518</v>
      </c>
      <c r="B562">
        <v>7</v>
      </c>
      <c r="C562">
        <v>1</v>
      </c>
      <c r="E562" s="2">
        <v>0</v>
      </c>
      <c r="F562">
        <v>56</v>
      </c>
      <c r="G562" t="s">
        <v>30</v>
      </c>
    </row>
    <row r="563" spans="1:8" x14ac:dyDescent="0.25">
      <c r="A563">
        <v>1518</v>
      </c>
      <c r="B563">
        <v>7</v>
      </c>
      <c r="C563">
        <v>1</v>
      </c>
      <c r="E563" s="2">
        <v>23</v>
      </c>
      <c r="F563">
        <v>57</v>
      </c>
      <c r="G563" t="s">
        <v>34</v>
      </c>
      <c r="H563" s="5">
        <v>89</v>
      </c>
    </row>
    <row r="564" spans="1:8" x14ac:dyDescent="0.25">
      <c r="A564">
        <v>1518</v>
      </c>
      <c r="B564">
        <v>7</v>
      </c>
      <c r="C564">
        <v>2</v>
      </c>
      <c r="E564" s="2">
        <v>0</v>
      </c>
      <c r="F564">
        <v>23</v>
      </c>
      <c r="G564" t="s">
        <v>29</v>
      </c>
    </row>
    <row r="565" spans="1:8" x14ac:dyDescent="0.25">
      <c r="A565">
        <v>1518</v>
      </c>
      <c r="B565">
        <v>7</v>
      </c>
      <c r="C565">
        <v>2</v>
      </c>
      <c r="E565" s="2">
        <v>0</v>
      </c>
      <c r="F565">
        <v>31</v>
      </c>
      <c r="G565" t="s">
        <v>30</v>
      </c>
    </row>
    <row r="566" spans="1:8" x14ac:dyDescent="0.25">
      <c r="A566">
        <v>1518</v>
      </c>
      <c r="B566">
        <v>7</v>
      </c>
      <c r="C566">
        <v>2</v>
      </c>
      <c r="E566" s="2">
        <v>0</v>
      </c>
      <c r="F566">
        <v>42</v>
      </c>
      <c r="G566" t="s">
        <v>29</v>
      </c>
    </row>
    <row r="567" spans="1:8" x14ac:dyDescent="0.25">
      <c r="A567">
        <v>1518</v>
      </c>
      <c r="B567">
        <v>7</v>
      </c>
      <c r="C567">
        <v>2</v>
      </c>
      <c r="E567" s="2">
        <v>0</v>
      </c>
      <c r="F567">
        <v>49</v>
      </c>
      <c r="G567" t="s">
        <v>30</v>
      </c>
    </row>
    <row r="568" spans="1:8" x14ac:dyDescent="0.25">
      <c r="A568">
        <v>1518</v>
      </c>
      <c r="B568">
        <v>7</v>
      </c>
      <c r="C568">
        <v>3</v>
      </c>
      <c r="E568" s="2">
        <v>0</v>
      </c>
      <c r="F568">
        <v>1</v>
      </c>
      <c r="G568" t="s">
        <v>47</v>
      </c>
      <c r="H568" s="5">
        <v>2671</v>
      </c>
    </row>
    <row r="569" spans="1:8" x14ac:dyDescent="0.25">
      <c r="A569">
        <v>1518</v>
      </c>
      <c r="B569">
        <v>7</v>
      </c>
      <c r="C569">
        <v>3</v>
      </c>
      <c r="E569" s="2">
        <v>0</v>
      </c>
      <c r="F569">
        <v>21</v>
      </c>
      <c r="G569" t="s">
        <v>29</v>
      </c>
    </row>
    <row r="570" spans="1:8" x14ac:dyDescent="0.25">
      <c r="A570">
        <v>1518</v>
      </c>
      <c r="B570">
        <v>7</v>
      </c>
      <c r="C570">
        <v>3</v>
      </c>
      <c r="E570" s="2">
        <v>0</v>
      </c>
      <c r="F570">
        <v>53</v>
      </c>
      <c r="G570" t="s">
        <v>30</v>
      </c>
    </row>
    <row r="571" spans="1:8" x14ac:dyDescent="0.25">
      <c r="A571">
        <v>1518</v>
      </c>
      <c r="B571">
        <v>7</v>
      </c>
      <c r="C571">
        <v>3</v>
      </c>
      <c r="E571" s="2">
        <v>23</v>
      </c>
      <c r="F571">
        <v>51</v>
      </c>
      <c r="G571" t="s">
        <v>36</v>
      </c>
      <c r="H571" s="5">
        <v>1021</v>
      </c>
    </row>
    <row r="572" spans="1:8" x14ac:dyDescent="0.25">
      <c r="A572">
        <v>1518</v>
      </c>
      <c r="B572">
        <v>7</v>
      </c>
      <c r="C572">
        <v>4</v>
      </c>
      <c r="E572" s="2">
        <v>0</v>
      </c>
      <c r="F572">
        <v>1</v>
      </c>
      <c r="G572" t="s">
        <v>29</v>
      </c>
    </row>
    <row r="573" spans="1:8" x14ac:dyDescent="0.25">
      <c r="A573">
        <v>1518</v>
      </c>
      <c r="B573">
        <v>7</v>
      </c>
      <c r="C573">
        <v>4</v>
      </c>
      <c r="E573" s="2">
        <v>0</v>
      </c>
      <c r="F573">
        <v>48</v>
      </c>
      <c r="G573" t="s">
        <v>30</v>
      </c>
    </row>
    <row r="574" spans="1:8" x14ac:dyDescent="0.25">
      <c r="A574">
        <v>1518</v>
      </c>
      <c r="B574">
        <v>7</v>
      </c>
      <c r="C574">
        <v>4</v>
      </c>
      <c r="E574" s="2">
        <v>23</v>
      </c>
      <c r="F574">
        <v>46</v>
      </c>
      <c r="G574" t="s">
        <v>42</v>
      </c>
      <c r="H574" s="5">
        <v>1579</v>
      </c>
    </row>
    <row r="575" spans="1:8" x14ac:dyDescent="0.25">
      <c r="A575">
        <v>1518</v>
      </c>
      <c r="B575">
        <v>7</v>
      </c>
      <c r="C575">
        <v>5</v>
      </c>
      <c r="E575" s="2">
        <v>0</v>
      </c>
      <c r="F575">
        <v>3</v>
      </c>
      <c r="G575" t="s">
        <v>29</v>
      </c>
    </row>
    <row r="576" spans="1:8" x14ac:dyDescent="0.25">
      <c r="A576">
        <v>1518</v>
      </c>
      <c r="B576">
        <v>7</v>
      </c>
      <c r="C576">
        <v>5</v>
      </c>
      <c r="E576" s="2">
        <v>0</v>
      </c>
      <c r="F576">
        <v>13</v>
      </c>
      <c r="G576" t="s">
        <v>30</v>
      </c>
    </row>
    <row r="577" spans="1:8" x14ac:dyDescent="0.25">
      <c r="A577">
        <v>1518</v>
      </c>
      <c r="B577">
        <v>7</v>
      </c>
      <c r="C577">
        <v>5</v>
      </c>
      <c r="E577" s="2">
        <v>0</v>
      </c>
      <c r="F577">
        <v>16</v>
      </c>
      <c r="G577" t="s">
        <v>29</v>
      </c>
    </row>
    <row r="578" spans="1:8" x14ac:dyDescent="0.25">
      <c r="A578">
        <v>1518</v>
      </c>
      <c r="B578">
        <v>7</v>
      </c>
      <c r="C578">
        <v>5</v>
      </c>
      <c r="E578" s="2">
        <v>0</v>
      </c>
      <c r="F578">
        <v>40</v>
      </c>
      <c r="G578" t="s">
        <v>30</v>
      </c>
    </row>
    <row r="579" spans="1:8" x14ac:dyDescent="0.25">
      <c r="A579">
        <v>1518</v>
      </c>
      <c r="B579">
        <v>7</v>
      </c>
      <c r="C579">
        <v>5</v>
      </c>
      <c r="E579" s="2">
        <v>23</v>
      </c>
      <c r="F579">
        <v>59</v>
      </c>
      <c r="G579" t="s">
        <v>47</v>
      </c>
      <c r="H579" s="5">
        <v>2671</v>
      </c>
    </row>
    <row r="580" spans="1:8" x14ac:dyDescent="0.25">
      <c r="A580">
        <v>1518</v>
      </c>
      <c r="B580">
        <v>7</v>
      </c>
      <c r="C580">
        <v>6</v>
      </c>
      <c r="E580" s="2">
        <v>0</v>
      </c>
      <c r="F580">
        <v>8</v>
      </c>
      <c r="G580" t="s">
        <v>29</v>
      </c>
    </row>
    <row r="581" spans="1:8" x14ac:dyDescent="0.25">
      <c r="A581">
        <v>1518</v>
      </c>
      <c r="B581">
        <v>7</v>
      </c>
      <c r="C581">
        <v>6</v>
      </c>
      <c r="E581" s="2">
        <v>0</v>
      </c>
      <c r="F581">
        <v>23</v>
      </c>
      <c r="G581" t="s">
        <v>30</v>
      </c>
    </row>
    <row r="582" spans="1:8" x14ac:dyDescent="0.25">
      <c r="A582">
        <v>1518</v>
      </c>
      <c r="B582">
        <v>7</v>
      </c>
      <c r="C582">
        <v>6</v>
      </c>
      <c r="E582" s="2">
        <v>0</v>
      </c>
      <c r="F582">
        <v>29</v>
      </c>
      <c r="G582" t="s">
        <v>29</v>
      </c>
    </row>
    <row r="583" spans="1:8" x14ac:dyDescent="0.25">
      <c r="A583">
        <v>1518</v>
      </c>
      <c r="B583">
        <v>7</v>
      </c>
      <c r="C583">
        <v>6</v>
      </c>
      <c r="E583" s="2">
        <v>0</v>
      </c>
      <c r="F583">
        <v>55</v>
      </c>
      <c r="G583" t="s">
        <v>30</v>
      </c>
    </row>
    <row r="584" spans="1:8" x14ac:dyDescent="0.25">
      <c r="A584">
        <v>1518</v>
      </c>
      <c r="B584">
        <v>7</v>
      </c>
      <c r="C584">
        <v>7</v>
      </c>
      <c r="E584" s="2">
        <v>0</v>
      </c>
      <c r="F584">
        <v>0</v>
      </c>
      <c r="G584" t="s">
        <v>35</v>
      </c>
      <c r="H584" s="5">
        <v>3251</v>
      </c>
    </row>
    <row r="585" spans="1:8" x14ac:dyDescent="0.25">
      <c r="A585">
        <v>1518</v>
      </c>
      <c r="B585">
        <v>7</v>
      </c>
      <c r="C585">
        <v>7</v>
      </c>
      <c r="E585" s="2">
        <v>0</v>
      </c>
      <c r="F585">
        <v>11</v>
      </c>
      <c r="G585" t="s">
        <v>29</v>
      </c>
    </row>
    <row r="586" spans="1:8" x14ac:dyDescent="0.25">
      <c r="A586">
        <v>1518</v>
      </c>
      <c r="B586">
        <v>7</v>
      </c>
      <c r="C586">
        <v>7</v>
      </c>
      <c r="E586" s="2">
        <v>0</v>
      </c>
      <c r="F586">
        <v>29</v>
      </c>
      <c r="G586" t="s">
        <v>30</v>
      </c>
    </row>
    <row r="587" spans="1:8" x14ac:dyDescent="0.25">
      <c r="A587">
        <v>1518</v>
      </c>
      <c r="B587">
        <v>7</v>
      </c>
      <c r="C587">
        <v>8</v>
      </c>
      <c r="E587" s="2">
        <v>0</v>
      </c>
      <c r="F587">
        <v>4</v>
      </c>
      <c r="G587" t="s">
        <v>32</v>
      </c>
      <c r="H587" s="5">
        <v>3181</v>
      </c>
    </row>
    <row r="588" spans="1:8" x14ac:dyDescent="0.25">
      <c r="A588">
        <v>1518</v>
      </c>
      <c r="B588">
        <v>7</v>
      </c>
      <c r="C588">
        <v>8</v>
      </c>
      <c r="E588" s="2">
        <v>0</v>
      </c>
      <c r="F588">
        <v>29</v>
      </c>
      <c r="G588" t="s">
        <v>29</v>
      </c>
    </row>
    <row r="589" spans="1:8" x14ac:dyDescent="0.25">
      <c r="A589">
        <v>1518</v>
      </c>
      <c r="B589">
        <v>7</v>
      </c>
      <c r="C589">
        <v>8</v>
      </c>
      <c r="E589" s="2">
        <v>0</v>
      </c>
      <c r="F589">
        <v>31</v>
      </c>
      <c r="G589" t="s">
        <v>30</v>
      </c>
    </row>
    <row r="590" spans="1:8" x14ac:dyDescent="0.25">
      <c r="A590">
        <v>1518</v>
      </c>
      <c r="B590">
        <v>7</v>
      </c>
      <c r="C590">
        <v>8</v>
      </c>
      <c r="E590" s="2">
        <v>0</v>
      </c>
      <c r="F590">
        <v>38</v>
      </c>
      <c r="G590" t="s">
        <v>29</v>
      </c>
    </row>
    <row r="591" spans="1:8" x14ac:dyDescent="0.25">
      <c r="A591">
        <v>1518</v>
      </c>
      <c r="B591">
        <v>7</v>
      </c>
      <c r="C591">
        <v>8</v>
      </c>
      <c r="E591" s="2">
        <v>0</v>
      </c>
      <c r="F591">
        <v>40</v>
      </c>
      <c r="G591" t="s">
        <v>30</v>
      </c>
    </row>
    <row r="592" spans="1:8" x14ac:dyDescent="0.25">
      <c r="A592">
        <v>1518</v>
      </c>
      <c r="B592">
        <v>7</v>
      </c>
      <c r="C592">
        <v>8</v>
      </c>
      <c r="E592" s="2">
        <v>0</v>
      </c>
      <c r="F592">
        <v>43</v>
      </c>
      <c r="G592" t="s">
        <v>29</v>
      </c>
    </row>
    <row r="593" spans="1:8" x14ac:dyDescent="0.25">
      <c r="A593">
        <v>1518</v>
      </c>
      <c r="B593">
        <v>7</v>
      </c>
      <c r="C593">
        <v>8</v>
      </c>
      <c r="E593" s="2">
        <v>0</v>
      </c>
      <c r="F593">
        <v>46</v>
      </c>
      <c r="G593" t="s">
        <v>30</v>
      </c>
    </row>
    <row r="594" spans="1:8" x14ac:dyDescent="0.25">
      <c r="A594">
        <v>1518</v>
      </c>
      <c r="B594">
        <v>7</v>
      </c>
      <c r="C594">
        <v>9</v>
      </c>
      <c r="E594" s="2">
        <v>0</v>
      </c>
      <c r="F594">
        <v>0</v>
      </c>
      <c r="G594" t="s">
        <v>32</v>
      </c>
      <c r="H594" s="5">
        <v>3181</v>
      </c>
    </row>
    <row r="595" spans="1:8" x14ac:dyDescent="0.25">
      <c r="A595">
        <v>1518</v>
      </c>
      <c r="B595">
        <v>7</v>
      </c>
      <c r="C595">
        <v>9</v>
      </c>
      <c r="E595" s="2">
        <v>0</v>
      </c>
      <c r="F595">
        <v>24</v>
      </c>
      <c r="G595" t="s">
        <v>29</v>
      </c>
    </row>
    <row r="596" spans="1:8" x14ac:dyDescent="0.25">
      <c r="A596">
        <v>1518</v>
      </c>
      <c r="B596">
        <v>7</v>
      </c>
      <c r="C596">
        <v>9</v>
      </c>
      <c r="E596" s="2">
        <v>0</v>
      </c>
      <c r="F596">
        <v>39</v>
      </c>
      <c r="G596" t="s">
        <v>30</v>
      </c>
    </row>
    <row r="597" spans="1:8" x14ac:dyDescent="0.25">
      <c r="A597">
        <v>1518</v>
      </c>
      <c r="B597">
        <v>7</v>
      </c>
      <c r="C597">
        <v>10</v>
      </c>
      <c r="E597" s="2">
        <v>0</v>
      </c>
      <c r="F597">
        <v>4</v>
      </c>
      <c r="G597" t="s">
        <v>34</v>
      </c>
      <c r="H597" s="5">
        <v>89</v>
      </c>
    </row>
    <row r="598" spans="1:8" x14ac:dyDescent="0.25">
      <c r="A598">
        <v>1518</v>
      </c>
      <c r="B598">
        <v>7</v>
      </c>
      <c r="C598">
        <v>10</v>
      </c>
      <c r="E598" s="2">
        <v>0</v>
      </c>
      <c r="F598">
        <v>23</v>
      </c>
      <c r="G598" t="s">
        <v>29</v>
      </c>
    </row>
    <row r="599" spans="1:8" x14ac:dyDescent="0.25">
      <c r="A599">
        <v>1518</v>
      </c>
      <c r="B599">
        <v>7</v>
      </c>
      <c r="C599">
        <v>10</v>
      </c>
      <c r="E599" s="2">
        <v>0</v>
      </c>
      <c r="F599">
        <v>31</v>
      </c>
      <c r="G599" t="s">
        <v>30</v>
      </c>
    </row>
    <row r="600" spans="1:8" x14ac:dyDescent="0.25">
      <c r="A600">
        <v>1518</v>
      </c>
      <c r="B600">
        <v>7</v>
      </c>
      <c r="C600">
        <v>10</v>
      </c>
      <c r="E600" s="2">
        <v>0</v>
      </c>
      <c r="F600">
        <v>44</v>
      </c>
      <c r="G600" t="s">
        <v>29</v>
      </c>
    </row>
    <row r="601" spans="1:8" x14ac:dyDescent="0.25">
      <c r="A601">
        <v>1518</v>
      </c>
      <c r="B601">
        <v>7</v>
      </c>
      <c r="C601">
        <v>10</v>
      </c>
      <c r="E601" s="2">
        <v>0</v>
      </c>
      <c r="F601">
        <v>49</v>
      </c>
      <c r="G601" t="s">
        <v>30</v>
      </c>
    </row>
    <row r="602" spans="1:8" x14ac:dyDescent="0.25">
      <c r="A602">
        <v>1518</v>
      </c>
      <c r="B602">
        <v>7</v>
      </c>
      <c r="C602">
        <v>10</v>
      </c>
      <c r="E602" s="2">
        <v>23</v>
      </c>
      <c r="F602">
        <v>57</v>
      </c>
      <c r="G602" t="s">
        <v>40</v>
      </c>
      <c r="H602" s="5">
        <v>631</v>
      </c>
    </row>
    <row r="603" spans="1:8" x14ac:dyDescent="0.25">
      <c r="A603">
        <v>1518</v>
      </c>
      <c r="B603">
        <v>7</v>
      </c>
      <c r="C603">
        <v>11</v>
      </c>
      <c r="E603" s="2">
        <v>0</v>
      </c>
      <c r="F603">
        <v>37</v>
      </c>
      <c r="G603" t="s">
        <v>29</v>
      </c>
    </row>
    <row r="604" spans="1:8" x14ac:dyDescent="0.25">
      <c r="A604">
        <v>1518</v>
      </c>
      <c r="B604">
        <v>7</v>
      </c>
      <c r="C604">
        <v>11</v>
      </c>
      <c r="E604" s="2">
        <v>0</v>
      </c>
      <c r="F604">
        <v>49</v>
      </c>
      <c r="G604" t="s">
        <v>30</v>
      </c>
    </row>
    <row r="605" spans="1:8" x14ac:dyDescent="0.25">
      <c r="A605">
        <v>1518</v>
      </c>
      <c r="B605">
        <v>7</v>
      </c>
      <c r="C605">
        <v>12</v>
      </c>
      <c r="E605" s="2">
        <v>0</v>
      </c>
      <c r="F605">
        <v>2</v>
      </c>
      <c r="G605" t="s">
        <v>33</v>
      </c>
      <c r="H605" s="5">
        <v>2879</v>
      </c>
    </row>
    <row r="606" spans="1:8" x14ac:dyDescent="0.25">
      <c r="A606">
        <v>1518</v>
      </c>
      <c r="B606">
        <v>7</v>
      </c>
      <c r="C606">
        <v>12</v>
      </c>
      <c r="E606" s="2">
        <v>0</v>
      </c>
      <c r="F606">
        <v>6</v>
      </c>
      <c r="G606" t="s">
        <v>29</v>
      </c>
    </row>
    <row r="607" spans="1:8" x14ac:dyDescent="0.25">
      <c r="A607">
        <v>1518</v>
      </c>
      <c r="B607">
        <v>7</v>
      </c>
      <c r="C607">
        <v>12</v>
      </c>
      <c r="E607" s="2">
        <v>0</v>
      </c>
      <c r="F607">
        <v>39</v>
      </c>
      <c r="G607" t="s">
        <v>30</v>
      </c>
    </row>
    <row r="608" spans="1:8" x14ac:dyDescent="0.25">
      <c r="A608">
        <v>1518</v>
      </c>
      <c r="B608">
        <v>7</v>
      </c>
      <c r="C608">
        <v>12</v>
      </c>
      <c r="E608" s="2">
        <v>0</v>
      </c>
      <c r="F608">
        <v>46</v>
      </c>
      <c r="G608" t="s">
        <v>29</v>
      </c>
    </row>
    <row r="609" spans="1:8" x14ac:dyDescent="0.25">
      <c r="A609">
        <v>1518</v>
      </c>
      <c r="B609">
        <v>7</v>
      </c>
      <c r="C609">
        <v>12</v>
      </c>
      <c r="E609" s="2">
        <v>0</v>
      </c>
      <c r="F609">
        <v>50</v>
      </c>
      <c r="G609" t="s">
        <v>30</v>
      </c>
    </row>
    <row r="610" spans="1:8" x14ac:dyDescent="0.25">
      <c r="A610">
        <v>1518</v>
      </c>
      <c r="B610">
        <v>7</v>
      </c>
      <c r="C610">
        <v>13</v>
      </c>
      <c r="E610" s="2">
        <v>0</v>
      </c>
      <c r="F610">
        <v>2</v>
      </c>
      <c r="G610" t="s">
        <v>49</v>
      </c>
      <c r="H610" s="5">
        <v>163</v>
      </c>
    </row>
    <row r="611" spans="1:8" x14ac:dyDescent="0.25">
      <c r="A611">
        <v>1518</v>
      </c>
      <c r="B611">
        <v>7</v>
      </c>
      <c r="C611">
        <v>13</v>
      </c>
      <c r="E611" s="2">
        <v>0</v>
      </c>
      <c r="F611">
        <v>39</v>
      </c>
      <c r="G611" t="s">
        <v>29</v>
      </c>
    </row>
    <row r="612" spans="1:8" x14ac:dyDescent="0.25">
      <c r="A612">
        <v>1518</v>
      </c>
      <c r="B612">
        <v>7</v>
      </c>
      <c r="C612">
        <v>13</v>
      </c>
      <c r="E612" s="2">
        <v>0</v>
      </c>
      <c r="F612">
        <v>54</v>
      </c>
      <c r="G612" t="s">
        <v>30</v>
      </c>
    </row>
    <row r="613" spans="1:8" x14ac:dyDescent="0.25">
      <c r="A613">
        <v>1518</v>
      </c>
      <c r="B613">
        <v>7</v>
      </c>
      <c r="C613">
        <v>13</v>
      </c>
      <c r="E613" s="2">
        <v>23</v>
      </c>
      <c r="F613">
        <v>46</v>
      </c>
      <c r="G613" t="s">
        <v>51</v>
      </c>
      <c r="H613" s="5">
        <v>311</v>
      </c>
    </row>
    <row r="614" spans="1:8" x14ac:dyDescent="0.25">
      <c r="A614">
        <v>1518</v>
      </c>
      <c r="B614">
        <v>7</v>
      </c>
      <c r="C614">
        <v>14</v>
      </c>
      <c r="E614" s="2">
        <v>0</v>
      </c>
      <c r="F614">
        <v>0</v>
      </c>
      <c r="G614" t="s">
        <v>29</v>
      </c>
    </row>
    <row r="615" spans="1:8" x14ac:dyDescent="0.25">
      <c r="A615">
        <v>1518</v>
      </c>
      <c r="B615">
        <v>7</v>
      </c>
      <c r="C615">
        <v>14</v>
      </c>
      <c r="E615" s="2">
        <v>0</v>
      </c>
      <c r="F615">
        <v>39</v>
      </c>
      <c r="G615" t="s">
        <v>30</v>
      </c>
    </row>
    <row r="616" spans="1:8" x14ac:dyDescent="0.25">
      <c r="A616">
        <v>1518</v>
      </c>
      <c r="B616">
        <v>7</v>
      </c>
      <c r="C616">
        <v>15</v>
      </c>
      <c r="E616" s="2">
        <v>0</v>
      </c>
      <c r="F616">
        <v>2</v>
      </c>
      <c r="G616" t="s">
        <v>53</v>
      </c>
      <c r="H616" s="5">
        <v>3109</v>
      </c>
    </row>
    <row r="617" spans="1:8" x14ac:dyDescent="0.25">
      <c r="A617">
        <v>1518</v>
      </c>
      <c r="B617">
        <v>7</v>
      </c>
      <c r="C617">
        <v>16</v>
      </c>
      <c r="E617" s="2">
        <v>0</v>
      </c>
      <c r="F617">
        <v>0</v>
      </c>
      <c r="G617" t="s">
        <v>36</v>
      </c>
      <c r="H617" s="5">
        <v>1021</v>
      </c>
    </row>
    <row r="618" spans="1:8" x14ac:dyDescent="0.25">
      <c r="A618">
        <v>1518</v>
      </c>
      <c r="B618">
        <v>7</v>
      </c>
      <c r="C618">
        <v>16</v>
      </c>
      <c r="E618" s="2">
        <v>0</v>
      </c>
      <c r="F618">
        <v>33</v>
      </c>
      <c r="G618" t="s">
        <v>29</v>
      </c>
    </row>
    <row r="619" spans="1:8" x14ac:dyDescent="0.25">
      <c r="A619">
        <v>1518</v>
      </c>
      <c r="B619">
        <v>7</v>
      </c>
      <c r="C619">
        <v>16</v>
      </c>
      <c r="E619" s="2">
        <v>0</v>
      </c>
      <c r="F619">
        <v>42</v>
      </c>
      <c r="G619" t="s">
        <v>30</v>
      </c>
    </row>
    <row r="620" spans="1:8" x14ac:dyDescent="0.25">
      <c r="A620">
        <v>1518</v>
      </c>
      <c r="B620">
        <v>7</v>
      </c>
      <c r="C620">
        <v>16</v>
      </c>
      <c r="E620" s="2">
        <v>0</v>
      </c>
      <c r="F620">
        <v>48</v>
      </c>
      <c r="G620" t="s">
        <v>29</v>
      </c>
    </row>
    <row r="621" spans="1:8" x14ac:dyDescent="0.25">
      <c r="A621">
        <v>1518</v>
      </c>
      <c r="B621">
        <v>7</v>
      </c>
      <c r="C621">
        <v>16</v>
      </c>
      <c r="E621" s="2">
        <v>0</v>
      </c>
      <c r="F621">
        <v>59</v>
      </c>
      <c r="G621" t="s">
        <v>30</v>
      </c>
    </row>
    <row r="622" spans="1:8" x14ac:dyDescent="0.25">
      <c r="A622">
        <v>1518</v>
      </c>
      <c r="B622">
        <v>7</v>
      </c>
      <c r="C622">
        <v>17</v>
      </c>
      <c r="E622" s="2">
        <v>0</v>
      </c>
      <c r="F622">
        <v>0</v>
      </c>
      <c r="G622" t="s">
        <v>44</v>
      </c>
      <c r="H622" s="5">
        <v>587</v>
      </c>
    </row>
    <row r="623" spans="1:8" x14ac:dyDescent="0.25">
      <c r="A623">
        <v>1518</v>
      </c>
      <c r="B623">
        <v>7</v>
      </c>
      <c r="C623">
        <v>17</v>
      </c>
      <c r="E623" s="2">
        <v>0</v>
      </c>
      <c r="F623">
        <v>14</v>
      </c>
      <c r="G623" t="s">
        <v>29</v>
      </c>
    </row>
    <row r="624" spans="1:8" x14ac:dyDescent="0.25">
      <c r="A624">
        <v>1518</v>
      </c>
      <c r="B624">
        <v>7</v>
      </c>
      <c r="C624">
        <v>17</v>
      </c>
      <c r="E624" s="2">
        <v>0</v>
      </c>
      <c r="F624">
        <v>55</v>
      </c>
      <c r="G624" t="s">
        <v>30</v>
      </c>
    </row>
    <row r="625" spans="1:8" x14ac:dyDescent="0.25">
      <c r="A625">
        <v>1518</v>
      </c>
      <c r="B625">
        <v>7</v>
      </c>
      <c r="C625">
        <v>17</v>
      </c>
      <c r="E625" s="2">
        <v>23</v>
      </c>
      <c r="F625">
        <v>58</v>
      </c>
      <c r="G625" t="s">
        <v>38</v>
      </c>
      <c r="H625" s="5">
        <v>2843</v>
      </c>
    </row>
    <row r="626" spans="1:8" x14ac:dyDescent="0.25">
      <c r="A626">
        <v>1518</v>
      </c>
      <c r="B626">
        <v>7</v>
      </c>
      <c r="C626">
        <v>18</v>
      </c>
      <c r="E626" s="2">
        <v>0</v>
      </c>
      <c r="F626">
        <v>29</v>
      </c>
      <c r="G626" t="s">
        <v>29</v>
      </c>
    </row>
    <row r="627" spans="1:8" x14ac:dyDescent="0.25">
      <c r="A627">
        <v>1518</v>
      </c>
      <c r="B627">
        <v>7</v>
      </c>
      <c r="C627">
        <v>18</v>
      </c>
      <c r="E627" s="2">
        <v>0</v>
      </c>
      <c r="F627">
        <v>41</v>
      </c>
      <c r="G627" t="s">
        <v>30</v>
      </c>
    </row>
    <row r="628" spans="1:8" x14ac:dyDescent="0.25">
      <c r="A628">
        <v>1518</v>
      </c>
      <c r="B628">
        <v>7</v>
      </c>
      <c r="C628">
        <v>19</v>
      </c>
      <c r="E628" s="2">
        <v>0</v>
      </c>
      <c r="F628">
        <v>1</v>
      </c>
      <c r="G628" t="s">
        <v>50</v>
      </c>
      <c r="H628" s="5">
        <v>2837</v>
      </c>
    </row>
    <row r="629" spans="1:8" x14ac:dyDescent="0.25">
      <c r="A629">
        <v>1518</v>
      </c>
      <c r="B629">
        <v>7</v>
      </c>
      <c r="C629">
        <v>19</v>
      </c>
      <c r="E629" s="2">
        <v>0</v>
      </c>
      <c r="F629">
        <v>15</v>
      </c>
      <c r="G629" t="s">
        <v>29</v>
      </c>
    </row>
    <row r="630" spans="1:8" x14ac:dyDescent="0.25">
      <c r="A630">
        <v>1518</v>
      </c>
      <c r="B630">
        <v>7</v>
      </c>
      <c r="C630">
        <v>19</v>
      </c>
      <c r="E630" s="2">
        <v>0</v>
      </c>
      <c r="F630">
        <v>23</v>
      </c>
      <c r="G630" t="s">
        <v>30</v>
      </c>
    </row>
    <row r="631" spans="1:8" x14ac:dyDescent="0.25">
      <c r="A631">
        <v>1518</v>
      </c>
      <c r="B631">
        <v>7</v>
      </c>
      <c r="C631">
        <v>19</v>
      </c>
      <c r="E631" s="2">
        <v>0</v>
      </c>
      <c r="F631">
        <v>31</v>
      </c>
      <c r="G631" t="s">
        <v>29</v>
      </c>
    </row>
    <row r="632" spans="1:8" x14ac:dyDescent="0.25">
      <c r="A632">
        <v>1518</v>
      </c>
      <c r="B632">
        <v>7</v>
      </c>
      <c r="C632">
        <v>19</v>
      </c>
      <c r="E632" s="2">
        <v>0</v>
      </c>
      <c r="F632">
        <v>37</v>
      </c>
      <c r="G632" t="s">
        <v>30</v>
      </c>
    </row>
    <row r="633" spans="1:8" x14ac:dyDescent="0.25">
      <c r="A633">
        <v>1518</v>
      </c>
      <c r="B633">
        <v>7</v>
      </c>
      <c r="C633">
        <v>19</v>
      </c>
      <c r="E633" s="2">
        <v>0</v>
      </c>
      <c r="F633">
        <v>41</v>
      </c>
      <c r="G633" t="s">
        <v>29</v>
      </c>
    </row>
    <row r="634" spans="1:8" x14ac:dyDescent="0.25">
      <c r="A634">
        <v>1518</v>
      </c>
      <c r="B634">
        <v>7</v>
      </c>
      <c r="C634">
        <v>19</v>
      </c>
      <c r="E634" s="2">
        <v>0</v>
      </c>
      <c r="F634">
        <v>59</v>
      </c>
      <c r="G634" t="s">
        <v>30</v>
      </c>
    </row>
    <row r="635" spans="1:8" x14ac:dyDescent="0.25">
      <c r="A635">
        <v>1518</v>
      </c>
      <c r="B635">
        <v>7</v>
      </c>
      <c r="C635">
        <v>19</v>
      </c>
      <c r="E635" s="2">
        <v>23</v>
      </c>
      <c r="F635">
        <v>50</v>
      </c>
      <c r="G635" t="s">
        <v>44</v>
      </c>
      <c r="H635" s="5">
        <v>587</v>
      </c>
    </row>
    <row r="636" spans="1:8" x14ac:dyDescent="0.25">
      <c r="A636">
        <v>1518</v>
      </c>
      <c r="B636">
        <v>7</v>
      </c>
      <c r="C636">
        <v>20</v>
      </c>
      <c r="E636" s="2">
        <v>0</v>
      </c>
      <c r="F636">
        <v>3</v>
      </c>
      <c r="G636" t="s">
        <v>29</v>
      </c>
    </row>
    <row r="637" spans="1:8" x14ac:dyDescent="0.25">
      <c r="A637">
        <v>1518</v>
      </c>
      <c r="B637">
        <v>7</v>
      </c>
      <c r="C637">
        <v>20</v>
      </c>
      <c r="E637" s="2">
        <v>0</v>
      </c>
      <c r="F637">
        <v>27</v>
      </c>
      <c r="G637" t="s">
        <v>30</v>
      </c>
    </row>
    <row r="638" spans="1:8" x14ac:dyDescent="0.25">
      <c r="A638">
        <v>1518</v>
      </c>
      <c r="B638">
        <v>7</v>
      </c>
      <c r="C638">
        <v>20</v>
      </c>
      <c r="E638" s="2">
        <v>0</v>
      </c>
      <c r="F638">
        <v>35</v>
      </c>
      <c r="G638" t="s">
        <v>29</v>
      </c>
    </row>
    <row r="639" spans="1:8" x14ac:dyDescent="0.25">
      <c r="A639">
        <v>1518</v>
      </c>
      <c r="B639">
        <v>7</v>
      </c>
      <c r="C639">
        <v>20</v>
      </c>
      <c r="E639" s="2">
        <v>0</v>
      </c>
      <c r="F639">
        <v>37</v>
      </c>
      <c r="G639" t="s">
        <v>30</v>
      </c>
    </row>
    <row r="640" spans="1:8" x14ac:dyDescent="0.25">
      <c r="A640">
        <v>1518</v>
      </c>
      <c r="B640">
        <v>7</v>
      </c>
      <c r="C640">
        <v>20</v>
      </c>
      <c r="E640" s="2">
        <v>0</v>
      </c>
      <c r="F640">
        <v>41</v>
      </c>
      <c r="G640" t="s">
        <v>29</v>
      </c>
    </row>
    <row r="641" spans="1:8" x14ac:dyDescent="0.25">
      <c r="A641">
        <v>1518</v>
      </c>
      <c r="B641">
        <v>7</v>
      </c>
      <c r="C641">
        <v>20</v>
      </c>
      <c r="E641" s="2">
        <v>0</v>
      </c>
      <c r="F641">
        <v>52</v>
      </c>
      <c r="G641" t="s">
        <v>30</v>
      </c>
    </row>
    <row r="642" spans="1:8" x14ac:dyDescent="0.25">
      <c r="A642">
        <v>1518</v>
      </c>
      <c r="B642">
        <v>7</v>
      </c>
      <c r="C642">
        <v>20</v>
      </c>
      <c r="E642" s="2">
        <v>23</v>
      </c>
      <c r="F642">
        <v>58</v>
      </c>
      <c r="G642" t="s">
        <v>42</v>
      </c>
      <c r="H642" s="5">
        <v>1579</v>
      </c>
    </row>
    <row r="643" spans="1:8" x14ac:dyDescent="0.25">
      <c r="A643">
        <v>1518</v>
      </c>
      <c r="B643">
        <v>7</v>
      </c>
      <c r="C643">
        <v>21</v>
      </c>
      <c r="E643" s="2">
        <v>0</v>
      </c>
      <c r="F643">
        <v>43</v>
      </c>
      <c r="G643" t="s">
        <v>29</v>
      </c>
    </row>
    <row r="644" spans="1:8" x14ac:dyDescent="0.25">
      <c r="A644">
        <v>1518</v>
      </c>
      <c r="B644">
        <v>7</v>
      </c>
      <c r="C644">
        <v>21</v>
      </c>
      <c r="E644" s="2">
        <v>0</v>
      </c>
      <c r="F644">
        <v>52</v>
      </c>
      <c r="G644" t="s">
        <v>30</v>
      </c>
    </row>
    <row r="645" spans="1:8" x14ac:dyDescent="0.25">
      <c r="A645">
        <v>1518</v>
      </c>
      <c r="B645">
        <v>7</v>
      </c>
      <c r="C645">
        <v>21</v>
      </c>
      <c r="E645" s="2">
        <v>0</v>
      </c>
      <c r="F645">
        <v>56</v>
      </c>
      <c r="G645" t="s">
        <v>29</v>
      </c>
    </row>
    <row r="646" spans="1:8" x14ac:dyDescent="0.25">
      <c r="A646">
        <v>1518</v>
      </c>
      <c r="B646">
        <v>7</v>
      </c>
      <c r="C646">
        <v>21</v>
      </c>
      <c r="E646" s="2">
        <v>0</v>
      </c>
      <c r="F646">
        <v>59</v>
      </c>
      <c r="G646" t="s">
        <v>30</v>
      </c>
    </row>
    <row r="647" spans="1:8" x14ac:dyDescent="0.25">
      <c r="A647">
        <v>1518</v>
      </c>
      <c r="B647">
        <v>7</v>
      </c>
      <c r="C647">
        <v>22</v>
      </c>
      <c r="E647" s="2">
        <v>0</v>
      </c>
      <c r="F647">
        <v>0</v>
      </c>
      <c r="G647" t="s">
        <v>44</v>
      </c>
      <c r="H647" s="5">
        <v>587</v>
      </c>
    </row>
    <row r="648" spans="1:8" x14ac:dyDescent="0.25">
      <c r="A648">
        <v>1518</v>
      </c>
      <c r="B648">
        <v>7</v>
      </c>
      <c r="C648">
        <v>22</v>
      </c>
      <c r="E648" s="2">
        <v>0</v>
      </c>
      <c r="F648">
        <v>29</v>
      </c>
      <c r="G648" t="s">
        <v>29</v>
      </c>
    </row>
    <row r="649" spans="1:8" x14ac:dyDescent="0.25">
      <c r="A649">
        <v>1518</v>
      </c>
      <c r="B649">
        <v>7</v>
      </c>
      <c r="C649">
        <v>22</v>
      </c>
      <c r="E649" s="2">
        <v>0</v>
      </c>
      <c r="F649">
        <v>46</v>
      </c>
      <c r="G649" t="s">
        <v>30</v>
      </c>
    </row>
    <row r="650" spans="1:8" x14ac:dyDescent="0.25">
      <c r="A650">
        <v>1518</v>
      </c>
      <c r="B650">
        <v>7</v>
      </c>
      <c r="C650">
        <v>22</v>
      </c>
      <c r="E650" s="2">
        <v>23</v>
      </c>
      <c r="F650">
        <v>50</v>
      </c>
      <c r="G650" t="s">
        <v>41</v>
      </c>
      <c r="H650" s="5">
        <v>2801</v>
      </c>
    </row>
    <row r="651" spans="1:8" x14ac:dyDescent="0.25">
      <c r="A651">
        <v>1518</v>
      </c>
      <c r="B651">
        <v>7</v>
      </c>
      <c r="C651">
        <v>23</v>
      </c>
      <c r="E651" s="2">
        <v>0</v>
      </c>
      <c r="F651">
        <v>3</v>
      </c>
      <c r="G651" t="s">
        <v>29</v>
      </c>
    </row>
    <row r="652" spans="1:8" x14ac:dyDescent="0.25">
      <c r="A652">
        <v>1518</v>
      </c>
      <c r="B652">
        <v>7</v>
      </c>
      <c r="C652">
        <v>23</v>
      </c>
      <c r="E652" s="2">
        <v>0</v>
      </c>
      <c r="F652">
        <v>55</v>
      </c>
      <c r="G652" t="s">
        <v>30</v>
      </c>
    </row>
    <row r="653" spans="1:8" x14ac:dyDescent="0.25">
      <c r="A653">
        <v>1518</v>
      </c>
      <c r="B653">
        <v>7</v>
      </c>
      <c r="C653">
        <v>23</v>
      </c>
      <c r="E653" s="2">
        <v>23</v>
      </c>
      <c r="F653">
        <v>49</v>
      </c>
      <c r="G653" t="s">
        <v>36</v>
      </c>
      <c r="H653" s="5">
        <v>1021</v>
      </c>
    </row>
    <row r="654" spans="1:8" x14ac:dyDescent="0.25">
      <c r="A654">
        <v>1518</v>
      </c>
      <c r="B654">
        <v>7</v>
      </c>
      <c r="C654">
        <v>24</v>
      </c>
      <c r="E654" s="2">
        <v>0</v>
      </c>
      <c r="F654">
        <v>5</v>
      </c>
      <c r="G654" t="s">
        <v>29</v>
      </c>
    </row>
    <row r="655" spans="1:8" x14ac:dyDescent="0.25">
      <c r="A655">
        <v>1518</v>
      </c>
      <c r="B655">
        <v>7</v>
      </c>
      <c r="C655">
        <v>24</v>
      </c>
      <c r="E655" s="2">
        <v>0</v>
      </c>
      <c r="F655">
        <v>36</v>
      </c>
      <c r="G655" t="s">
        <v>30</v>
      </c>
    </row>
    <row r="656" spans="1:8" x14ac:dyDescent="0.25">
      <c r="A656">
        <v>1518</v>
      </c>
      <c r="B656">
        <v>7</v>
      </c>
      <c r="C656">
        <v>24</v>
      </c>
      <c r="E656" s="2">
        <v>0</v>
      </c>
      <c r="F656">
        <v>43</v>
      </c>
      <c r="G656" t="s">
        <v>29</v>
      </c>
    </row>
    <row r="657" spans="1:8" x14ac:dyDescent="0.25">
      <c r="A657">
        <v>1518</v>
      </c>
      <c r="B657">
        <v>7</v>
      </c>
      <c r="C657">
        <v>24</v>
      </c>
      <c r="E657" s="2">
        <v>0</v>
      </c>
      <c r="F657">
        <v>50</v>
      </c>
      <c r="G657" t="s">
        <v>30</v>
      </c>
    </row>
    <row r="658" spans="1:8" x14ac:dyDescent="0.25">
      <c r="A658">
        <v>1518</v>
      </c>
      <c r="B658">
        <v>7</v>
      </c>
      <c r="C658">
        <v>24</v>
      </c>
      <c r="E658" s="2">
        <v>23</v>
      </c>
      <c r="F658">
        <v>47</v>
      </c>
      <c r="G658" t="s">
        <v>49</v>
      </c>
      <c r="H658" s="5">
        <v>163</v>
      </c>
    </row>
    <row r="659" spans="1:8" x14ac:dyDescent="0.25">
      <c r="A659">
        <v>1518</v>
      </c>
      <c r="B659">
        <v>7</v>
      </c>
      <c r="C659">
        <v>25</v>
      </c>
      <c r="E659" s="2">
        <v>0</v>
      </c>
      <c r="F659">
        <v>0</v>
      </c>
      <c r="G659" t="s">
        <v>29</v>
      </c>
    </row>
    <row r="660" spans="1:8" x14ac:dyDescent="0.25">
      <c r="A660">
        <v>1518</v>
      </c>
      <c r="B660">
        <v>7</v>
      </c>
      <c r="C660">
        <v>25</v>
      </c>
      <c r="E660" s="2">
        <v>0</v>
      </c>
      <c r="F660">
        <v>56</v>
      </c>
      <c r="G660" t="s">
        <v>30</v>
      </c>
    </row>
    <row r="661" spans="1:8" x14ac:dyDescent="0.25">
      <c r="A661">
        <v>1518</v>
      </c>
      <c r="B661">
        <v>7</v>
      </c>
      <c r="C661">
        <v>25</v>
      </c>
      <c r="E661" s="2">
        <v>23</v>
      </c>
      <c r="F661">
        <v>59</v>
      </c>
      <c r="G661" t="s">
        <v>32</v>
      </c>
      <c r="H661" s="5">
        <v>3181</v>
      </c>
    </row>
    <row r="662" spans="1:8" x14ac:dyDescent="0.25">
      <c r="A662">
        <v>1518</v>
      </c>
      <c r="B662">
        <v>7</v>
      </c>
      <c r="C662">
        <v>26</v>
      </c>
      <c r="E662" s="2">
        <v>0</v>
      </c>
      <c r="F662">
        <v>26</v>
      </c>
      <c r="G662" t="s">
        <v>29</v>
      </c>
    </row>
    <row r="663" spans="1:8" x14ac:dyDescent="0.25">
      <c r="A663">
        <v>1518</v>
      </c>
      <c r="B663">
        <v>7</v>
      </c>
      <c r="C663">
        <v>26</v>
      </c>
      <c r="E663" s="2">
        <v>0</v>
      </c>
      <c r="F663">
        <v>48</v>
      </c>
      <c r="G663" t="s">
        <v>30</v>
      </c>
    </row>
    <row r="664" spans="1:8" x14ac:dyDescent="0.25">
      <c r="A664">
        <v>1518</v>
      </c>
      <c r="B664">
        <v>7</v>
      </c>
      <c r="C664">
        <v>26</v>
      </c>
      <c r="E664" s="2">
        <v>23</v>
      </c>
      <c r="F664">
        <v>48</v>
      </c>
      <c r="G664" t="s">
        <v>46</v>
      </c>
      <c r="H664" s="5">
        <v>1069</v>
      </c>
    </row>
    <row r="665" spans="1:8" x14ac:dyDescent="0.25">
      <c r="A665">
        <v>1518</v>
      </c>
      <c r="B665">
        <v>7</v>
      </c>
      <c r="C665">
        <v>27</v>
      </c>
      <c r="E665" s="2">
        <v>0</v>
      </c>
      <c r="F665">
        <v>2</v>
      </c>
      <c r="G665" t="s">
        <v>29</v>
      </c>
    </row>
    <row r="666" spans="1:8" x14ac:dyDescent="0.25">
      <c r="A666">
        <v>1518</v>
      </c>
      <c r="B666">
        <v>7</v>
      </c>
      <c r="C666">
        <v>27</v>
      </c>
      <c r="E666" s="2">
        <v>0</v>
      </c>
      <c r="F666">
        <v>44</v>
      </c>
      <c r="G666" t="s">
        <v>30</v>
      </c>
    </row>
    <row r="667" spans="1:8" x14ac:dyDescent="0.25">
      <c r="A667">
        <v>1518</v>
      </c>
      <c r="B667">
        <v>7</v>
      </c>
      <c r="C667">
        <v>28</v>
      </c>
      <c r="E667" s="2">
        <v>0</v>
      </c>
      <c r="F667">
        <v>1</v>
      </c>
      <c r="G667" t="s">
        <v>43</v>
      </c>
      <c r="H667" s="5">
        <v>2971</v>
      </c>
    </row>
    <row r="668" spans="1:8" x14ac:dyDescent="0.25">
      <c r="A668">
        <v>1518</v>
      </c>
      <c r="B668">
        <v>7</v>
      </c>
      <c r="C668">
        <v>28</v>
      </c>
      <c r="E668" s="2">
        <v>0</v>
      </c>
      <c r="F668">
        <v>16</v>
      </c>
      <c r="G668" t="s">
        <v>29</v>
      </c>
    </row>
    <row r="669" spans="1:8" x14ac:dyDescent="0.25">
      <c r="A669">
        <v>1518</v>
      </c>
      <c r="B669">
        <v>7</v>
      </c>
      <c r="C669">
        <v>28</v>
      </c>
      <c r="E669" s="2">
        <v>0</v>
      </c>
      <c r="F669">
        <v>26</v>
      </c>
      <c r="G669" t="s">
        <v>30</v>
      </c>
    </row>
    <row r="670" spans="1:8" x14ac:dyDescent="0.25">
      <c r="A670">
        <v>1518</v>
      </c>
      <c r="B670">
        <v>7</v>
      </c>
      <c r="C670">
        <v>28</v>
      </c>
      <c r="E670" s="2">
        <v>0</v>
      </c>
      <c r="F670">
        <v>36</v>
      </c>
      <c r="G670" t="s">
        <v>29</v>
      </c>
    </row>
    <row r="671" spans="1:8" x14ac:dyDescent="0.25">
      <c r="A671">
        <v>1518</v>
      </c>
      <c r="B671">
        <v>7</v>
      </c>
      <c r="C671">
        <v>28</v>
      </c>
      <c r="E671" s="2">
        <v>0</v>
      </c>
      <c r="F671">
        <v>41</v>
      </c>
      <c r="G671" t="s">
        <v>30</v>
      </c>
    </row>
    <row r="672" spans="1:8" x14ac:dyDescent="0.25">
      <c r="A672">
        <v>1518</v>
      </c>
      <c r="B672">
        <v>7</v>
      </c>
      <c r="C672">
        <v>28</v>
      </c>
      <c r="E672" s="2">
        <v>23</v>
      </c>
      <c r="F672">
        <v>59</v>
      </c>
      <c r="G672" t="s">
        <v>51</v>
      </c>
      <c r="H672" s="5">
        <v>311</v>
      </c>
    </row>
    <row r="673" spans="1:8" x14ac:dyDescent="0.25">
      <c r="A673">
        <v>1518</v>
      </c>
      <c r="B673">
        <v>7</v>
      </c>
      <c r="C673">
        <v>29</v>
      </c>
      <c r="E673" s="2">
        <v>0</v>
      </c>
      <c r="F673">
        <v>24</v>
      </c>
      <c r="G673" t="s">
        <v>29</v>
      </c>
    </row>
    <row r="674" spans="1:8" x14ac:dyDescent="0.25">
      <c r="A674">
        <v>1518</v>
      </c>
      <c r="B674">
        <v>7</v>
      </c>
      <c r="C674">
        <v>29</v>
      </c>
      <c r="E674" s="2">
        <v>0</v>
      </c>
      <c r="F674">
        <v>43</v>
      </c>
      <c r="G674" t="s">
        <v>30</v>
      </c>
    </row>
    <row r="675" spans="1:8" x14ac:dyDescent="0.25">
      <c r="A675">
        <v>1518</v>
      </c>
      <c r="B675">
        <v>7</v>
      </c>
      <c r="C675">
        <v>29</v>
      </c>
      <c r="E675" s="2">
        <v>23</v>
      </c>
      <c r="F675">
        <v>58</v>
      </c>
      <c r="G675" t="s">
        <v>41</v>
      </c>
      <c r="H675" s="5">
        <v>2801</v>
      </c>
    </row>
    <row r="676" spans="1:8" x14ac:dyDescent="0.25">
      <c r="A676">
        <v>1518</v>
      </c>
      <c r="B676">
        <v>7</v>
      </c>
      <c r="C676">
        <v>30</v>
      </c>
      <c r="E676" s="2">
        <v>0</v>
      </c>
      <c r="F676">
        <v>30</v>
      </c>
      <c r="G676" t="s">
        <v>29</v>
      </c>
    </row>
    <row r="677" spans="1:8" x14ac:dyDescent="0.25">
      <c r="A677">
        <v>1518</v>
      </c>
      <c r="B677">
        <v>7</v>
      </c>
      <c r="C677">
        <v>30</v>
      </c>
      <c r="E677" s="2">
        <v>0</v>
      </c>
      <c r="F677">
        <v>55</v>
      </c>
      <c r="G677" t="s">
        <v>30</v>
      </c>
    </row>
    <row r="678" spans="1:8" x14ac:dyDescent="0.25">
      <c r="A678">
        <v>1518</v>
      </c>
      <c r="B678">
        <v>7</v>
      </c>
      <c r="C678">
        <v>31</v>
      </c>
      <c r="E678" s="2">
        <v>0</v>
      </c>
      <c r="F678">
        <v>4</v>
      </c>
      <c r="G678" t="s">
        <v>45</v>
      </c>
      <c r="H678" s="5">
        <v>3331</v>
      </c>
    </row>
    <row r="679" spans="1:8" x14ac:dyDescent="0.25">
      <c r="A679">
        <v>1518</v>
      </c>
      <c r="B679">
        <v>7</v>
      </c>
      <c r="C679">
        <v>31</v>
      </c>
      <c r="E679" s="2">
        <v>0</v>
      </c>
      <c r="F679">
        <v>23</v>
      </c>
      <c r="G679" t="s">
        <v>29</v>
      </c>
    </row>
    <row r="680" spans="1:8" x14ac:dyDescent="0.25">
      <c r="A680">
        <v>1518</v>
      </c>
      <c r="B680">
        <v>7</v>
      </c>
      <c r="C680">
        <v>31</v>
      </c>
      <c r="E680" s="2">
        <v>0</v>
      </c>
      <c r="F680">
        <v>51</v>
      </c>
      <c r="G680" t="s">
        <v>30</v>
      </c>
    </row>
    <row r="681" spans="1:8" x14ac:dyDescent="0.25">
      <c r="A681">
        <v>1518</v>
      </c>
      <c r="B681">
        <v>8</v>
      </c>
      <c r="C681">
        <v>1</v>
      </c>
      <c r="E681" s="2">
        <v>0</v>
      </c>
      <c r="F681">
        <v>1</v>
      </c>
      <c r="G681" t="s">
        <v>46</v>
      </c>
      <c r="H681" s="5">
        <v>1069</v>
      </c>
    </row>
    <row r="682" spans="1:8" x14ac:dyDescent="0.25">
      <c r="A682">
        <v>1518</v>
      </c>
      <c r="B682">
        <v>8</v>
      </c>
      <c r="C682">
        <v>1</v>
      </c>
      <c r="E682" s="2">
        <v>0</v>
      </c>
      <c r="F682">
        <v>6</v>
      </c>
      <c r="G682" t="s">
        <v>29</v>
      </c>
    </row>
    <row r="683" spans="1:8" x14ac:dyDescent="0.25">
      <c r="A683">
        <v>1518</v>
      </c>
      <c r="B683">
        <v>8</v>
      </c>
      <c r="C683">
        <v>1</v>
      </c>
      <c r="E683" s="2">
        <v>0</v>
      </c>
      <c r="F683">
        <v>42</v>
      </c>
      <c r="G683" t="s">
        <v>30</v>
      </c>
    </row>
    <row r="684" spans="1:8" x14ac:dyDescent="0.25">
      <c r="A684">
        <v>1518</v>
      </c>
      <c r="B684">
        <v>8</v>
      </c>
      <c r="C684">
        <v>1</v>
      </c>
      <c r="E684" s="2">
        <v>23</v>
      </c>
      <c r="F684">
        <v>57</v>
      </c>
      <c r="G684" t="s">
        <v>41</v>
      </c>
      <c r="H684" s="5">
        <v>2801</v>
      </c>
    </row>
    <row r="685" spans="1:8" x14ac:dyDescent="0.25">
      <c r="A685">
        <v>1518</v>
      </c>
      <c r="B685">
        <v>8</v>
      </c>
      <c r="C685">
        <v>2</v>
      </c>
      <c r="E685" s="2">
        <v>0</v>
      </c>
      <c r="F685">
        <v>34</v>
      </c>
      <c r="G685" t="s">
        <v>29</v>
      </c>
    </row>
    <row r="686" spans="1:8" x14ac:dyDescent="0.25">
      <c r="A686">
        <v>1518</v>
      </c>
      <c r="B686">
        <v>8</v>
      </c>
      <c r="C686">
        <v>2</v>
      </c>
      <c r="E686" s="2">
        <v>0</v>
      </c>
      <c r="F686">
        <v>41</v>
      </c>
      <c r="G686" t="s">
        <v>30</v>
      </c>
    </row>
    <row r="687" spans="1:8" x14ac:dyDescent="0.25">
      <c r="A687">
        <v>1518</v>
      </c>
      <c r="B687">
        <v>8</v>
      </c>
      <c r="C687">
        <v>2</v>
      </c>
      <c r="E687" s="2">
        <v>0</v>
      </c>
      <c r="F687">
        <v>53</v>
      </c>
      <c r="G687" t="s">
        <v>29</v>
      </c>
    </row>
    <row r="688" spans="1:8" x14ac:dyDescent="0.25">
      <c r="A688">
        <v>1518</v>
      </c>
      <c r="B688">
        <v>8</v>
      </c>
      <c r="C688">
        <v>2</v>
      </c>
      <c r="E688" s="2">
        <v>0</v>
      </c>
      <c r="F688">
        <v>56</v>
      </c>
      <c r="G688" t="s">
        <v>30</v>
      </c>
    </row>
    <row r="689" spans="1:8" x14ac:dyDescent="0.25">
      <c r="A689">
        <v>1518</v>
      </c>
      <c r="B689">
        <v>8</v>
      </c>
      <c r="C689">
        <v>2</v>
      </c>
      <c r="E689" s="2">
        <v>23</v>
      </c>
      <c r="F689">
        <v>52</v>
      </c>
      <c r="G689" t="s">
        <v>33</v>
      </c>
      <c r="H689" s="5">
        <v>2879</v>
      </c>
    </row>
    <row r="690" spans="1:8" x14ac:dyDescent="0.25">
      <c r="A690">
        <v>1518</v>
      </c>
      <c r="B690">
        <v>8</v>
      </c>
      <c r="C690">
        <v>3</v>
      </c>
      <c r="E690" s="2">
        <v>0</v>
      </c>
      <c r="F690">
        <v>2</v>
      </c>
      <c r="G690" t="s">
        <v>29</v>
      </c>
    </row>
    <row r="691" spans="1:8" x14ac:dyDescent="0.25">
      <c r="A691">
        <v>1518</v>
      </c>
      <c r="B691">
        <v>8</v>
      </c>
      <c r="C691">
        <v>3</v>
      </c>
      <c r="E691" s="2">
        <v>0</v>
      </c>
      <c r="F691">
        <v>39</v>
      </c>
      <c r="G691" t="s">
        <v>30</v>
      </c>
    </row>
    <row r="692" spans="1:8" x14ac:dyDescent="0.25">
      <c r="A692">
        <v>1518</v>
      </c>
      <c r="B692">
        <v>8</v>
      </c>
      <c r="C692">
        <v>3</v>
      </c>
      <c r="E692" s="2">
        <v>23</v>
      </c>
      <c r="F692">
        <v>59</v>
      </c>
      <c r="G692" t="s">
        <v>38</v>
      </c>
      <c r="H692" s="5">
        <v>2843</v>
      </c>
    </row>
    <row r="693" spans="1:8" x14ac:dyDescent="0.25">
      <c r="A693">
        <v>1518</v>
      </c>
      <c r="B693">
        <v>8</v>
      </c>
      <c r="C693">
        <v>4</v>
      </c>
      <c r="E693" s="2">
        <v>0</v>
      </c>
      <c r="F693">
        <v>37</v>
      </c>
      <c r="G693" t="s">
        <v>29</v>
      </c>
    </row>
    <row r="694" spans="1:8" x14ac:dyDescent="0.25">
      <c r="A694">
        <v>1518</v>
      </c>
      <c r="B694">
        <v>8</v>
      </c>
      <c r="C694">
        <v>4</v>
      </c>
      <c r="E694" s="2">
        <v>0</v>
      </c>
      <c r="F694">
        <v>39</v>
      </c>
      <c r="G694" t="s">
        <v>30</v>
      </c>
    </row>
    <row r="695" spans="1:8" x14ac:dyDescent="0.25">
      <c r="A695">
        <v>1518</v>
      </c>
      <c r="B695">
        <v>8</v>
      </c>
      <c r="C695">
        <v>4</v>
      </c>
      <c r="E695" s="2">
        <v>0</v>
      </c>
      <c r="F695">
        <v>56</v>
      </c>
      <c r="G695" t="s">
        <v>29</v>
      </c>
    </row>
    <row r="696" spans="1:8" x14ac:dyDescent="0.25">
      <c r="A696">
        <v>1518</v>
      </c>
      <c r="B696">
        <v>8</v>
      </c>
      <c r="C696">
        <v>4</v>
      </c>
      <c r="E696" s="2">
        <v>0</v>
      </c>
      <c r="F696">
        <v>58</v>
      </c>
      <c r="G696" t="s">
        <v>30</v>
      </c>
    </row>
    <row r="697" spans="1:8" x14ac:dyDescent="0.25">
      <c r="A697">
        <v>1518</v>
      </c>
      <c r="B697">
        <v>8</v>
      </c>
      <c r="C697">
        <v>4</v>
      </c>
      <c r="E697" s="2">
        <v>23</v>
      </c>
      <c r="F697">
        <v>56</v>
      </c>
      <c r="G697" t="s">
        <v>53</v>
      </c>
      <c r="H697" s="5">
        <v>3109</v>
      </c>
    </row>
    <row r="698" spans="1:8" x14ac:dyDescent="0.25">
      <c r="A698">
        <v>1518</v>
      </c>
      <c r="B698">
        <v>8</v>
      </c>
      <c r="C698">
        <v>5</v>
      </c>
      <c r="E698" s="2">
        <v>23</v>
      </c>
      <c r="F698">
        <v>57</v>
      </c>
      <c r="G698" t="s">
        <v>45</v>
      </c>
      <c r="H698" s="5">
        <v>3331</v>
      </c>
    </row>
    <row r="699" spans="1:8" x14ac:dyDescent="0.25">
      <c r="A699">
        <v>1518</v>
      </c>
      <c r="B699">
        <v>8</v>
      </c>
      <c r="C699">
        <v>6</v>
      </c>
      <c r="E699" s="2">
        <v>0</v>
      </c>
      <c r="F699">
        <v>39</v>
      </c>
      <c r="G699" t="s">
        <v>29</v>
      </c>
    </row>
    <row r="700" spans="1:8" x14ac:dyDescent="0.25">
      <c r="A700">
        <v>1518</v>
      </c>
      <c r="B700">
        <v>8</v>
      </c>
      <c r="C700">
        <v>6</v>
      </c>
      <c r="E700" s="2">
        <v>0</v>
      </c>
      <c r="F700">
        <v>44</v>
      </c>
      <c r="G700" t="s">
        <v>30</v>
      </c>
    </row>
    <row r="701" spans="1:8" x14ac:dyDescent="0.25">
      <c r="A701">
        <v>1518</v>
      </c>
      <c r="B701">
        <v>8</v>
      </c>
      <c r="C701">
        <v>6</v>
      </c>
      <c r="E701" s="2">
        <v>0</v>
      </c>
      <c r="F701">
        <v>47</v>
      </c>
      <c r="G701" t="s">
        <v>29</v>
      </c>
    </row>
    <row r="702" spans="1:8" x14ac:dyDescent="0.25">
      <c r="A702">
        <v>1518</v>
      </c>
      <c r="B702">
        <v>8</v>
      </c>
      <c r="C702">
        <v>6</v>
      </c>
      <c r="E702" s="2">
        <v>0</v>
      </c>
      <c r="F702">
        <v>57</v>
      </c>
      <c r="G702" t="s">
        <v>30</v>
      </c>
    </row>
    <row r="703" spans="1:8" x14ac:dyDescent="0.25">
      <c r="A703">
        <v>1518</v>
      </c>
      <c r="B703">
        <v>8</v>
      </c>
      <c r="C703">
        <v>7</v>
      </c>
      <c r="E703" s="2">
        <v>0</v>
      </c>
      <c r="F703">
        <v>2</v>
      </c>
      <c r="G703" t="s">
        <v>48</v>
      </c>
      <c r="H703" s="5">
        <v>2957</v>
      </c>
    </row>
    <row r="704" spans="1:8" x14ac:dyDescent="0.25">
      <c r="A704">
        <v>1518</v>
      </c>
      <c r="B704">
        <v>8</v>
      </c>
      <c r="C704">
        <v>7</v>
      </c>
      <c r="E704" s="2">
        <v>23</v>
      </c>
      <c r="F704">
        <v>50</v>
      </c>
      <c r="G704" t="s">
        <v>47</v>
      </c>
      <c r="H704" s="5">
        <v>2671</v>
      </c>
    </row>
    <row r="705" spans="1:8" x14ac:dyDescent="0.25">
      <c r="A705">
        <v>1518</v>
      </c>
      <c r="B705">
        <v>8</v>
      </c>
      <c r="C705">
        <v>8</v>
      </c>
      <c r="E705" s="2">
        <v>0</v>
      </c>
      <c r="F705">
        <v>4</v>
      </c>
      <c r="G705" t="s">
        <v>29</v>
      </c>
    </row>
    <row r="706" spans="1:8" x14ac:dyDescent="0.25">
      <c r="A706">
        <v>1518</v>
      </c>
      <c r="B706">
        <v>8</v>
      </c>
      <c r="C706">
        <v>8</v>
      </c>
      <c r="E706" s="2">
        <v>0</v>
      </c>
      <c r="F706">
        <v>19</v>
      </c>
      <c r="G706" t="s">
        <v>30</v>
      </c>
    </row>
    <row r="707" spans="1:8" x14ac:dyDescent="0.25">
      <c r="A707">
        <v>1518</v>
      </c>
      <c r="B707">
        <v>8</v>
      </c>
      <c r="C707">
        <v>8</v>
      </c>
      <c r="E707" s="2">
        <v>0</v>
      </c>
      <c r="F707">
        <v>45</v>
      </c>
      <c r="G707" t="s">
        <v>29</v>
      </c>
    </row>
    <row r="708" spans="1:8" x14ac:dyDescent="0.25">
      <c r="A708">
        <v>1518</v>
      </c>
      <c r="B708">
        <v>8</v>
      </c>
      <c r="C708">
        <v>8</v>
      </c>
      <c r="E708" s="2">
        <v>0</v>
      </c>
      <c r="F708">
        <v>59</v>
      </c>
      <c r="G708" t="s">
        <v>30</v>
      </c>
    </row>
    <row r="709" spans="1:8" x14ac:dyDescent="0.25">
      <c r="A709">
        <v>1518</v>
      </c>
      <c r="B709">
        <v>8</v>
      </c>
      <c r="C709">
        <v>8</v>
      </c>
      <c r="E709" s="2">
        <v>23</v>
      </c>
      <c r="F709">
        <v>53</v>
      </c>
      <c r="G709" t="s">
        <v>34</v>
      </c>
      <c r="H709" s="5">
        <v>89</v>
      </c>
    </row>
    <row r="710" spans="1:8" x14ac:dyDescent="0.25">
      <c r="A710">
        <v>1518</v>
      </c>
      <c r="B710">
        <v>8</v>
      </c>
      <c r="C710">
        <v>9</v>
      </c>
      <c r="E710" s="2">
        <v>0</v>
      </c>
      <c r="F710">
        <v>3</v>
      </c>
      <c r="G710" t="s">
        <v>29</v>
      </c>
    </row>
    <row r="711" spans="1:8" x14ac:dyDescent="0.25">
      <c r="A711">
        <v>1518</v>
      </c>
      <c r="B711">
        <v>8</v>
      </c>
      <c r="C711">
        <v>9</v>
      </c>
      <c r="E711" s="2">
        <v>0</v>
      </c>
      <c r="F711">
        <v>57</v>
      </c>
      <c r="G711" t="s">
        <v>30</v>
      </c>
    </row>
    <row r="712" spans="1:8" x14ac:dyDescent="0.25">
      <c r="A712">
        <v>1518</v>
      </c>
      <c r="B712">
        <v>8</v>
      </c>
      <c r="C712">
        <v>10</v>
      </c>
      <c r="E712" s="2">
        <v>0</v>
      </c>
      <c r="F712">
        <v>0</v>
      </c>
      <c r="G712" t="s">
        <v>38</v>
      </c>
      <c r="H712" s="5">
        <v>2843</v>
      </c>
    </row>
    <row r="713" spans="1:8" x14ac:dyDescent="0.25">
      <c r="A713">
        <v>1518</v>
      </c>
      <c r="B713">
        <v>8</v>
      </c>
      <c r="C713">
        <v>10</v>
      </c>
      <c r="E713" s="2">
        <v>0</v>
      </c>
      <c r="F713">
        <v>36</v>
      </c>
      <c r="G713" t="s">
        <v>29</v>
      </c>
    </row>
    <row r="714" spans="1:8" x14ac:dyDescent="0.25">
      <c r="A714">
        <v>1518</v>
      </c>
      <c r="B714">
        <v>8</v>
      </c>
      <c r="C714">
        <v>10</v>
      </c>
      <c r="E714" s="2">
        <v>0</v>
      </c>
      <c r="F714">
        <v>46</v>
      </c>
      <c r="G714" t="s">
        <v>30</v>
      </c>
    </row>
    <row r="715" spans="1:8" x14ac:dyDescent="0.25">
      <c r="A715">
        <v>1518</v>
      </c>
      <c r="B715">
        <v>8</v>
      </c>
      <c r="C715">
        <v>11</v>
      </c>
      <c r="E715" s="2">
        <v>0</v>
      </c>
      <c r="F715">
        <v>3</v>
      </c>
      <c r="G715" t="s">
        <v>44</v>
      </c>
      <c r="H715" s="5">
        <v>587</v>
      </c>
    </row>
    <row r="716" spans="1:8" x14ac:dyDescent="0.25">
      <c r="A716">
        <v>1518</v>
      </c>
      <c r="B716">
        <v>8</v>
      </c>
      <c r="C716">
        <v>11</v>
      </c>
      <c r="E716" s="2">
        <v>0</v>
      </c>
      <c r="F716">
        <v>39</v>
      </c>
      <c r="G716" t="s">
        <v>29</v>
      </c>
    </row>
    <row r="717" spans="1:8" x14ac:dyDescent="0.25">
      <c r="A717">
        <v>1518</v>
      </c>
      <c r="B717">
        <v>8</v>
      </c>
      <c r="C717">
        <v>11</v>
      </c>
      <c r="E717" s="2">
        <v>0</v>
      </c>
      <c r="F717">
        <v>48</v>
      </c>
      <c r="G717" t="s">
        <v>30</v>
      </c>
    </row>
    <row r="718" spans="1:8" x14ac:dyDescent="0.25">
      <c r="A718">
        <v>1518</v>
      </c>
      <c r="B718">
        <v>8</v>
      </c>
      <c r="C718">
        <v>11</v>
      </c>
      <c r="E718" s="2">
        <v>0</v>
      </c>
      <c r="F718">
        <v>52</v>
      </c>
      <c r="G718" t="s">
        <v>29</v>
      </c>
    </row>
    <row r="719" spans="1:8" x14ac:dyDescent="0.25">
      <c r="A719">
        <v>1518</v>
      </c>
      <c r="B719">
        <v>8</v>
      </c>
      <c r="C719">
        <v>11</v>
      </c>
      <c r="E719" s="2">
        <v>0</v>
      </c>
      <c r="F719">
        <v>54</v>
      </c>
      <c r="G719" t="s">
        <v>30</v>
      </c>
    </row>
    <row r="720" spans="1:8" x14ac:dyDescent="0.25">
      <c r="A720">
        <v>1518</v>
      </c>
      <c r="B720">
        <v>8</v>
      </c>
      <c r="C720">
        <v>11</v>
      </c>
      <c r="E720" s="2">
        <v>23</v>
      </c>
      <c r="F720">
        <v>58</v>
      </c>
      <c r="G720" t="s">
        <v>51</v>
      </c>
      <c r="H720" s="5">
        <v>311</v>
      </c>
    </row>
    <row r="721" spans="1:8" x14ac:dyDescent="0.25">
      <c r="A721">
        <v>1518</v>
      </c>
      <c r="B721">
        <v>8</v>
      </c>
      <c r="C721">
        <v>12</v>
      </c>
      <c r="E721" s="2">
        <v>0</v>
      </c>
      <c r="F721">
        <v>35</v>
      </c>
      <c r="G721" t="s">
        <v>29</v>
      </c>
    </row>
    <row r="722" spans="1:8" x14ac:dyDescent="0.25">
      <c r="A722">
        <v>1518</v>
      </c>
      <c r="B722">
        <v>8</v>
      </c>
      <c r="C722">
        <v>12</v>
      </c>
      <c r="E722" s="2">
        <v>0</v>
      </c>
      <c r="F722">
        <v>39</v>
      </c>
      <c r="G722" t="s">
        <v>30</v>
      </c>
    </row>
    <row r="723" spans="1:8" x14ac:dyDescent="0.25">
      <c r="A723">
        <v>1518</v>
      </c>
      <c r="B723">
        <v>8</v>
      </c>
      <c r="C723">
        <v>12</v>
      </c>
      <c r="E723" s="2">
        <v>0</v>
      </c>
      <c r="F723">
        <v>50</v>
      </c>
      <c r="G723" t="s">
        <v>29</v>
      </c>
    </row>
    <row r="724" spans="1:8" x14ac:dyDescent="0.25">
      <c r="A724">
        <v>1518</v>
      </c>
      <c r="B724">
        <v>8</v>
      </c>
      <c r="C724">
        <v>12</v>
      </c>
      <c r="E724" s="2">
        <v>0</v>
      </c>
      <c r="F724">
        <v>52</v>
      </c>
      <c r="G724" t="s">
        <v>30</v>
      </c>
    </row>
    <row r="725" spans="1:8" x14ac:dyDescent="0.25">
      <c r="A725">
        <v>1518</v>
      </c>
      <c r="B725">
        <v>8</v>
      </c>
      <c r="C725">
        <v>12</v>
      </c>
      <c r="E725" s="2">
        <v>23</v>
      </c>
      <c r="F725">
        <v>57</v>
      </c>
      <c r="G725" t="s">
        <v>34</v>
      </c>
      <c r="H725" s="5">
        <v>89</v>
      </c>
    </row>
    <row r="726" spans="1:8" x14ac:dyDescent="0.25">
      <c r="A726">
        <v>1518</v>
      </c>
      <c r="B726">
        <v>8</v>
      </c>
      <c r="C726">
        <v>13</v>
      </c>
      <c r="E726" s="2">
        <v>0</v>
      </c>
      <c r="F726">
        <v>7</v>
      </c>
      <c r="G726" t="s">
        <v>29</v>
      </c>
    </row>
    <row r="727" spans="1:8" x14ac:dyDescent="0.25">
      <c r="A727">
        <v>1518</v>
      </c>
      <c r="B727">
        <v>8</v>
      </c>
      <c r="C727">
        <v>13</v>
      </c>
      <c r="E727" s="2">
        <v>0</v>
      </c>
      <c r="F727">
        <v>47</v>
      </c>
      <c r="G727" t="s">
        <v>30</v>
      </c>
    </row>
    <row r="728" spans="1:8" x14ac:dyDescent="0.25">
      <c r="A728">
        <v>1518</v>
      </c>
      <c r="B728">
        <v>8</v>
      </c>
      <c r="C728">
        <v>13</v>
      </c>
      <c r="E728" s="2">
        <v>0</v>
      </c>
      <c r="F728">
        <v>57</v>
      </c>
      <c r="G728" t="s">
        <v>29</v>
      </c>
    </row>
    <row r="729" spans="1:8" x14ac:dyDescent="0.25">
      <c r="A729">
        <v>1518</v>
      </c>
      <c r="B729">
        <v>8</v>
      </c>
      <c r="C729">
        <v>13</v>
      </c>
      <c r="E729" s="2">
        <v>0</v>
      </c>
      <c r="F729">
        <v>58</v>
      </c>
      <c r="G729" t="s">
        <v>30</v>
      </c>
    </row>
    <row r="730" spans="1:8" x14ac:dyDescent="0.25">
      <c r="A730">
        <v>1518</v>
      </c>
      <c r="B730">
        <v>8</v>
      </c>
      <c r="C730">
        <v>13</v>
      </c>
      <c r="E730" s="2">
        <v>23</v>
      </c>
      <c r="F730">
        <v>58</v>
      </c>
      <c r="G730" t="s">
        <v>31</v>
      </c>
      <c r="H730" s="5">
        <v>2179</v>
      </c>
    </row>
    <row r="731" spans="1:8" x14ac:dyDescent="0.25">
      <c r="A731">
        <v>1518</v>
      </c>
      <c r="B731">
        <v>8</v>
      </c>
      <c r="C731">
        <v>14</v>
      </c>
      <c r="E731" s="2">
        <v>0</v>
      </c>
      <c r="F731">
        <v>6</v>
      </c>
      <c r="G731" t="s">
        <v>29</v>
      </c>
    </row>
    <row r="732" spans="1:8" x14ac:dyDescent="0.25">
      <c r="A732">
        <v>1518</v>
      </c>
      <c r="B732">
        <v>8</v>
      </c>
      <c r="C732">
        <v>14</v>
      </c>
      <c r="E732" s="2">
        <v>0</v>
      </c>
      <c r="F732">
        <v>40</v>
      </c>
      <c r="G732" t="s">
        <v>30</v>
      </c>
    </row>
    <row r="733" spans="1:8" x14ac:dyDescent="0.25">
      <c r="A733">
        <v>1518</v>
      </c>
      <c r="B733">
        <v>8</v>
      </c>
      <c r="C733">
        <v>14</v>
      </c>
      <c r="E733" s="2">
        <v>0</v>
      </c>
      <c r="F733">
        <v>45</v>
      </c>
      <c r="G733" t="s">
        <v>29</v>
      </c>
    </row>
    <row r="734" spans="1:8" x14ac:dyDescent="0.25">
      <c r="A734">
        <v>1518</v>
      </c>
      <c r="B734">
        <v>8</v>
      </c>
      <c r="C734">
        <v>14</v>
      </c>
      <c r="E734" s="2">
        <v>0</v>
      </c>
      <c r="F734">
        <v>56</v>
      </c>
      <c r="G734" t="s">
        <v>30</v>
      </c>
    </row>
    <row r="735" spans="1:8" x14ac:dyDescent="0.25">
      <c r="A735">
        <v>1518</v>
      </c>
      <c r="B735">
        <v>8</v>
      </c>
      <c r="C735">
        <v>14</v>
      </c>
      <c r="E735" s="2">
        <v>23</v>
      </c>
      <c r="F735">
        <v>49</v>
      </c>
      <c r="G735" t="s">
        <v>50</v>
      </c>
      <c r="H735" s="5">
        <v>2837</v>
      </c>
    </row>
    <row r="736" spans="1:8" x14ac:dyDescent="0.25">
      <c r="A736">
        <v>1518</v>
      </c>
      <c r="B736">
        <v>8</v>
      </c>
      <c r="C736">
        <v>15</v>
      </c>
      <c r="E736" s="2">
        <v>0</v>
      </c>
      <c r="F736">
        <v>2</v>
      </c>
      <c r="G736" t="s">
        <v>29</v>
      </c>
    </row>
    <row r="737" spans="1:8" x14ac:dyDescent="0.25">
      <c r="A737">
        <v>1518</v>
      </c>
      <c r="B737">
        <v>8</v>
      </c>
      <c r="C737">
        <v>15</v>
      </c>
      <c r="E737" s="2">
        <v>0</v>
      </c>
      <c r="F737">
        <v>50</v>
      </c>
      <c r="G737" t="s">
        <v>30</v>
      </c>
    </row>
    <row r="738" spans="1:8" x14ac:dyDescent="0.25">
      <c r="A738">
        <v>1518</v>
      </c>
      <c r="B738">
        <v>8</v>
      </c>
      <c r="C738">
        <v>16</v>
      </c>
      <c r="E738" s="2">
        <v>0</v>
      </c>
      <c r="F738">
        <v>4</v>
      </c>
      <c r="G738" t="s">
        <v>32</v>
      </c>
      <c r="H738" s="5">
        <v>3181</v>
      </c>
    </row>
    <row r="739" spans="1:8" x14ac:dyDescent="0.25">
      <c r="A739">
        <v>1518</v>
      </c>
      <c r="B739">
        <v>8</v>
      </c>
      <c r="C739">
        <v>16</v>
      </c>
      <c r="E739" s="2">
        <v>0</v>
      </c>
      <c r="F739">
        <v>16</v>
      </c>
      <c r="G739" t="s">
        <v>29</v>
      </c>
    </row>
    <row r="740" spans="1:8" x14ac:dyDescent="0.25">
      <c r="A740">
        <v>1518</v>
      </c>
      <c r="B740">
        <v>8</v>
      </c>
      <c r="C740">
        <v>16</v>
      </c>
      <c r="E740" s="2">
        <v>0</v>
      </c>
      <c r="F740">
        <v>50</v>
      </c>
      <c r="G740" t="s">
        <v>30</v>
      </c>
    </row>
    <row r="741" spans="1:8" x14ac:dyDescent="0.25">
      <c r="A741">
        <v>1518</v>
      </c>
      <c r="B741">
        <v>8</v>
      </c>
      <c r="C741">
        <v>16</v>
      </c>
      <c r="E741" s="2">
        <v>23</v>
      </c>
      <c r="F741">
        <v>59</v>
      </c>
      <c r="G741" t="s">
        <v>43</v>
      </c>
      <c r="H741" s="5">
        <v>2971</v>
      </c>
    </row>
    <row r="742" spans="1:8" x14ac:dyDescent="0.25">
      <c r="A742">
        <v>1518</v>
      </c>
      <c r="B742">
        <v>8</v>
      </c>
      <c r="C742">
        <v>17</v>
      </c>
      <c r="E742" s="2">
        <v>0</v>
      </c>
      <c r="F742">
        <v>19</v>
      </c>
      <c r="G742" t="s">
        <v>29</v>
      </c>
    </row>
    <row r="743" spans="1:8" x14ac:dyDescent="0.25">
      <c r="A743">
        <v>1518</v>
      </c>
      <c r="B743">
        <v>8</v>
      </c>
      <c r="C743">
        <v>17</v>
      </c>
      <c r="E743" s="2">
        <v>0</v>
      </c>
      <c r="F743">
        <v>30</v>
      </c>
      <c r="G743" t="s">
        <v>30</v>
      </c>
    </row>
    <row r="744" spans="1:8" x14ac:dyDescent="0.25">
      <c r="A744">
        <v>1518</v>
      </c>
      <c r="B744">
        <v>8</v>
      </c>
      <c r="C744">
        <v>18</v>
      </c>
      <c r="E744" s="2">
        <v>0</v>
      </c>
      <c r="F744">
        <v>3</v>
      </c>
      <c r="G744" t="s">
        <v>40</v>
      </c>
      <c r="H744" s="5">
        <v>631</v>
      </c>
    </row>
    <row r="745" spans="1:8" x14ac:dyDescent="0.25">
      <c r="A745">
        <v>1518</v>
      </c>
      <c r="B745">
        <v>8</v>
      </c>
      <c r="C745">
        <v>18</v>
      </c>
      <c r="E745" s="2">
        <v>0</v>
      </c>
      <c r="F745">
        <v>6</v>
      </c>
      <c r="G745" t="s">
        <v>29</v>
      </c>
    </row>
    <row r="746" spans="1:8" x14ac:dyDescent="0.25">
      <c r="A746">
        <v>1518</v>
      </c>
      <c r="B746">
        <v>8</v>
      </c>
      <c r="C746">
        <v>18</v>
      </c>
      <c r="E746" s="2">
        <v>0</v>
      </c>
      <c r="F746">
        <v>12</v>
      </c>
      <c r="G746" t="s">
        <v>30</v>
      </c>
    </row>
    <row r="747" spans="1:8" x14ac:dyDescent="0.25">
      <c r="A747">
        <v>1518</v>
      </c>
      <c r="B747">
        <v>8</v>
      </c>
      <c r="C747">
        <v>18</v>
      </c>
      <c r="E747" s="2">
        <v>0</v>
      </c>
      <c r="F747">
        <v>24</v>
      </c>
      <c r="G747" t="s">
        <v>29</v>
      </c>
    </row>
    <row r="748" spans="1:8" x14ac:dyDescent="0.25">
      <c r="A748">
        <v>1518</v>
      </c>
      <c r="B748">
        <v>8</v>
      </c>
      <c r="C748">
        <v>18</v>
      </c>
      <c r="E748" s="2">
        <v>0</v>
      </c>
      <c r="F748">
        <v>37</v>
      </c>
      <c r="G748" t="s">
        <v>30</v>
      </c>
    </row>
    <row r="749" spans="1:8" x14ac:dyDescent="0.25">
      <c r="A749">
        <v>1518</v>
      </c>
      <c r="B749">
        <v>8</v>
      </c>
      <c r="C749">
        <v>19</v>
      </c>
      <c r="E749" s="2">
        <v>0</v>
      </c>
      <c r="F749">
        <v>0</v>
      </c>
      <c r="G749" t="s">
        <v>50</v>
      </c>
      <c r="H749" s="5">
        <v>2837</v>
      </c>
    </row>
    <row r="750" spans="1:8" x14ac:dyDescent="0.25">
      <c r="A750">
        <v>1518</v>
      </c>
      <c r="B750">
        <v>8</v>
      </c>
      <c r="C750">
        <v>19</v>
      </c>
      <c r="E750" s="2">
        <v>0</v>
      </c>
      <c r="F750">
        <v>7</v>
      </c>
      <c r="G750" t="s">
        <v>29</v>
      </c>
    </row>
    <row r="751" spans="1:8" x14ac:dyDescent="0.25">
      <c r="A751">
        <v>1518</v>
      </c>
      <c r="B751">
        <v>8</v>
      </c>
      <c r="C751">
        <v>19</v>
      </c>
      <c r="E751" s="2">
        <v>0</v>
      </c>
      <c r="F751">
        <v>32</v>
      </c>
      <c r="G751" t="s">
        <v>30</v>
      </c>
    </row>
    <row r="752" spans="1:8" x14ac:dyDescent="0.25">
      <c r="A752">
        <v>1518</v>
      </c>
      <c r="B752">
        <v>8</v>
      </c>
      <c r="C752">
        <v>19</v>
      </c>
      <c r="E752" s="2">
        <v>0</v>
      </c>
      <c r="F752">
        <v>39</v>
      </c>
      <c r="G752" t="s">
        <v>29</v>
      </c>
    </row>
    <row r="753" spans="1:8" x14ac:dyDescent="0.25">
      <c r="A753">
        <v>1518</v>
      </c>
      <c r="B753">
        <v>8</v>
      </c>
      <c r="C753">
        <v>19</v>
      </c>
      <c r="E753" s="2">
        <v>0</v>
      </c>
      <c r="F753">
        <v>43</v>
      </c>
      <c r="G753" t="s">
        <v>30</v>
      </c>
    </row>
    <row r="754" spans="1:8" x14ac:dyDescent="0.25">
      <c r="A754">
        <v>1518</v>
      </c>
      <c r="B754">
        <v>8</v>
      </c>
      <c r="C754">
        <v>19</v>
      </c>
      <c r="E754" s="2">
        <v>0</v>
      </c>
      <c r="F754">
        <v>48</v>
      </c>
      <c r="G754" t="s">
        <v>29</v>
      </c>
    </row>
    <row r="755" spans="1:8" x14ac:dyDescent="0.25">
      <c r="A755">
        <v>1518</v>
      </c>
      <c r="B755">
        <v>8</v>
      </c>
      <c r="C755">
        <v>19</v>
      </c>
      <c r="E755" s="2">
        <v>0</v>
      </c>
      <c r="F755">
        <v>52</v>
      </c>
      <c r="G755" t="s">
        <v>30</v>
      </c>
    </row>
    <row r="756" spans="1:8" x14ac:dyDescent="0.25">
      <c r="A756">
        <v>1518</v>
      </c>
      <c r="B756">
        <v>8</v>
      </c>
      <c r="C756">
        <v>20</v>
      </c>
      <c r="E756" s="2">
        <v>0</v>
      </c>
      <c r="F756">
        <v>0</v>
      </c>
      <c r="G756" t="s">
        <v>40</v>
      </c>
      <c r="H756" s="5">
        <v>631</v>
      </c>
    </row>
    <row r="757" spans="1:8" x14ac:dyDescent="0.25">
      <c r="A757">
        <v>1518</v>
      </c>
      <c r="B757">
        <v>8</v>
      </c>
      <c r="C757">
        <v>20</v>
      </c>
      <c r="E757" s="2">
        <v>0</v>
      </c>
      <c r="F757">
        <v>34</v>
      </c>
      <c r="G757" t="s">
        <v>29</v>
      </c>
    </row>
    <row r="758" spans="1:8" x14ac:dyDescent="0.25">
      <c r="A758">
        <v>1518</v>
      </c>
      <c r="B758">
        <v>8</v>
      </c>
      <c r="C758">
        <v>20</v>
      </c>
      <c r="E758" s="2">
        <v>0</v>
      </c>
      <c r="F758">
        <v>53</v>
      </c>
      <c r="G758" t="s">
        <v>30</v>
      </c>
    </row>
    <row r="759" spans="1:8" x14ac:dyDescent="0.25">
      <c r="A759">
        <v>1518</v>
      </c>
      <c r="B759">
        <v>8</v>
      </c>
      <c r="C759">
        <v>21</v>
      </c>
      <c r="E759" s="2">
        <v>0</v>
      </c>
      <c r="F759">
        <v>2</v>
      </c>
      <c r="G759" t="s">
        <v>39</v>
      </c>
      <c r="H759" s="5">
        <v>3433</v>
      </c>
    </row>
    <row r="760" spans="1:8" x14ac:dyDescent="0.25">
      <c r="A760">
        <v>1518</v>
      </c>
      <c r="B760">
        <v>8</v>
      </c>
      <c r="C760">
        <v>21</v>
      </c>
      <c r="E760" s="2">
        <v>0</v>
      </c>
      <c r="F760">
        <v>36</v>
      </c>
      <c r="G760" t="s">
        <v>29</v>
      </c>
    </row>
    <row r="761" spans="1:8" x14ac:dyDescent="0.25">
      <c r="A761">
        <v>1518</v>
      </c>
      <c r="B761">
        <v>8</v>
      </c>
      <c r="C761">
        <v>21</v>
      </c>
      <c r="E761" s="2">
        <v>0</v>
      </c>
      <c r="F761">
        <v>58</v>
      </c>
      <c r="G761" t="s">
        <v>30</v>
      </c>
    </row>
    <row r="762" spans="1:8" x14ac:dyDescent="0.25">
      <c r="A762">
        <v>1518</v>
      </c>
      <c r="B762">
        <v>8</v>
      </c>
      <c r="C762">
        <v>21</v>
      </c>
      <c r="E762" s="2">
        <v>23</v>
      </c>
      <c r="F762">
        <v>47</v>
      </c>
      <c r="G762" t="s">
        <v>40</v>
      </c>
      <c r="H762" s="5">
        <v>631</v>
      </c>
    </row>
    <row r="763" spans="1:8" x14ac:dyDescent="0.25">
      <c r="A763">
        <v>1518</v>
      </c>
      <c r="B763">
        <v>8</v>
      </c>
      <c r="C763">
        <v>22</v>
      </c>
      <c r="E763" s="2">
        <v>0</v>
      </c>
      <c r="F763">
        <v>2</v>
      </c>
      <c r="G763" t="s">
        <v>29</v>
      </c>
    </row>
    <row r="764" spans="1:8" x14ac:dyDescent="0.25">
      <c r="A764">
        <v>1518</v>
      </c>
      <c r="B764">
        <v>8</v>
      </c>
      <c r="C764">
        <v>22</v>
      </c>
      <c r="E764" s="2">
        <v>0</v>
      </c>
      <c r="F764">
        <v>4</v>
      </c>
      <c r="G764" t="s">
        <v>30</v>
      </c>
    </row>
    <row r="765" spans="1:8" x14ac:dyDescent="0.25">
      <c r="A765">
        <v>1518</v>
      </c>
      <c r="B765">
        <v>8</v>
      </c>
      <c r="C765">
        <v>22</v>
      </c>
      <c r="E765" s="2">
        <v>0</v>
      </c>
      <c r="F765">
        <v>48</v>
      </c>
      <c r="G765" t="s">
        <v>29</v>
      </c>
    </row>
    <row r="766" spans="1:8" x14ac:dyDescent="0.25">
      <c r="A766">
        <v>1518</v>
      </c>
      <c r="B766">
        <v>8</v>
      </c>
      <c r="C766">
        <v>22</v>
      </c>
      <c r="E766" s="2">
        <v>0</v>
      </c>
      <c r="F766">
        <v>59</v>
      </c>
      <c r="G766" t="s">
        <v>30</v>
      </c>
    </row>
    <row r="767" spans="1:8" x14ac:dyDescent="0.25">
      <c r="A767">
        <v>1518</v>
      </c>
      <c r="B767">
        <v>8</v>
      </c>
      <c r="C767">
        <v>23</v>
      </c>
      <c r="E767" s="2">
        <v>0</v>
      </c>
      <c r="F767">
        <v>4</v>
      </c>
      <c r="G767" t="s">
        <v>36</v>
      </c>
      <c r="H767" s="5">
        <v>1021</v>
      </c>
    </row>
    <row r="768" spans="1:8" x14ac:dyDescent="0.25">
      <c r="A768">
        <v>1518</v>
      </c>
      <c r="B768">
        <v>8</v>
      </c>
      <c r="C768">
        <v>23</v>
      </c>
      <c r="E768" s="2">
        <v>0</v>
      </c>
      <c r="F768">
        <v>9</v>
      </c>
      <c r="G768" t="s">
        <v>29</v>
      </c>
    </row>
    <row r="769" spans="1:8" x14ac:dyDescent="0.25">
      <c r="A769">
        <v>1518</v>
      </c>
      <c r="B769">
        <v>8</v>
      </c>
      <c r="C769">
        <v>23</v>
      </c>
      <c r="E769" s="2">
        <v>0</v>
      </c>
      <c r="F769">
        <v>52</v>
      </c>
      <c r="G769" t="s">
        <v>30</v>
      </c>
    </row>
    <row r="770" spans="1:8" x14ac:dyDescent="0.25">
      <c r="A770">
        <v>1518</v>
      </c>
      <c r="B770">
        <v>8</v>
      </c>
      <c r="C770">
        <v>23</v>
      </c>
      <c r="E770" s="2">
        <v>23</v>
      </c>
      <c r="F770">
        <v>59</v>
      </c>
      <c r="G770" t="s">
        <v>47</v>
      </c>
      <c r="H770" s="5">
        <v>2671</v>
      </c>
    </row>
    <row r="771" spans="1:8" x14ac:dyDescent="0.25">
      <c r="A771">
        <v>1518</v>
      </c>
      <c r="B771">
        <v>8</v>
      </c>
      <c r="C771">
        <v>24</v>
      </c>
      <c r="E771" s="2">
        <v>0</v>
      </c>
      <c r="F771">
        <v>9</v>
      </c>
      <c r="G771" t="s">
        <v>29</v>
      </c>
    </row>
    <row r="772" spans="1:8" x14ac:dyDescent="0.25">
      <c r="A772">
        <v>1518</v>
      </c>
      <c r="B772">
        <v>8</v>
      </c>
      <c r="C772">
        <v>24</v>
      </c>
      <c r="E772" s="2">
        <v>0</v>
      </c>
      <c r="F772">
        <v>35</v>
      </c>
      <c r="G772" t="s">
        <v>30</v>
      </c>
    </row>
    <row r="773" spans="1:8" x14ac:dyDescent="0.25">
      <c r="A773">
        <v>1518</v>
      </c>
      <c r="B773">
        <v>8</v>
      </c>
      <c r="C773">
        <v>24</v>
      </c>
      <c r="E773" s="2">
        <v>0</v>
      </c>
      <c r="F773">
        <v>52</v>
      </c>
      <c r="G773" t="s">
        <v>29</v>
      </c>
    </row>
    <row r="774" spans="1:8" x14ac:dyDescent="0.25">
      <c r="A774">
        <v>1518</v>
      </c>
      <c r="B774">
        <v>8</v>
      </c>
      <c r="C774">
        <v>24</v>
      </c>
      <c r="E774" s="2">
        <v>0</v>
      </c>
      <c r="F774">
        <v>58</v>
      </c>
      <c r="G774" t="s">
        <v>30</v>
      </c>
    </row>
    <row r="775" spans="1:8" x14ac:dyDescent="0.25">
      <c r="A775">
        <v>1518</v>
      </c>
      <c r="B775">
        <v>8</v>
      </c>
      <c r="C775">
        <v>24</v>
      </c>
      <c r="E775" s="2">
        <v>23</v>
      </c>
      <c r="F775">
        <v>58</v>
      </c>
      <c r="G775" t="s">
        <v>40</v>
      </c>
      <c r="H775" s="5">
        <v>631</v>
      </c>
    </row>
    <row r="776" spans="1:8" x14ac:dyDescent="0.25">
      <c r="A776">
        <v>1518</v>
      </c>
      <c r="B776">
        <v>8</v>
      </c>
      <c r="C776">
        <v>25</v>
      </c>
      <c r="E776" s="2">
        <v>0</v>
      </c>
      <c r="F776">
        <v>22</v>
      </c>
      <c r="G776" t="s">
        <v>29</v>
      </c>
    </row>
    <row r="777" spans="1:8" x14ac:dyDescent="0.25">
      <c r="A777">
        <v>1518</v>
      </c>
      <c r="B777">
        <v>8</v>
      </c>
      <c r="C777">
        <v>25</v>
      </c>
      <c r="E777" s="2">
        <v>0</v>
      </c>
      <c r="F777">
        <v>59</v>
      </c>
      <c r="G777" t="s">
        <v>30</v>
      </c>
    </row>
    <row r="778" spans="1:8" x14ac:dyDescent="0.25">
      <c r="A778">
        <v>1518</v>
      </c>
      <c r="B778">
        <v>8</v>
      </c>
      <c r="C778">
        <v>25</v>
      </c>
      <c r="E778" s="2">
        <v>23</v>
      </c>
      <c r="F778">
        <v>58</v>
      </c>
      <c r="G778" t="s">
        <v>32</v>
      </c>
      <c r="H778" s="5">
        <v>3181</v>
      </c>
    </row>
    <row r="779" spans="1:8" x14ac:dyDescent="0.25">
      <c r="A779">
        <v>1518</v>
      </c>
      <c r="B779">
        <v>8</v>
      </c>
      <c r="C779">
        <v>26</v>
      </c>
      <c r="E779" s="2">
        <v>0</v>
      </c>
      <c r="F779">
        <v>33</v>
      </c>
      <c r="G779" t="s">
        <v>29</v>
      </c>
    </row>
    <row r="780" spans="1:8" x14ac:dyDescent="0.25">
      <c r="A780">
        <v>1518</v>
      </c>
      <c r="B780">
        <v>8</v>
      </c>
      <c r="C780">
        <v>26</v>
      </c>
      <c r="E780" s="2">
        <v>0</v>
      </c>
      <c r="F780">
        <v>43</v>
      </c>
      <c r="G780" t="s">
        <v>30</v>
      </c>
    </row>
    <row r="781" spans="1:8" x14ac:dyDescent="0.25">
      <c r="A781">
        <v>1518</v>
      </c>
      <c r="B781">
        <v>8</v>
      </c>
      <c r="C781">
        <v>26</v>
      </c>
      <c r="E781" s="2">
        <v>0</v>
      </c>
      <c r="F781">
        <v>49</v>
      </c>
      <c r="G781" t="s">
        <v>29</v>
      </c>
    </row>
    <row r="782" spans="1:8" x14ac:dyDescent="0.25">
      <c r="A782">
        <v>1518</v>
      </c>
      <c r="B782">
        <v>8</v>
      </c>
      <c r="C782">
        <v>26</v>
      </c>
      <c r="E782" s="2">
        <v>0</v>
      </c>
      <c r="F782">
        <v>50</v>
      </c>
      <c r="G782" t="s">
        <v>30</v>
      </c>
    </row>
    <row r="783" spans="1:8" x14ac:dyDescent="0.25">
      <c r="A783">
        <v>1518</v>
      </c>
      <c r="B783">
        <v>8</v>
      </c>
      <c r="C783">
        <v>26</v>
      </c>
      <c r="E783" s="2">
        <v>0</v>
      </c>
      <c r="F783">
        <v>53</v>
      </c>
      <c r="G783" t="s">
        <v>29</v>
      </c>
    </row>
    <row r="784" spans="1:8" x14ac:dyDescent="0.25">
      <c r="A784">
        <v>1518</v>
      </c>
      <c r="B784">
        <v>8</v>
      </c>
      <c r="C784">
        <v>26</v>
      </c>
      <c r="E784" s="2">
        <v>0</v>
      </c>
      <c r="F784">
        <v>58</v>
      </c>
      <c r="G784" t="s">
        <v>30</v>
      </c>
    </row>
    <row r="785" spans="1:8" x14ac:dyDescent="0.25">
      <c r="A785">
        <v>1518</v>
      </c>
      <c r="B785">
        <v>8</v>
      </c>
      <c r="C785">
        <v>26</v>
      </c>
      <c r="E785" s="2">
        <v>23</v>
      </c>
      <c r="F785">
        <v>57</v>
      </c>
      <c r="G785" t="s">
        <v>33</v>
      </c>
      <c r="H785" s="5">
        <v>2879</v>
      </c>
    </row>
    <row r="786" spans="1:8" x14ac:dyDescent="0.25">
      <c r="A786">
        <v>1518</v>
      </c>
      <c r="B786">
        <v>8</v>
      </c>
      <c r="C786">
        <v>27</v>
      </c>
      <c r="E786" s="2">
        <v>0</v>
      </c>
      <c r="F786">
        <v>41</v>
      </c>
      <c r="G786" t="s">
        <v>29</v>
      </c>
    </row>
    <row r="787" spans="1:8" x14ac:dyDescent="0.25">
      <c r="A787">
        <v>1518</v>
      </c>
      <c r="B787">
        <v>8</v>
      </c>
      <c r="C787">
        <v>27</v>
      </c>
      <c r="E787" s="2">
        <v>0</v>
      </c>
      <c r="F787">
        <v>54</v>
      </c>
      <c r="G787" t="s">
        <v>30</v>
      </c>
    </row>
    <row r="788" spans="1:8" x14ac:dyDescent="0.25">
      <c r="A788">
        <v>1518</v>
      </c>
      <c r="B788">
        <v>8</v>
      </c>
      <c r="C788">
        <v>27</v>
      </c>
      <c r="E788" s="2">
        <v>23</v>
      </c>
      <c r="F788">
        <v>59</v>
      </c>
      <c r="G788" t="s">
        <v>40</v>
      </c>
      <c r="H788" s="5">
        <v>631</v>
      </c>
    </row>
    <row r="789" spans="1:8" x14ac:dyDescent="0.25">
      <c r="A789">
        <v>1518</v>
      </c>
      <c r="B789">
        <v>8</v>
      </c>
      <c r="C789">
        <v>28</v>
      </c>
      <c r="E789" s="2">
        <v>0</v>
      </c>
      <c r="F789">
        <v>38</v>
      </c>
      <c r="G789" t="s">
        <v>29</v>
      </c>
    </row>
    <row r="790" spans="1:8" x14ac:dyDescent="0.25">
      <c r="A790">
        <v>1518</v>
      </c>
      <c r="B790">
        <v>8</v>
      </c>
      <c r="C790">
        <v>28</v>
      </c>
      <c r="E790" s="2">
        <v>0</v>
      </c>
      <c r="F790">
        <v>40</v>
      </c>
      <c r="G790" t="s">
        <v>30</v>
      </c>
    </row>
    <row r="791" spans="1:8" x14ac:dyDescent="0.25">
      <c r="A791">
        <v>1518</v>
      </c>
      <c r="B791">
        <v>8</v>
      </c>
      <c r="C791">
        <v>28</v>
      </c>
      <c r="E791" s="2">
        <v>23</v>
      </c>
      <c r="F791">
        <v>59</v>
      </c>
      <c r="G791" t="s">
        <v>33</v>
      </c>
      <c r="H791" s="5">
        <v>2879</v>
      </c>
    </row>
    <row r="792" spans="1:8" x14ac:dyDescent="0.25">
      <c r="A792">
        <v>1518</v>
      </c>
      <c r="B792">
        <v>8</v>
      </c>
      <c r="C792">
        <v>29</v>
      </c>
      <c r="E792" s="2">
        <v>0</v>
      </c>
      <c r="F792">
        <v>40</v>
      </c>
      <c r="G792" t="s">
        <v>29</v>
      </c>
    </row>
    <row r="793" spans="1:8" x14ac:dyDescent="0.25">
      <c r="A793">
        <v>1518</v>
      </c>
      <c r="B793">
        <v>8</v>
      </c>
      <c r="C793">
        <v>29</v>
      </c>
      <c r="E793" s="2">
        <v>0</v>
      </c>
      <c r="F793">
        <v>56</v>
      </c>
      <c r="G793" t="s">
        <v>30</v>
      </c>
    </row>
    <row r="794" spans="1:8" x14ac:dyDescent="0.25">
      <c r="A794">
        <v>1518</v>
      </c>
      <c r="B794">
        <v>8</v>
      </c>
      <c r="C794">
        <v>29</v>
      </c>
      <c r="E794" s="2">
        <v>23</v>
      </c>
      <c r="F794">
        <v>46</v>
      </c>
      <c r="G794" t="s">
        <v>49</v>
      </c>
      <c r="H794" s="5">
        <v>163</v>
      </c>
    </row>
    <row r="795" spans="1:8" x14ac:dyDescent="0.25">
      <c r="A795">
        <v>1518</v>
      </c>
      <c r="B795">
        <v>8</v>
      </c>
      <c r="C795">
        <v>30</v>
      </c>
      <c r="E795" s="2">
        <v>0</v>
      </c>
      <c r="F795">
        <v>1</v>
      </c>
      <c r="G795" t="s">
        <v>29</v>
      </c>
    </row>
    <row r="796" spans="1:8" x14ac:dyDescent="0.25">
      <c r="A796">
        <v>1518</v>
      </c>
      <c r="B796">
        <v>8</v>
      </c>
      <c r="C796">
        <v>30</v>
      </c>
      <c r="E796" s="2">
        <v>0</v>
      </c>
      <c r="F796">
        <v>41</v>
      </c>
      <c r="G796" t="s">
        <v>30</v>
      </c>
    </row>
    <row r="797" spans="1:8" x14ac:dyDescent="0.25">
      <c r="A797">
        <v>1518</v>
      </c>
      <c r="B797">
        <v>8</v>
      </c>
      <c r="C797">
        <v>30</v>
      </c>
      <c r="E797" s="2">
        <v>0</v>
      </c>
      <c r="F797">
        <v>55</v>
      </c>
      <c r="G797" t="s">
        <v>29</v>
      </c>
    </row>
    <row r="798" spans="1:8" x14ac:dyDescent="0.25">
      <c r="A798">
        <v>1518</v>
      </c>
      <c r="B798">
        <v>8</v>
      </c>
      <c r="C798">
        <v>30</v>
      </c>
      <c r="E798" s="2">
        <v>0</v>
      </c>
      <c r="F798">
        <v>59</v>
      </c>
      <c r="G798" t="s">
        <v>30</v>
      </c>
    </row>
    <row r="799" spans="1:8" x14ac:dyDescent="0.25">
      <c r="A799">
        <v>1518</v>
      </c>
      <c r="B799">
        <v>8</v>
      </c>
      <c r="C799">
        <v>30</v>
      </c>
      <c r="E799" s="2">
        <v>23</v>
      </c>
      <c r="F799">
        <v>50</v>
      </c>
      <c r="G799" t="s">
        <v>35</v>
      </c>
      <c r="H799" s="5">
        <v>3251</v>
      </c>
    </row>
    <row r="800" spans="1:8" x14ac:dyDescent="0.25">
      <c r="A800">
        <v>1518</v>
      </c>
      <c r="B800">
        <v>8</v>
      </c>
      <c r="C800">
        <v>31</v>
      </c>
      <c r="E800" s="2">
        <v>0</v>
      </c>
      <c r="F800">
        <v>2</v>
      </c>
      <c r="G800" t="s">
        <v>29</v>
      </c>
    </row>
    <row r="801" spans="1:8" x14ac:dyDescent="0.25">
      <c r="A801">
        <v>1518</v>
      </c>
      <c r="B801">
        <v>8</v>
      </c>
      <c r="C801">
        <v>31</v>
      </c>
      <c r="E801" s="2">
        <v>0</v>
      </c>
      <c r="F801">
        <v>35</v>
      </c>
      <c r="G801" t="s">
        <v>30</v>
      </c>
    </row>
    <row r="802" spans="1:8" x14ac:dyDescent="0.25">
      <c r="A802">
        <v>1518</v>
      </c>
      <c r="B802">
        <v>8</v>
      </c>
      <c r="C802">
        <v>31</v>
      </c>
      <c r="E802" s="2">
        <v>23</v>
      </c>
      <c r="F802">
        <v>53</v>
      </c>
      <c r="G802" t="s">
        <v>45</v>
      </c>
      <c r="H802" s="5">
        <v>3331</v>
      </c>
    </row>
    <row r="803" spans="1:8" x14ac:dyDescent="0.25">
      <c r="A803">
        <v>1518</v>
      </c>
      <c r="B803">
        <v>9</v>
      </c>
      <c r="C803">
        <v>1</v>
      </c>
      <c r="E803" s="2">
        <v>0</v>
      </c>
      <c r="F803">
        <v>1</v>
      </c>
      <c r="G803" t="s">
        <v>29</v>
      </c>
    </row>
    <row r="804" spans="1:8" x14ac:dyDescent="0.25">
      <c r="A804">
        <v>1518</v>
      </c>
      <c r="B804">
        <v>9</v>
      </c>
      <c r="C804">
        <v>1</v>
      </c>
      <c r="E804" s="2">
        <v>0</v>
      </c>
      <c r="F804">
        <v>12</v>
      </c>
      <c r="G804" t="s">
        <v>30</v>
      </c>
    </row>
    <row r="805" spans="1:8" x14ac:dyDescent="0.25">
      <c r="A805">
        <v>1518</v>
      </c>
      <c r="B805">
        <v>9</v>
      </c>
      <c r="C805">
        <v>1</v>
      </c>
      <c r="E805" s="2">
        <v>0</v>
      </c>
      <c r="F805">
        <v>31</v>
      </c>
      <c r="G805" t="s">
        <v>29</v>
      </c>
    </row>
    <row r="806" spans="1:8" x14ac:dyDescent="0.25">
      <c r="A806">
        <v>1518</v>
      </c>
      <c r="B806">
        <v>9</v>
      </c>
      <c r="C806">
        <v>1</v>
      </c>
      <c r="E806" s="2">
        <v>0</v>
      </c>
      <c r="F806">
        <v>42</v>
      </c>
      <c r="G806" t="s">
        <v>30</v>
      </c>
    </row>
    <row r="807" spans="1:8" x14ac:dyDescent="0.25">
      <c r="A807">
        <v>1518</v>
      </c>
      <c r="B807">
        <v>9</v>
      </c>
      <c r="C807">
        <v>1</v>
      </c>
      <c r="E807" s="2">
        <v>0</v>
      </c>
      <c r="F807">
        <v>54</v>
      </c>
      <c r="G807" t="s">
        <v>29</v>
      </c>
    </row>
    <row r="808" spans="1:8" x14ac:dyDescent="0.25">
      <c r="A808">
        <v>1518</v>
      </c>
      <c r="B808">
        <v>9</v>
      </c>
      <c r="C808">
        <v>1</v>
      </c>
      <c r="E808" s="2">
        <v>0</v>
      </c>
      <c r="F808">
        <v>58</v>
      </c>
      <c r="G808" t="s">
        <v>30</v>
      </c>
    </row>
    <row r="809" spans="1:8" x14ac:dyDescent="0.25">
      <c r="A809">
        <v>1518</v>
      </c>
      <c r="B809">
        <v>9</v>
      </c>
      <c r="C809">
        <v>2</v>
      </c>
      <c r="E809" s="2">
        <v>0</v>
      </c>
      <c r="F809">
        <v>0</v>
      </c>
      <c r="G809" t="s">
        <v>50</v>
      </c>
      <c r="H809" s="5">
        <v>2837</v>
      </c>
    </row>
    <row r="810" spans="1:8" x14ac:dyDescent="0.25">
      <c r="A810">
        <v>1518</v>
      </c>
      <c r="B810">
        <v>9</v>
      </c>
      <c r="C810">
        <v>2</v>
      </c>
      <c r="E810" s="2">
        <v>0</v>
      </c>
      <c r="F810">
        <v>18</v>
      </c>
      <c r="G810" t="s">
        <v>29</v>
      </c>
    </row>
    <row r="811" spans="1:8" x14ac:dyDescent="0.25">
      <c r="A811">
        <v>1518</v>
      </c>
      <c r="B811">
        <v>9</v>
      </c>
      <c r="C811">
        <v>2</v>
      </c>
      <c r="E811" s="2">
        <v>0</v>
      </c>
      <c r="F811">
        <v>55</v>
      </c>
      <c r="G811" t="s">
        <v>30</v>
      </c>
    </row>
    <row r="812" spans="1:8" x14ac:dyDescent="0.25">
      <c r="A812">
        <v>1518</v>
      </c>
      <c r="B812">
        <v>9</v>
      </c>
      <c r="C812">
        <v>2</v>
      </c>
      <c r="E812" s="2">
        <v>23</v>
      </c>
      <c r="F812">
        <v>51</v>
      </c>
      <c r="G812" t="s">
        <v>36</v>
      </c>
      <c r="H812" s="5">
        <v>1021</v>
      </c>
    </row>
    <row r="813" spans="1:8" x14ac:dyDescent="0.25">
      <c r="A813">
        <v>1518</v>
      </c>
      <c r="B813">
        <v>9</v>
      </c>
      <c r="C813">
        <v>3</v>
      </c>
      <c r="E813" s="2">
        <v>0</v>
      </c>
      <c r="F813">
        <v>2</v>
      </c>
      <c r="G813" t="s">
        <v>29</v>
      </c>
    </row>
    <row r="814" spans="1:8" x14ac:dyDescent="0.25">
      <c r="A814">
        <v>1518</v>
      </c>
      <c r="B814">
        <v>9</v>
      </c>
      <c r="C814">
        <v>3</v>
      </c>
      <c r="E814" s="2">
        <v>0</v>
      </c>
      <c r="F814">
        <v>52</v>
      </c>
      <c r="G814" t="s">
        <v>30</v>
      </c>
    </row>
    <row r="815" spans="1:8" x14ac:dyDescent="0.25">
      <c r="A815">
        <v>1518</v>
      </c>
      <c r="B815">
        <v>9</v>
      </c>
      <c r="C815">
        <v>3</v>
      </c>
      <c r="E815" s="2">
        <v>23</v>
      </c>
      <c r="F815">
        <v>58</v>
      </c>
      <c r="G815" t="s">
        <v>37</v>
      </c>
      <c r="H815" s="5">
        <v>983</v>
      </c>
    </row>
    <row r="816" spans="1:8" x14ac:dyDescent="0.25">
      <c r="A816">
        <v>1518</v>
      </c>
      <c r="B816">
        <v>9</v>
      </c>
      <c r="C816">
        <v>4</v>
      </c>
      <c r="E816" s="2">
        <v>0</v>
      </c>
      <c r="F816">
        <v>42</v>
      </c>
      <c r="G816" t="s">
        <v>29</v>
      </c>
    </row>
    <row r="817" spans="1:8" x14ac:dyDescent="0.25">
      <c r="A817">
        <v>1518</v>
      </c>
      <c r="B817">
        <v>9</v>
      </c>
      <c r="C817">
        <v>4</v>
      </c>
      <c r="E817" s="2">
        <v>0</v>
      </c>
      <c r="F817">
        <v>51</v>
      </c>
      <c r="G817" t="s">
        <v>30</v>
      </c>
    </row>
    <row r="818" spans="1:8" x14ac:dyDescent="0.25">
      <c r="A818">
        <v>1518</v>
      </c>
      <c r="B818">
        <v>9</v>
      </c>
      <c r="C818">
        <v>4</v>
      </c>
      <c r="E818" s="2">
        <v>0</v>
      </c>
      <c r="F818">
        <v>56</v>
      </c>
      <c r="G818" t="s">
        <v>29</v>
      </c>
    </row>
    <row r="819" spans="1:8" x14ac:dyDescent="0.25">
      <c r="A819">
        <v>1518</v>
      </c>
      <c r="B819">
        <v>9</v>
      </c>
      <c r="C819">
        <v>4</v>
      </c>
      <c r="E819" s="2">
        <v>0</v>
      </c>
      <c r="F819">
        <v>59</v>
      </c>
      <c r="G819" t="s">
        <v>30</v>
      </c>
    </row>
    <row r="820" spans="1:8" x14ac:dyDescent="0.25">
      <c r="A820">
        <v>1518</v>
      </c>
      <c r="B820">
        <v>9</v>
      </c>
      <c r="C820">
        <v>4</v>
      </c>
      <c r="E820" s="2">
        <v>23</v>
      </c>
      <c r="F820">
        <v>53</v>
      </c>
      <c r="G820" t="s">
        <v>40</v>
      </c>
      <c r="H820" s="5">
        <v>631</v>
      </c>
    </row>
    <row r="821" spans="1:8" x14ac:dyDescent="0.25">
      <c r="A821">
        <v>1518</v>
      </c>
      <c r="B821">
        <v>9</v>
      </c>
      <c r="C821">
        <v>5</v>
      </c>
      <c r="E821" s="2">
        <v>0</v>
      </c>
      <c r="F821">
        <v>3</v>
      </c>
      <c r="G821" t="s">
        <v>29</v>
      </c>
    </row>
    <row r="822" spans="1:8" x14ac:dyDescent="0.25">
      <c r="A822">
        <v>1518</v>
      </c>
      <c r="B822">
        <v>9</v>
      </c>
      <c r="C822">
        <v>5</v>
      </c>
      <c r="E822" s="2">
        <v>0</v>
      </c>
      <c r="F822">
        <v>37</v>
      </c>
      <c r="G822" t="s">
        <v>30</v>
      </c>
    </row>
    <row r="823" spans="1:8" x14ac:dyDescent="0.25">
      <c r="A823">
        <v>1518</v>
      </c>
      <c r="B823">
        <v>9</v>
      </c>
      <c r="C823">
        <v>5</v>
      </c>
      <c r="E823" s="2">
        <v>23</v>
      </c>
      <c r="F823">
        <v>57</v>
      </c>
      <c r="G823" t="s">
        <v>46</v>
      </c>
      <c r="H823" s="5">
        <v>1069</v>
      </c>
    </row>
    <row r="824" spans="1:8" x14ac:dyDescent="0.25">
      <c r="A824">
        <v>1518</v>
      </c>
      <c r="B824">
        <v>9</v>
      </c>
      <c r="C824">
        <v>6</v>
      </c>
      <c r="E824" s="2">
        <v>0</v>
      </c>
      <c r="F824">
        <v>16</v>
      </c>
      <c r="G824" t="s">
        <v>29</v>
      </c>
    </row>
    <row r="825" spans="1:8" x14ac:dyDescent="0.25">
      <c r="A825">
        <v>1518</v>
      </c>
      <c r="B825">
        <v>9</v>
      </c>
      <c r="C825">
        <v>6</v>
      </c>
      <c r="E825" s="2">
        <v>0</v>
      </c>
      <c r="F825">
        <v>17</v>
      </c>
      <c r="G825" t="s">
        <v>30</v>
      </c>
    </row>
    <row r="826" spans="1:8" x14ac:dyDescent="0.25">
      <c r="A826">
        <v>1518</v>
      </c>
      <c r="B826">
        <v>9</v>
      </c>
      <c r="C826">
        <v>6</v>
      </c>
      <c r="E826" s="2">
        <v>0</v>
      </c>
      <c r="F826">
        <v>46</v>
      </c>
      <c r="G826" t="s">
        <v>29</v>
      </c>
    </row>
    <row r="827" spans="1:8" x14ac:dyDescent="0.25">
      <c r="A827">
        <v>1518</v>
      </c>
      <c r="B827">
        <v>9</v>
      </c>
      <c r="C827">
        <v>6</v>
      </c>
      <c r="E827" s="2">
        <v>0</v>
      </c>
      <c r="F827">
        <v>56</v>
      </c>
      <c r="G827" t="s">
        <v>30</v>
      </c>
    </row>
    <row r="828" spans="1:8" x14ac:dyDescent="0.25">
      <c r="A828">
        <v>1518</v>
      </c>
      <c r="B828">
        <v>9</v>
      </c>
      <c r="C828">
        <v>6</v>
      </c>
      <c r="E828" s="2">
        <v>23</v>
      </c>
      <c r="F828">
        <v>54</v>
      </c>
      <c r="G828" t="s">
        <v>37</v>
      </c>
      <c r="H828" s="5">
        <v>983</v>
      </c>
    </row>
    <row r="829" spans="1:8" x14ac:dyDescent="0.25">
      <c r="A829">
        <v>1518</v>
      </c>
      <c r="B829">
        <v>9</v>
      </c>
      <c r="C829">
        <v>7</v>
      </c>
      <c r="E829" s="2">
        <v>0</v>
      </c>
      <c r="F829">
        <v>0</v>
      </c>
      <c r="G829" t="s">
        <v>29</v>
      </c>
    </row>
    <row r="830" spans="1:8" x14ac:dyDescent="0.25">
      <c r="A830">
        <v>1518</v>
      </c>
      <c r="B830">
        <v>9</v>
      </c>
      <c r="C830">
        <v>7</v>
      </c>
      <c r="E830" s="2">
        <v>0</v>
      </c>
      <c r="F830">
        <v>44</v>
      </c>
      <c r="G830" t="s">
        <v>30</v>
      </c>
    </row>
    <row r="831" spans="1:8" x14ac:dyDescent="0.25">
      <c r="A831">
        <v>1518</v>
      </c>
      <c r="B831">
        <v>9</v>
      </c>
      <c r="C831">
        <v>8</v>
      </c>
      <c r="E831" s="2">
        <v>0</v>
      </c>
      <c r="F831">
        <v>2</v>
      </c>
      <c r="G831" t="s">
        <v>49</v>
      </c>
      <c r="H831" s="5">
        <v>163</v>
      </c>
    </row>
    <row r="832" spans="1:8" x14ac:dyDescent="0.25">
      <c r="A832">
        <v>1518</v>
      </c>
      <c r="B832">
        <v>9</v>
      </c>
      <c r="C832">
        <v>8</v>
      </c>
      <c r="E832" s="2">
        <v>0</v>
      </c>
      <c r="F832">
        <v>48</v>
      </c>
      <c r="G832" t="s">
        <v>29</v>
      </c>
    </row>
    <row r="833" spans="1:8" x14ac:dyDescent="0.25">
      <c r="A833">
        <v>1518</v>
      </c>
      <c r="B833">
        <v>9</v>
      </c>
      <c r="C833">
        <v>8</v>
      </c>
      <c r="E833" s="2">
        <v>0</v>
      </c>
      <c r="F833">
        <v>58</v>
      </c>
      <c r="G833" t="s">
        <v>30</v>
      </c>
    </row>
    <row r="834" spans="1:8" x14ac:dyDescent="0.25">
      <c r="A834">
        <v>1518</v>
      </c>
      <c r="B834">
        <v>9</v>
      </c>
      <c r="C834">
        <v>8</v>
      </c>
      <c r="E834" s="2">
        <v>23</v>
      </c>
      <c r="F834">
        <v>58</v>
      </c>
      <c r="G834" t="s">
        <v>51</v>
      </c>
      <c r="H834" s="5">
        <v>311</v>
      </c>
    </row>
    <row r="835" spans="1:8" x14ac:dyDescent="0.25">
      <c r="A835">
        <v>1518</v>
      </c>
      <c r="B835">
        <v>9</v>
      </c>
      <c r="C835">
        <v>9</v>
      </c>
      <c r="E835" s="2">
        <v>0</v>
      </c>
      <c r="F835">
        <v>32</v>
      </c>
      <c r="G835" t="s">
        <v>29</v>
      </c>
    </row>
    <row r="836" spans="1:8" x14ac:dyDescent="0.25">
      <c r="A836">
        <v>1518</v>
      </c>
      <c r="B836">
        <v>9</v>
      </c>
      <c r="C836">
        <v>9</v>
      </c>
      <c r="E836" s="2">
        <v>0</v>
      </c>
      <c r="F836">
        <v>44</v>
      </c>
      <c r="G836" t="s">
        <v>30</v>
      </c>
    </row>
    <row r="837" spans="1:8" x14ac:dyDescent="0.25">
      <c r="A837">
        <v>1518</v>
      </c>
      <c r="B837">
        <v>9</v>
      </c>
      <c r="C837">
        <v>10</v>
      </c>
      <c r="E837" s="2">
        <v>0</v>
      </c>
      <c r="F837">
        <v>0</v>
      </c>
      <c r="G837" t="s">
        <v>39</v>
      </c>
      <c r="H837" s="5">
        <v>3433</v>
      </c>
    </row>
    <row r="838" spans="1:8" x14ac:dyDescent="0.25">
      <c r="A838">
        <v>1518</v>
      </c>
      <c r="B838">
        <v>9</v>
      </c>
      <c r="C838">
        <v>10</v>
      </c>
      <c r="E838" s="2">
        <v>0</v>
      </c>
      <c r="F838">
        <v>13</v>
      </c>
      <c r="G838" t="s">
        <v>29</v>
      </c>
    </row>
    <row r="839" spans="1:8" x14ac:dyDescent="0.25">
      <c r="A839">
        <v>1518</v>
      </c>
      <c r="B839">
        <v>9</v>
      </c>
      <c r="C839">
        <v>10</v>
      </c>
      <c r="E839" s="2">
        <v>0</v>
      </c>
      <c r="F839">
        <v>59</v>
      </c>
      <c r="G839" t="s">
        <v>30</v>
      </c>
    </row>
    <row r="840" spans="1:8" x14ac:dyDescent="0.25">
      <c r="A840">
        <v>1518</v>
      </c>
      <c r="B840">
        <v>9</v>
      </c>
      <c r="C840">
        <v>10</v>
      </c>
      <c r="E840" s="2">
        <v>23</v>
      </c>
      <c r="F840">
        <v>59</v>
      </c>
      <c r="G840" t="s">
        <v>51</v>
      </c>
      <c r="H840" s="5">
        <v>311</v>
      </c>
    </row>
    <row r="841" spans="1:8" x14ac:dyDescent="0.25">
      <c r="A841">
        <v>1518</v>
      </c>
      <c r="B841">
        <v>9</v>
      </c>
      <c r="C841">
        <v>11</v>
      </c>
      <c r="E841" s="2">
        <v>0</v>
      </c>
      <c r="F841">
        <v>32</v>
      </c>
      <c r="G841" t="s">
        <v>29</v>
      </c>
    </row>
    <row r="842" spans="1:8" x14ac:dyDescent="0.25">
      <c r="A842">
        <v>1518</v>
      </c>
      <c r="B842">
        <v>9</v>
      </c>
      <c r="C842">
        <v>11</v>
      </c>
      <c r="E842" s="2">
        <v>0</v>
      </c>
      <c r="F842">
        <v>43</v>
      </c>
      <c r="G842" t="s">
        <v>30</v>
      </c>
    </row>
    <row r="843" spans="1:8" x14ac:dyDescent="0.25">
      <c r="A843">
        <v>1518</v>
      </c>
      <c r="B843">
        <v>9</v>
      </c>
      <c r="C843">
        <v>11</v>
      </c>
      <c r="E843" s="2">
        <v>0</v>
      </c>
      <c r="F843">
        <v>46</v>
      </c>
      <c r="G843" t="s">
        <v>29</v>
      </c>
    </row>
    <row r="844" spans="1:8" x14ac:dyDescent="0.25">
      <c r="A844">
        <v>1518</v>
      </c>
      <c r="B844">
        <v>9</v>
      </c>
      <c r="C844">
        <v>11</v>
      </c>
      <c r="E844" s="2">
        <v>0</v>
      </c>
      <c r="F844">
        <v>54</v>
      </c>
      <c r="G844" t="s">
        <v>30</v>
      </c>
    </row>
    <row r="845" spans="1:8" x14ac:dyDescent="0.25">
      <c r="A845">
        <v>1518</v>
      </c>
      <c r="B845">
        <v>9</v>
      </c>
      <c r="C845">
        <v>12</v>
      </c>
      <c r="E845" s="2">
        <v>0</v>
      </c>
      <c r="F845">
        <v>4</v>
      </c>
      <c r="G845" t="s">
        <v>52</v>
      </c>
      <c r="H845" s="5">
        <v>2063</v>
      </c>
    </row>
    <row r="846" spans="1:8" x14ac:dyDescent="0.25">
      <c r="A846">
        <v>1518</v>
      </c>
      <c r="B846">
        <v>9</v>
      </c>
      <c r="C846">
        <v>12</v>
      </c>
      <c r="E846" s="2">
        <v>23</v>
      </c>
      <c r="F846">
        <v>59</v>
      </c>
      <c r="G846" t="s">
        <v>46</v>
      </c>
      <c r="H846" s="5">
        <v>1069</v>
      </c>
    </row>
    <row r="847" spans="1:8" x14ac:dyDescent="0.25">
      <c r="A847">
        <v>1518</v>
      </c>
      <c r="B847">
        <v>9</v>
      </c>
      <c r="C847">
        <v>13</v>
      </c>
      <c r="E847" s="2">
        <v>0</v>
      </c>
      <c r="F847">
        <v>21</v>
      </c>
      <c r="G847" t="s">
        <v>29</v>
      </c>
    </row>
    <row r="848" spans="1:8" x14ac:dyDescent="0.25">
      <c r="A848">
        <v>1518</v>
      </c>
      <c r="B848">
        <v>9</v>
      </c>
      <c r="C848">
        <v>13</v>
      </c>
      <c r="E848" s="2">
        <v>0</v>
      </c>
      <c r="F848">
        <v>52</v>
      </c>
      <c r="G848" t="s">
        <v>30</v>
      </c>
    </row>
    <row r="849" spans="1:8" x14ac:dyDescent="0.25">
      <c r="A849">
        <v>1518</v>
      </c>
      <c r="B849">
        <v>9</v>
      </c>
      <c r="C849">
        <v>13</v>
      </c>
      <c r="E849" s="2">
        <v>23</v>
      </c>
      <c r="F849">
        <v>52</v>
      </c>
      <c r="G849" t="s">
        <v>35</v>
      </c>
      <c r="H849" s="5">
        <v>3251</v>
      </c>
    </row>
    <row r="850" spans="1:8" x14ac:dyDescent="0.25">
      <c r="A850">
        <v>1518</v>
      </c>
      <c r="B850">
        <v>9</v>
      </c>
      <c r="C850">
        <v>14</v>
      </c>
      <c r="E850" s="2">
        <v>0</v>
      </c>
      <c r="F850">
        <v>5</v>
      </c>
      <c r="G850" t="s">
        <v>29</v>
      </c>
    </row>
    <row r="851" spans="1:8" x14ac:dyDescent="0.25">
      <c r="A851">
        <v>1518</v>
      </c>
      <c r="B851">
        <v>9</v>
      </c>
      <c r="C851">
        <v>14</v>
      </c>
      <c r="E851" s="2">
        <v>0</v>
      </c>
      <c r="F851">
        <v>10</v>
      </c>
      <c r="G851" t="s">
        <v>30</v>
      </c>
    </row>
    <row r="852" spans="1:8" x14ac:dyDescent="0.25">
      <c r="A852">
        <v>1518</v>
      </c>
      <c r="B852">
        <v>9</v>
      </c>
      <c r="C852">
        <v>14</v>
      </c>
      <c r="E852" s="2">
        <v>0</v>
      </c>
      <c r="F852">
        <v>14</v>
      </c>
      <c r="G852" t="s">
        <v>29</v>
      </c>
    </row>
    <row r="853" spans="1:8" x14ac:dyDescent="0.25">
      <c r="A853">
        <v>1518</v>
      </c>
      <c r="B853">
        <v>9</v>
      </c>
      <c r="C853">
        <v>14</v>
      </c>
      <c r="E853" s="2">
        <v>0</v>
      </c>
      <c r="F853">
        <v>37</v>
      </c>
      <c r="G853" t="s">
        <v>30</v>
      </c>
    </row>
    <row r="854" spans="1:8" x14ac:dyDescent="0.25">
      <c r="A854">
        <v>1518</v>
      </c>
      <c r="B854">
        <v>9</v>
      </c>
      <c r="C854">
        <v>14</v>
      </c>
      <c r="E854" s="2">
        <v>0</v>
      </c>
      <c r="F854">
        <v>50</v>
      </c>
      <c r="G854" t="s">
        <v>29</v>
      </c>
    </row>
    <row r="855" spans="1:8" x14ac:dyDescent="0.25">
      <c r="A855">
        <v>1518</v>
      </c>
      <c r="B855">
        <v>9</v>
      </c>
      <c r="C855">
        <v>14</v>
      </c>
      <c r="E855" s="2">
        <v>0</v>
      </c>
      <c r="F855">
        <v>53</v>
      </c>
      <c r="G855" t="s">
        <v>30</v>
      </c>
    </row>
    <row r="856" spans="1:8" x14ac:dyDescent="0.25">
      <c r="A856">
        <v>1518</v>
      </c>
      <c r="B856">
        <v>9</v>
      </c>
      <c r="C856">
        <v>14</v>
      </c>
      <c r="E856" s="2">
        <v>23</v>
      </c>
      <c r="F856">
        <v>56</v>
      </c>
      <c r="G856" t="s">
        <v>35</v>
      </c>
      <c r="H856" s="5">
        <v>3251</v>
      </c>
    </row>
    <row r="857" spans="1:8" x14ac:dyDescent="0.25">
      <c r="A857">
        <v>1518</v>
      </c>
      <c r="B857">
        <v>9</v>
      </c>
      <c r="C857">
        <v>15</v>
      </c>
      <c r="E857" s="2">
        <v>0</v>
      </c>
      <c r="F857">
        <v>11</v>
      </c>
      <c r="G857" t="s">
        <v>29</v>
      </c>
    </row>
    <row r="858" spans="1:8" x14ac:dyDescent="0.25">
      <c r="A858">
        <v>1518</v>
      </c>
      <c r="B858">
        <v>9</v>
      </c>
      <c r="C858">
        <v>15</v>
      </c>
      <c r="E858" s="2">
        <v>0</v>
      </c>
      <c r="F858">
        <v>38</v>
      </c>
      <c r="G858" t="s">
        <v>30</v>
      </c>
    </row>
    <row r="859" spans="1:8" x14ac:dyDescent="0.25">
      <c r="A859">
        <v>1518</v>
      </c>
      <c r="B859">
        <v>9</v>
      </c>
      <c r="C859">
        <v>16</v>
      </c>
      <c r="E859" s="2">
        <v>0</v>
      </c>
      <c r="F859">
        <v>1</v>
      </c>
      <c r="G859" t="s">
        <v>43</v>
      </c>
      <c r="H859" s="5">
        <v>2971</v>
      </c>
    </row>
    <row r="860" spans="1:8" x14ac:dyDescent="0.25">
      <c r="A860">
        <v>1518</v>
      </c>
      <c r="B860">
        <v>9</v>
      </c>
      <c r="C860">
        <v>16</v>
      </c>
      <c r="E860" s="2">
        <v>0</v>
      </c>
      <c r="F860">
        <v>9</v>
      </c>
      <c r="G860" t="s">
        <v>29</v>
      </c>
    </row>
    <row r="861" spans="1:8" x14ac:dyDescent="0.25">
      <c r="A861">
        <v>1518</v>
      </c>
      <c r="B861">
        <v>9</v>
      </c>
      <c r="C861">
        <v>16</v>
      </c>
      <c r="E861" s="2">
        <v>0</v>
      </c>
      <c r="F861">
        <v>31</v>
      </c>
      <c r="G861" t="s">
        <v>30</v>
      </c>
    </row>
    <row r="862" spans="1:8" x14ac:dyDescent="0.25">
      <c r="A862">
        <v>1518</v>
      </c>
      <c r="B862">
        <v>9</v>
      </c>
      <c r="C862">
        <v>16</v>
      </c>
      <c r="E862" s="2">
        <v>0</v>
      </c>
      <c r="F862">
        <v>48</v>
      </c>
      <c r="G862" t="s">
        <v>29</v>
      </c>
    </row>
    <row r="863" spans="1:8" x14ac:dyDescent="0.25">
      <c r="A863">
        <v>1518</v>
      </c>
      <c r="B863">
        <v>9</v>
      </c>
      <c r="C863">
        <v>16</v>
      </c>
      <c r="E863" s="2">
        <v>0</v>
      </c>
      <c r="F863">
        <v>54</v>
      </c>
      <c r="G863" t="s">
        <v>30</v>
      </c>
    </row>
    <row r="864" spans="1:8" x14ac:dyDescent="0.25">
      <c r="A864">
        <v>1518</v>
      </c>
      <c r="B864">
        <v>9</v>
      </c>
      <c r="C864">
        <v>17</v>
      </c>
      <c r="E864" s="2">
        <v>0</v>
      </c>
      <c r="F864">
        <v>2</v>
      </c>
      <c r="G864" t="s">
        <v>45</v>
      </c>
      <c r="H864" s="5">
        <v>3331</v>
      </c>
    </row>
    <row r="865" spans="1:8" x14ac:dyDescent="0.25">
      <c r="A865">
        <v>1518</v>
      </c>
      <c r="B865">
        <v>9</v>
      </c>
      <c r="C865">
        <v>17</v>
      </c>
      <c r="E865" s="2">
        <v>0</v>
      </c>
      <c r="F865">
        <v>41</v>
      </c>
      <c r="G865" t="s">
        <v>29</v>
      </c>
    </row>
    <row r="866" spans="1:8" x14ac:dyDescent="0.25">
      <c r="A866">
        <v>1518</v>
      </c>
      <c r="B866">
        <v>9</v>
      </c>
      <c r="C866">
        <v>17</v>
      </c>
      <c r="E866" s="2">
        <v>0</v>
      </c>
      <c r="F866">
        <v>42</v>
      </c>
      <c r="G866" t="s">
        <v>30</v>
      </c>
    </row>
    <row r="867" spans="1:8" x14ac:dyDescent="0.25">
      <c r="A867">
        <v>1518</v>
      </c>
      <c r="B867">
        <v>9</v>
      </c>
      <c r="C867">
        <v>17</v>
      </c>
      <c r="E867" s="2">
        <v>23</v>
      </c>
      <c r="F867">
        <v>57</v>
      </c>
      <c r="G867" t="s">
        <v>51</v>
      </c>
      <c r="H867" s="5">
        <v>311</v>
      </c>
    </row>
    <row r="868" spans="1:8" x14ac:dyDescent="0.25">
      <c r="A868">
        <v>1518</v>
      </c>
      <c r="B868">
        <v>9</v>
      </c>
      <c r="C868">
        <v>18</v>
      </c>
      <c r="E868" s="2">
        <v>0</v>
      </c>
      <c r="F868">
        <v>31</v>
      </c>
      <c r="G868" t="s">
        <v>29</v>
      </c>
    </row>
    <row r="869" spans="1:8" x14ac:dyDescent="0.25">
      <c r="A869">
        <v>1518</v>
      </c>
      <c r="B869">
        <v>9</v>
      </c>
      <c r="C869">
        <v>18</v>
      </c>
      <c r="E869" s="2">
        <v>0</v>
      </c>
      <c r="F869">
        <v>34</v>
      </c>
      <c r="G869" t="s">
        <v>30</v>
      </c>
    </row>
    <row r="870" spans="1:8" x14ac:dyDescent="0.25">
      <c r="A870">
        <v>1518</v>
      </c>
      <c r="B870">
        <v>9</v>
      </c>
      <c r="C870">
        <v>18</v>
      </c>
      <c r="E870" s="2">
        <v>0</v>
      </c>
      <c r="F870">
        <v>45</v>
      </c>
      <c r="G870" t="s">
        <v>29</v>
      </c>
    </row>
    <row r="871" spans="1:8" x14ac:dyDescent="0.25">
      <c r="A871">
        <v>1518</v>
      </c>
      <c r="B871">
        <v>9</v>
      </c>
      <c r="C871">
        <v>18</v>
      </c>
      <c r="E871" s="2">
        <v>0</v>
      </c>
      <c r="F871">
        <v>46</v>
      </c>
      <c r="G871" t="s">
        <v>30</v>
      </c>
    </row>
    <row r="872" spans="1:8" x14ac:dyDescent="0.25">
      <c r="A872">
        <v>1518</v>
      </c>
      <c r="B872">
        <v>9</v>
      </c>
      <c r="C872">
        <v>18</v>
      </c>
      <c r="E872" s="2">
        <v>23</v>
      </c>
      <c r="F872">
        <v>51</v>
      </c>
      <c r="G872" t="s">
        <v>32</v>
      </c>
      <c r="H872" s="5">
        <v>3181</v>
      </c>
    </row>
    <row r="873" spans="1:8" x14ac:dyDescent="0.25">
      <c r="A873">
        <v>1518</v>
      </c>
      <c r="B873">
        <v>9</v>
      </c>
      <c r="C873">
        <v>19</v>
      </c>
      <c r="E873" s="2">
        <v>0</v>
      </c>
      <c r="F873">
        <v>3</v>
      </c>
      <c r="G873" t="s">
        <v>29</v>
      </c>
    </row>
    <row r="874" spans="1:8" x14ac:dyDescent="0.25">
      <c r="A874">
        <v>1518</v>
      </c>
      <c r="B874">
        <v>9</v>
      </c>
      <c r="C874">
        <v>19</v>
      </c>
      <c r="E874" s="2">
        <v>0</v>
      </c>
      <c r="F874">
        <v>42</v>
      </c>
      <c r="G874" t="s">
        <v>30</v>
      </c>
    </row>
    <row r="875" spans="1:8" x14ac:dyDescent="0.25">
      <c r="A875">
        <v>1518</v>
      </c>
      <c r="B875">
        <v>9</v>
      </c>
      <c r="C875">
        <v>19</v>
      </c>
      <c r="E875" s="2">
        <v>23</v>
      </c>
      <c r="F875">
        <v>59</v>
      </c>
      <c r="G875" t="s">
        <v>31</v>
      </c>
      <c r="H875" s="5">
        <v>2179</v>
      </c>
    </row>
    <row r="876" spans="1:8" x14ac:dyDescent="0.25">
      <c r="A876">
        <v>1518</v>
      </c>
      <c r="B876">
        <v>9</v>
      </c>
      <c r="C876">
        <v>20</v>
      </c>
      <c r="E876" s="2">
        <v>0</v>
      </c>
      <c r="F876">
        <v>7</v>
      </c>
      <c r="G876" t="s">
        <v>29</v>
      </c>
    </row>
    <row r="877" spans="1:8" x14ac:dyDescent="0.25">
      <c r="A877">
        <v>1518</v>
      </c>
      <c r="B877">
        <v>9</v>
      </c>
      <c r="C877">
        <v>20</v>
      </c>
      <c r="E877" s="2">
        <v>0</v>
      </c>
      <c r="F877">
        <v>38</v>
      </c>
      <c r="G877" t="s">
        <v>30</v>
      </c>
    </row>
    <row r="878" spans="1:8" x14ac:dyDescent="0.25">
      <c r="A878">
        <v>1518</v>
      </c>
      <c r="B878">
        <v>9</v>
      </c>
      <c r="C878">
        <v>20</v>
      </c>
      <c r="E878" s="2">
        <v>0</v>
      </c>
      <c r="F878">
        <v>41</v>
      </c>
      <c r="G878" t="s">
        <v>29</v>
      </c>
    </row>
    <row r="879" spans="1:8" x14ac:dyDescent="0.25">
      <c r="A879">
        <v>1518</v>
      </c>
      <c r="B879">
        <v>9</v>
      </c>
      <c r="C879">
        <v>20</v>
      </c>
      <c r="E879" s="2">
        <v>0</v>
      </c>
      <c r="F879">
        <v>42</v>
      </c>
      <c r="G879" t="s">
        <v>30</v>
      </c>
    </row>
    <row r="880" spans="1:8" x14ac:dyDescent="0.25">
      <c r="A880">
        <v>1518</v>
      </c>
      <c r="B880">
        <v>9</v>
      </c>
      <c r="C880">
        <v>20</v>
      </c>
      <c r="E880" s="2">
        <v>0</v>
      </c>
      <c r="F880">
        <v>53</v>
      </c>
      <c r="G880" t="s">
        <v>29</v>
      </c>
    </row>
    <row r="881" spans="1:8" x14ac:dyDescent="0.25">
      <c r="A881">
        <v>1518</v>
      </c>
      <c r="B881">
        <v>9</v>
      </c>
      <c r="C881">
        <v>20</v>
      </c>
      <c r="E881" s="2">
        <v>0</v>
      </c>
      <c r="F881">
        <v>58</v>
      </c>
      <c r="G881" t="s">
        <v>30</v>
      </c>
    </row>
    <row r="882" spans="1:8" x14ac:dyDescent="0.25">
      <c r="A882">
        <v>1518</v>
      </c>
      <c r="B882">
        <v>9</v>
      </c>
      <c r="C882">
        <v>21</v>
      </c>
      <c r="E882" s="2">
        <v>0</v>
      </c>
      <c r="F882">
        <v>4</v>
      </c>
      <c r="G882" t="s">
        <v>39</v>
      </c>
      <c r="H882" s="5">
        <v>3433</v>
      </c>
    </row>
    <row r="883" spans="1:8" x14ac:dyDescent="0.25">
      <c r="A883">
        <v>1518</v>
      </c>
      <c r="B883">
        <v>9</v>
      </c>
      <c r="C883">
        <v>21</v>
      </c>
      <c r="E883" s="2">
        <v>0</v>
      </c>
      <c r="F883">
        <v>9</v>
      </c>
      <c r="G883" t="s">
        <v>29</v>
      </c>
    </row>
    <row r="884" spans="1:8" x14ac:dyDescent="0.25">
      <c r="A884">
        <v>1518</v>
      </c>
      <c r="B884">
        <v>9</v>
      </c>
      <c r="C884">
        <v>21</v>
      </c>
      <c r="E884" s="2">
        <v>0</v>
      </c>
      <c r="F884">
        <v>11</v>
      </c>
      <c r="G884" t="s">
        <v>30</v>
      </c>
    </row>
    <row r="885" spans="1:8" x14ac:dyDescent="0.25">
      <c r="A885">
        <v>1518</v>
      </c>
      <c r="B885">
        <v>9</v>
      </c>
      <c r="C885">
        <v>21</v>
      </c>
      <c r="E885" s="2">
        <v>0</v>
      </c>
      <c r="F885">
        <v>53</v>
      </c>
      <c r="G885" t="s">
        <v>29</v>
      </c>
    </row>
    <row r="886" spans="1:8" x14ac:dyDescent="0.25">
      <c r="A886">
        <v>1518</v>
      </c>
      <c r="B886">
        <v>9</v>
      </c>
      <c r="C886">
        <v>21</v>
      </c>
      <c r="E886" s="2">
        <v>0</v>
      </c>
      <c r="F886">
        <v>55</v>
      </c>
      <c r="G886" t="s">
        <v>30</v>
      </c>
    </row>
    <row r="887" spans="1:8" x14ac:dyDescent="0.25">
      <c r="A887">
        <v>1518</v>
      </c>
      <c r="B887">
        <v>9</v>
      </c>
      <c r="C887">
        <v>22</v>
      </c>
      <c r="E887" s="2">
        <v>0</v>
      </c>
      <c r="F887">
        <v>2</v>
      </c>
      <c r="G887" t="s">
        <v>53</v>
      </c>
      <c r="H887" s="5">
        <v>3109</v>
      </c>
    </row>
    <row r="888" spans="1:8" x14ac:dyDescent="0.25">
      <c r="A888">
        <v>1518</v>
      </c>
      <c r="B888">
        <v>9</v>
      </c>
      <c r="C888">
        <v>23</v>
      </c>
      <c r="E888" s="2">
        <v>0</v>
      </c>
      <c r="F888">
        <v>0</v>
      </c>
      <c r="G888" t="s">
        <v>34</v>
      </c>
      <c r="H888" s="5">
        <v>89</v>
      </c>
    </row>
    <row r="889" spans="1:8" x14ac:dyDescent="0.25">
      <c r="A889">
        <v>1518</v>
      </c>
      <c r="B889">
        <v>9</v>
      </c>
      <c r="C889">
        <v>23</v>
      </c>
      <c r="E889" s="2">
        <v>0</v>
      </c>
      <c r="F889">
        <v>40</v>
      </c>
      <c r="G889" t="s">
        <v>29</v>
      </c>
    </row>
    <row r="890" spans="1:8" x14ac:dyDescent="0.25">
      <c r="A890">
        <v>1518</v>
      </c>
      <c r="B890">
        <v>9</v>
      </c>
      <c r="C890">
        <v>23</v>
      </c>
      <c r="E890" s="2">
        <v>0</v>
      </c>
      <c r="F890">
        <v>50</v>
      </c>
      <c r="G890" t="s">
        <v>30</v>
      </c>
    </row>
    <row r="891" spans="1:8" x14ac:dyDescent="0.25">
      <c r="A891">
        <v>1518</v>
      </c>
      <c r="B891">
        <v>9</v>
      </c>
      <c r="C891">
        <v>23</v>
      </c>
      <c r="E891" s="2">
        <v>0</v>
      </c>
      <c r="F891">
        <v>55</v>
      </c>
      <c r="G891" t="s">
        <v>29</v>
      </c>
    </row>
    <row r="892" spans="1:8" x14ac:dyDescent="0.25">
      <c r="A892">
        <v>1518</v>
      </c>
      <c r="B892">
        <v>9</v>
      </c>
      <c r="C892">
        <v>23</v>
      </c>
      <c r="E892" s="2">
        <v>0</v>
      </c>
      <c r="F892">
        <v>59</v>
      </c>
      <c r="G892" t="s">
        <v>30</v>
      </c>
    </row>
    <row r="893" spans="1:8" x14ac:dyDescent="0.25">
      <c r="A893">
        <v>1518</v>
      </c>
      <c r="B893">
        <v>9</v>
      </c>
      <c r="C893">
        <v>24</v>
      </c>
      <c r="E893" s="2">
        <v>0</v>
      </c>
      <c r="F893">
        <v>2</v>
      </c>
      <c r="G893" t="s">
        <v>32</v>
      </c>
      <c r="H893" s="5">
        <v>3181</v>
      </c>
    </row>
    <row r="894" spans="1:8" x14ac:dyDescent="0.25">
      <c r="A894">
        <v>1518</v>
      </c>
      <c r="B894">
        <v>9</v>
      </c>
      <c r="C894">
        <v>24</v>
      </c>
      <c r="E894" s="2">
        <v>0</v>
      </c>
      <c r="F894">
        <v>21</v>
      </c>
      <c r="G894" t="s">
        <v>29</v>
      </c>
    </row>
    <row r="895" spans="1:8" x14ac:dyDescent="0.25">
      <c r="A895">
        <v>1518</v>
      </c>
      <c r="B895">
        <v>9</v>
      </c>
      <c r="C895">
        <v>24</v>
      </c>
      <c r="E895" s="2">
        <v>0</v>
      </c>
      <c r="F895">
        <v>52</v>
      </c>
      <c r="G895" t="s">
        <v>30</v>
      </c>
    </row>
    <row r="896" spans="1:8" x14ac:dyDescent="0.25">
      <c r="A896">
        <v>1518</v>
      </c>
      <c r="B896">
        <v>9</v>
      </c>
      <c r="C896">
        <v>25</v>
      </c>
      <c r="E896" s="2">
        <v>0</v>
      </c>
      <c r="F896">
        <v>0</v>
      </c>
      <c r="G896" t="s">
        <v>41</v>
      </c>
      <c r="H896" s="5">
        <v>2801</v>
      </c>
    </row>
    <row r="897" spans="1:8" x14ac:dyDescent="0.25">
      <c r="A897">
        <v>1518</v>
      </c>
      <c r="B897">
        <v>9</v>
      </c>
      <c r="C897">
        <v>25</v>
      </c>
      <c r="E897" s="2">
        <v>0</v>
      </c>
      <c r="F897">
        <v>17</v>
      </c>
      <c r="G897" t="s">
        <v>29</v>
      </c>
    </row>
    <row r="898" spans="1:8" x14ac:dyDescent="0.25">
      <c r="A898">
        <v>1518</v>
      </c>
      <c r="B898">
        <v>9</v>
      </c>
      <c r="C898">
        <v>25</v>
      </c>
      <c r="E898" s="2">
        <v>0</v>
      </c>
      <c r="F898">
        <v>18</v>
      </c>
      <c r="G898" t="s">
        <v>30</v>
      </c>
    </row>
    <row r="899" spans="1:8" x14ac:dyDescent="0.25">
      <c r="A899">
        <v>1518</v>
      </c>
      <c r="B899">
        <v>9</v>
      </c>
      <c r="C899">
        <v>25</v>
      </c>
      <c r="E899" s="2">
        <v>0</v>
      </c>
      <c r="F899">
        <v>26</v>
      </c>
      <c r="G899" t="s">
        <v>29</v>
      </c>
    </row>
    <row r="900" spans="1:8" x14ac:dyDescent="0.25">
      <c r="A900">
        <v>1518</v>
      </c>
      <c r="B900">
        <v>9</v>
      </c>
      <c r="C900">
        <v>25</v>
      </c>
      <c r="E900" s="2">
        <v>0</v>
      </c>
      <c r="F900">
        <v>39</v>
      </c>
      <c r="G900" t="s">
        <v>30</v>
      </c>
    </row>
    <row r="901" spans="1:8" x14ac:dyDescent="0.25">
      <c r="A901">
        <v>1518</v>
      </c>
      <c r="B901">
        <v>9</v>
      </c>
      <c r="C901">
        <v>25</v>
      </c>
      <c r="E901" s="2">
        <v>23</v>
      </c>
      <c r="F901">
        <v>56</v>
      </c>
      <c r="G901" t="s">
        <v>38</v>
      </c>
      <c r="H901" s="5">
        <v>2843</v>
      </c>
    </row>
    <row r="902" spans="1:8" x14ac:dyDescent="0.25">
      <c r="A902">
        <v>1518</v>
      </c>
      <c r="B902">
        <v>9</v>
      </c>
      <c r="C902">
        <v>26</v>
      </c>
      <c r="E902" s="2">
        <v>0</v>
      </c>
      <c r="F902">
        <v>25</v>
      </c>
      <c r="G902" t="s">
        <v>29</v>
      </c>
    </row>
    <row r="903" spans="1:8" x14ac:dyDescent="0.25">
      <c r="A903">
        <v>1518</v>
      </c>
      <c r="B903">
        <v>9</v>
      </c>
      <c r="C903">
        <v>26</v>
      </c>
      <c r="E903" s="2">
        <v>0</v>
      </c>
      <c r="F903">
        <v>45</v>
      </c>
      <c r="G903" t="s">
        <v>30</v>
      </c>
    </row>
    <row r="904" spans="1:8" x14ac:dyDescent="0.25">
      <c r="A904">
        <v>1518</v>
      </c>
      <c r="B904">
        <v>9</v>
      </c>
      <c r="C904">
        <v>26</v>
      </c>
      <c r="E904" s="2">
        <v>23</v>
      </c>
      <c r="F904">
        <v>57</v>
      </c>
      <c r="G904" t="s">
        <v>40</v>
      </c>
      <c r="H904" s="5">
        <v>631</v>
      </c>
    </row>
    <row r="905" spans="1:8" x14ac:dyDescent="0.25">
      <c r="A905">
        <v>1518</v>
      </c>
      <c r="B905">
        <v>9</v>
      </c>
      <c r="C905">
        <v>27</v>
      </c>
      <c r="E905" s="2">
        <v>0</v>
      </c>
      <c r="F905">
        <v>40</v>
      </c>
      <c r="G905" t="s">
        <v>29</v>
      </c>
    </row>
    <row r="906" spans="1:8" x14ac:dyDescent="0.25">
      <c r="A906">
        <v>1518</v>
      </c>
      <c r="B906">
        <v>9</v>
      </c>
      <c r="C906">
        <v>27</v>
      </c>
      <c r="E906" s="2">
        <v>0</v>
      </c>
      <c r="F906">
        <v>49</v>
      </c>
      <c r="G906" t="s">
        <v>30</v>
      </c>
    </row>
    <row r="907" spans="1:8" x14ac:dyDescent="0.25">
      <c r="A907">
        <v>1518</v>
      </c>
      <c r="B907">
        <v>9</v>
      </c>
      <c r="C907">
        <v>27</v>
      </c>
      <c r="E907" s="2">
        <v>23</v>
      </c>
      <c r="F907">
        <v>59</v>
      </c>
      <c r="G907" t="s">
        <v>31</v>
      </c>
      <c r="H907" s="5">
        <v>2179</v>
      </c>
    </row>
    <row r="908" spans="1:8" x14ac:dyDescent="0.25">
      <c r="A908">
        <v>1518</v>
      </c>
      <c r="B908">
        <v>9</v>
      </c>
      <c r="C908">
        <v>28</v>
      </c>
      <c r="E908" s="2">
        <v>0</v>
      </c>
      <c r="F908">
        <v>24</v>
      </c>
      <c r="G908" t="s">
        <v>29</v>
      </c>
    </row>
    <row r="909" spans="1:8" x14ac:dyDescent="0.25">
      <c r="A909">
        <v>1518</v>
      </c>
      <c r="B909">
        <v>9</v>
      </c>
      <c r="C909">
        <v>28</v>
      </c>
      <c r="E909" s="2">
        <v>0</v>
      </c>
      <c r="F909">
        <v>58</v>
      </c>
      <c r="G909" t="s">
        <v>30</v>
      </c>
    </row>
    <row r="910" spans="1:8" x14ac:dyDescent="0.25">
      <c r="A910">
        <v>1518</v>
      </c>
      <c r="B910">
        <v>9</v>
      </c>
      <c r="C910">
        <v>28</v>
      </c>
      <c r="E910" s="2">
        <v>23</v>
      </c>
      <c r="F910">
        <v>59</v>
      </c>
      <c r="G910" t="s">
        <v>41</v>
      </c>
      <c r="H910" s="5">
        <v>2801</v>
      </c>
    </row>
    <row r="911" spans="1:8" x14ac:dyDescent="0.25">
      <c r="A911">
        <v>1518</v>
      </c>
      <c r="B911">
        <v>9</v>
      </c>
      <c r="C911">
        <v>29</v>
      </c>
      <c r="E911" s="2">
        <v>0</v>
      </c>
      <c r="F911">
        <v>33</v>
      </c>
      <c r="G911" t="s">
        <v>29</v>
      </c>
    </row>
    <row r="912" spans="1:8" x14ac:dyDescent="0.25">
      <c r="A912">
        <v>1518</v>
      </c>
      <c r="B912">
        <v>9</v>
      </c>
      <c r="C912">
        <v>29</v>
      </c>
      <c r="E912" s="2">
        <v>0</v>
      </c>
      <c r="F912">
        <v>55</v>
      </c>
      <c r="G912" t="s">
        <v>30</v>
      </c>
    </row>
    <row r="913" spans="1:8" x14ac:dyDescent="0.25">
      <c r="A913">
        <v>1518</v>
      </c>
      <c r="B913">
        <v>9</v>
      </c>
      <c r="C913">
        <v>30</v>
      </c>
      <c r="E913" s="2">
        <v>0</v>
      </c>
      <c r="F913">
        <v>0</v>
      </c>
      <c r="G913" t="s">
        <v>38</v>
      </c>
      <c r="H913" s="5">
        <v>2843</v>
      </c>
    </row>
    <row r="914" spans="1:8" x14ac:dyDescent="0.25">
      <c r="A914">
        <v>1518</v>
      </c>
      <c r="B914">
        <v>9</v>
      </c>
      <c r="C914">
        <v>30</v>
      </c>
      <c r="E914" s="2">
        <v>0</v>
      </c>
      <c r="F914">
        <v>22</v>
      </c>
      <c r="G914" t="s">
        <v>29</v>
      </c>
    </row>
    <row r="915" spans="1:8" x14ac:dyDescent="0.25">
      <c r="A915">
        <v>1518</v>
      </c>
      <c r="B915">
        <v>9</v>
      </c>
      <c r="C915">
        <v>30</v>
      </c>
      <c r="E915" s="2">
        <v>0</v>
      </c>
      <c r="F915">
        <v>50</v>
      </c>
      <c r="G915" t="s">
        <v>30</v>
      </c>
    </row>
    <row r="916" spans="1:8" x14ac:dyDescent="0.25">
      <c r="A916">
        <v>1518</v>
      </c>
      <c r="B916">
        <v>9</v>
      </c>
      <c r="C916">
        <v>30</v>
      </c>
      <c r="E916" s="2">
        <v>23</v>
      </c>
      <c r="F916">
        <v>50</v>
      </c>
      <c r="G916" t="s">
        <v>33</v>
      </c>
      <c r="H916" s="5">
        <v>2879</v>
      </c>
    </row>
    <row r="917" spans="1:8" x14ac:dyDescent="0.25">
      <c r="A917">
        <v>1518</v>
      </c>
      <c r="B917">
        <v>10</v>
      </c>
      <c r="C917">
        <v>1</v>
      </c>
      <c r="E917" s="2">
        <v>0</v>
      </c>
      <c r="F917">
        <v>1</v>
      </c>
      <c r="G917" t="s">
        <v>29</v>
      </c>
    </row>
    <row r="918" spans="1:8" x14ac:dyDescent="0.25">
      <c r="A918">
        <v>1518</v>
      </c>
      <c r="B918">
        <v>10</v>
      </c>
      <c r="C918">
        <v>1</v>
      </c>
      <c r="E918" s="2">
        <v>0</v>
      </c>
      <c r="F918">
        <v>50</v>
      </c>
      <c r="G918" t="s">
        <v>30</v>
      </c>
    </row>
    <row r="919" spans="1:8" x14ac:dyDescent="0.25">
      <c r="A919">
        <v>1518</v>
      </c>
      <c r="B919">
        <v>10</v>
      </c>
      <c r="C919">
        <v>1</v>
      </c>
      <c r="E919" s="2">
        <v>23</v>
      </c>
      <c r="F919">
        <v>51</v>
      </c>
      <c r="G919" t="s">
        <v>45</v>
      </c>
      <c r="H919" s="5">
        <v>3331</v>
      </c>
    </row>
    <row r="920" spans="1:8" x14ac:dyDescent="0.25">
      <c r="A920">
        <v>1518</v>
      </c>
      <c r="B920">
        <v>10</v>
      </c>
      <c r="C920">
        <v>2</v>
      </c>
      <c r="E920" s="2">
        <v>0</v>
      </c>
      <c r="F920">
        <v>2</v>
      </c>
      <c r="G920" t="s">
        <v>29</v>
      </c>
    </row>
    <row r="921" spans="1:8" x14ac:dyDescent="0.25">
      <c r="A921">
        <v>1518</v>
      </c>
      <c r="B921">
        <v>10</v>
      </c>
      <c r="C921">
        <v>2</v>
      </c>
      <c r="E921" s="2">
        <v>0</v>
      </c>
      <c r="F921">
        <v>14</v>
      </c>
      <c r="G921" t="s">
        <v>30</v>
      </c>
    </row>
    <row r="922" spans="1:8" x14ac:dyDescent="0.25">
      <c r="A922">
        <v>1518</v>
      </c>
      <c r="B922">
        <v>10</v>
      </c>
      <c r="C922">
        <v>2</v>
      </c>
      <c r="E922" s="2">
        <v>0</v>
      </c>
      <c r="F922">
        <v>28</v>
      </c>
      <c r="G922" t="s">
        <v>29</v>
      </c>
    </row>
    <row r="923" spans="1:8" x14ac:dyDescent="0.25">
      <c r="A923">
        <v>1518</v>
      </c>
      <c r="B923">
        <v>10</v>
      </c>
      <c r="C923">
        <v>2</v>
      </c>
      <c r="E923" s="2">
        <v>0</v>
      </c>
      <c r="F923">
        <v>56</v>
      </c>
      <c r="G923" t="s">
        <v>30</v>
      </c>
    </row>
    <row r="924" spans="1:8" x14ac:dyDescent="0.25">
      <c r="A924">
        <v>1518</v>
      </c>
      <c r="B924">
        <v>10</v>
      </c>
      <c r="C924">
        <v>2</v>
      </c>
      <c r="E924" s="2">
        <v>23</v>
      </c>
      <c r="F924">
        <v>56</v>
      </c>
      <c r="G924" t="s">
        <v>51</v>
      </c>
      <c r="H924" s="5">
        <v>311</v>
      </c>
    </row>
    <row r="925" spans="1:8" x14ac:dyDescent="0.25">
      <c r="A925">
        <v>1518</v>
      </c>
      <c r="B925">
        <v>10</v>
      </c>
      <c r="C925">
        <v>3</v>
      </c>
      <c r="E925" s="2">
        <v>0</v>
      </c>
      <c r="F925">
        <v>29</v>
      </c>
      <c r="G925" t="s">
        <v>29</v>
      </c>
    </row>
    <row r="926" spans="1:8" x14ac:dyDescent="0.25">
      <c r="A926">
        <v>1518</v>
      </c>
      <c r="B926">
        <v>10</v>
      </c>
      <c r="C926">
        <v>3</v>
      </c>
      <c r="E926" s="2">
        <v>0</v>
      </c>
      <c r="F926">
        <v>39</v>
      </c>
      <c r="G926" t="s">
        <v>30</v>
      </c>
    </row>
    <row r="927" spans="1:8" x14ac:dyDescent="0.25">
      <c r="A927">
        <v>1518</v>
      </c>
      <c r="B927">
        <v>10</v>
      </c>
      <c r="C927">
        <v>3</v>
      </c>
      <c r="E927" s="2">
        <v>23</v>
      </c>
      <c r="F927">
        <v>59</v>
      </c>
      <c r="G927" t="s">
        <v>34</v>
      </c>
      <c r="H927" s="5">
        <v>89</v>
      </c>
    </row>
    <row r="928" spans="1:8" x14ac:dyDescent="0.25">
      <c r="A928">
        <v>1518</v>
      </c>
      <c r="B928">
        <v>10</v>
      </c>
      <c r="C928">
        <v>4</v>
      </c>
      <c r="E928" s="2">
        <v>0</v>
      </c>
      <c r="F928">
        <v>19</v>
      </c>
      <c r="G928" t="s">
        <v>29</v>
      </c>
    </row>
    <row r="929" spans="1:8" x14ac:dyDescent="0.25">
      <c r="A929">
        <v>1518</v>
      </c>
      <c r="B929">
        <v>10</v>
      </c>
      <c r="C929">
        <v>4</v>
      </c>
      <c r="E929" s="2">
        <v>0</v>
      </c>
      <c r="F929">
        <v>54</v>
      </c>
      <c r="G929" t="s">
        <v>30</v>
      </c>
    </row>
    <row r="930" spans="1:8" x14ac:dyDescent="0.25">
      <c r="A930">
        <v>1518</v>
      </c>
      <c r="B930">
        <v>10</v>
      </c>
      <c r="C930">
        <v>4</v>
      </c>
      <c r="E930" s="2">
        <v>23</v>
      </c>
      <c r="F930">
        <v>57</v>
      </c>
      <c r="G930" t="s">
        <v>39</v>
      </c>
      <c r="H930" s="5">
        <v>3433</v>
      </c>
    </row>
    <row r="931" spans="1:8" x14ac:dyDescent="0.25">
      <c r="A931">
        <v>1518</v>
      </c>
      <c r="B931">
        <v>10</v>
      </c>
      <c r="C931">
        <v>5</v>
      </c>
      <c r="E931" s="2">
        <v>0</v>
      </c>
      <c r="F931">
        <v>49</v>
      </c>
      <c r="G931" t="s">
        <v>29</v>
      </c>
    </row>
    <row r="932" spans="1:8" x14ac:dyDescent="0.25">
      <c r="A932">
        <v>1518</v>
      </c>
      <c r="B932">
        <v>10</v>
      </c>
      <c r="C932">
        <v>5</v>
      </c>
      <c r="E932" s="2">
        <v>0</v>
      </c>
      <c r="F932">
        <v>50</v>
      </c>
      <c r="G932" t="s">
        <v>30</v>
      </c>
    </row>
    <row r="933" spans="1:8" x14ac:dyDescent="0.25">
      <c r="A933">
        <v>1518</v>
      </c>
      <c r="B933">
        <v>10</v>
      </c>
      <c r="C933">
        <v>6</v>
      </c>
      <c r="E933" s="2">
        <v>0</v>
      </c>
      <c r="F933">
        <v>1</v>
      </c>
      <c r="G933" t="s">
        <v>39</v>
      </c>
      <c r="H933" s="5">
        <v>3433</v>
      </c>
    </row>
    <row r="934" spans="1:8" x14ac:dyDescent="0.25">
      <c r="A934">
        <v>1518</v>
      </c>
      <c r="B934">
        <v>10</v>
      </c>
      <c r="C934">
        <v>6</v>
      </c>
      <c r="E934" s="2">
        <v>0</v>
      </c>
      <c r="F934">
        <v>49</v>
      </c>
      <c r="G934" t="s">
        <v>29</v>
      </c>
    </row>
    <row r="935" spans="1:8" x14ac:dyDescent="0.25">
      <c r="A935">
        <v>1518</v>
      </c>
      <c r="B935">
        <v>10</v>
      </c>
      <c r="C935">
        <v>6</v>
      </c>
      <c r="E935" s="2">
        <v>0</v>
      </c>
      <c r="F935">
        <v>59</v>
      </c>
      <c r="G935" t="s">
        <v>30</v>
      </c>
    </row>
    <row r="936" spans="1:8" x14ac:dyDescent="0.25">
      <c r="A936">
        <v>1518</v>
      </c>
      <c r="B936">
        <v>10</v>
      </c>
      <c r="C936">
        <v>7</v>
      </c>
      <c r="E936" s="2">
        <v>0</v>
      </c>
      <c r="F936">
        <v>0</v>
      </c>
      <c r="G936" t="s">
        <v>33</v>
      </c>
      <c r="H936" s="5">
        <v>2879</v>
      </c>
    </row>
    <row r="937" spans="1:8" x14ac:dyDescent="0.25">
      <c r="A937">
        <v>1518</v>
      </c>
      <c r="B937">
        <v>10</v>
      </c>
      <c r="C937">
        <v>7</v>
      </c>
      <c r="E937" s="2">
        <v>0</v>
      </c>
      <c r="F937">
        <v>9</v>
      </c>
      <c r="G937" t="s">
        <v>29</v>
      </c>
    </row>
    <row r="938" spans="1:8" x14ac:dyDescent="0.25">
      <c r="A938">
        <v>1518</v>
      </c>
      <c r="B938">
        <v>10</v>
      </c>
      <c r="C938">
        <v>7</v>
      </c>
      <c r="E938" s="2">
        <v>0</v>
      </c>
      <c r="F938">
        <v>29</v>
      </c>
      <c r="G938" t="s">
        <v>30</v>
      </c>
    </row>
    <row r="939" spans="1:8" x14ac:dyDescent="0.25">
      <c r="A939">
        <v>1518</v>
      </c>
      <c r="B939">
        <v>10</v>
      </c>
      <c r="C939">
        <v>7</v>
      </c>
      <c r="E939" s="2">
        <v>0</v>
      </c>
      <c r="F939">
        <v>34</v>
      </c>
      <c r="G939" t="s">
        <v>29</v>
      </c>
    </row>
    <row r="940" spans="1:8" x14ac:dyDescent="0.25">
      <c r="A940">
        <v>1518</v>
      </c>
      <c r="B940">
        <v>10</v>
      </c>
      <c r="C940">
        <v>7</v>
      </c>
      <c r="E940" s="2">
        <v>0</v>
      </c>
      <c r="F940">
        <v>37</v>
      </c>
      <c r="G940" t="s">
        <v>30</v>
      </c>
    </row>
    <row r="941" spans="1:8" x14ac:dyDescent="0.25">
      <c r="A941">
        <v>1518</v>
      </c>
      <c r="B941">
        <v>10</v>
      </c>
      <c r="C941">
        <v>7</v>
      </c>
      <c r="E941" s="2">
        <v>23</v>
      </c>
      <c r="F941">
        <v>57</v>
      </c>
      <c r="G941" t="s">
        <v>45</v>
      </c>
      <c r="H941" s="5">
        <v>3331</v>
      </c>
    </row>
    <row r="942" spans="1:8" x14ac:dyDescent="0.25">
      <c r="A942">
        <v>1518</v>
      </c>
      <c r="B942">
        <v>10</v>
      </c>
      <c r="C942">
        <v>8</v>
      </c>
      <c r="E942" s="2">
        <v>0</v>
      </c>
      <c r="F942">
        <v>14</v>
      </c>
      <c r="G942" t="s">
        <v>29</v>
      </c>
    </row>
    <row r="943" spans="1:8" x14ac:dyDescent="0.25">
      <c r="A943">
        <v>1518</v>
      </c>
      <c r="B943">
        <v>10</v>
      </c>
      <c r="C943">
        <v>8</v>
      </c>
      <c r="E943" s="2">
        <v>0</v>
      </c>
      <c r="F943">
        <v>16</v>
      </c>
      <c r="G943" t="s">
        <v>30</v>
      </c>
    </row>
    <row r="944" spans="1:8" x14ac:dyDescent="0.25">
      <c r="A944">
        <v>1518</v>
      </c>
      <c r="B944">
        <v>10</v>
      </c>
      <c r="C944">
        <v>8</v>
      </c>
      <c r="E944" s="2">
        <v>0</v>
      </c>
      <c r="F944">
        <v>24</v>
      </c>
      <c r="G944" t="s">
        <v>29</v>
      </c>
    </row>
    <row r="945" spans="1:8" x14ac:dyDescent="0.25">
      <c r="A945">
        <v>1518</v>
      </c>
      <c r="B945">
        <v>10</v>
      </c>
      <c r="C945">
        <v>8</v>
      </c>
      <c r="E945" s="2">
        <v>0</v>
      </c>
      <c r="F945">
        <v>40</v>
      </c>
      <c r="G945" t="s">
        <v>30</v>
      </c>
    </row>
    <row r="946" spans="1:8" x14ac:dyDescent="0.25">
      <c r="A946">
        <v>1518</v>
      </c>
      <c r="B946">
        <v>10</v>
      </c>
      <c r="C946">
        <v>8</v>
      </c>
      <c r="E946" s="2">
        <v>0</v>
      </c>
      <c r="F946">
        <v>48</v>
      </c>
      <c r="G946" t="s">
        <v>29</v>
      </c>
    </row>
    <row r="947" spans="1:8" x14ac:dyDescent="0.25">
      <c r="A947">
        <v>1518</v>
      </c>
      <c r="B947">
        <v>10</v>
      </c>
      <c r="C947">
        <v>8</v>
      </c>
      <c r="E947" s="2">
        <v>0</v>
      </c>
      <c r="F947">
        <v>53</v>
      </c>
      <c r="G947" t="s">
        <v>30</v>
      </c>
    </row>
    <row r="948" spans="1:8" x14ac:dyDescent="0.25">
      <c r="A948">
        <v>1518</v>
      </c>
      <c r="B948">
        <v>10</v>
      </c>
      <c r="C948">
        <v>8</v>
      </c>
      <c r="E948" s="2">
        <v>23</v>
      </c>
      <c r="F948">
        <v>58</v>
      </c>
      <c r="G948" t="s">
        <v>45</v>
      </c>
      <c r="H948" s="5">
        <v>3331</v>
      </c>
    </row>
    <row r="949" spans="1:8" x14ac:dyDescent="0.25">
      <c r="A949">
        <v>1518</v>
      </c>
      <c r="B949">
        <v>10</v>
      </c>
      <c r="C949">
        <v>9</v>
      </c>
      <c r="E949" s="2">
        <v>0</v>
      </c>
      <c r="F949">
        <v>38</v>
      </c>
      <c r="G949" t="s">
        <v>29</v>
      </c>
    </row>
    <row r="950" spans="1:8" x14ac:dyDescent="0.25">
      <c r="A950">
        <v>1518</v>
      </c>
      <c r="B950">
        <v>10</v>
      </c>
      <c r="C950">
        <v>9</v>
      </c>
      <c r="E950" s="2">
        <v>0</v>
      </c>
      <c r="F950">
        <v>43</v>
      </c>
      <c r="G950" t="s">
        <v>30</v>
      </c>
    </row>
    <row r="951" spans="1:8" x14ac:dyDescent="0.25">
      <c r="A951">
        <v>1518</v>
      </c>
      <c r="B951">
        <v>10</v>
      </c>
      <c r="C951">
        <v>9</v>
      </c>
      <c r="E951" s="2">
        <v>0</v>
      </c>
      <c r="F951">
        <v>52</v>
      </c>
      <c r="G951" t="s">
        <v>29</v>
      </c>
    </row>
    <row r="952" spans="1:8" x14ac:dyDescent="0.25">
      <c r="A952">
        <v>1518</v>
      </c>
      <c r="B952">
        <v>10</v>
      </c>
      <c r="C952">
        <v>9</v>
      </c>
      <c r="E952" s="2">
        <v>0</v>
      </c>
      <c r="F952">
        <v>59</v>
      </c>
      <c r="G952" t="s">
        <v>30</v>
      </c>
    </row>
    <row r="953" spans="1:8" x14ac:dyDescent="0.25">
      <c r="A953">
        <v>1518</v>
      </c>
      <c r="B953">
        <v>10</v>
      </c>
      <c r="C953">
        <v>10</v>
      </c>
      <c r="E953" s="2">
        <v>0</v>
      </c>
      <c r="F953">
        <v>2</v>
      </c>
      <c r="G953" t="s">
        <v>36</v>
      </c>
      <c r="H953" s="5">
        <v>1021</v>
      </c>
    </row>
    <row r="954" spans="1:8" x14ac:dyDescent="0.25">
      <c r="A954">
        <v>1518</v>
      </c>
      <c r="B954">
        <v>10</v>
      </c>
      <c r="C954">
        <v>10</v>
      </c>
      <c r="E954" s="2">
        <v>0</v>
      </c>
      <c r="F954">
        <v>12</v>
      </c>
      <c r="G954" t="s">
        <v>29</v>
      </c>
    </row>
    <row r="955" spans="1:8" x14ac:dyDescent="0.25">
      <c r="A955">
        <v>1518</v>
      </c>
      <c r="B955">
        <v>10</v>
      </c>
      <c r="C955">
        <v>10</v>
      </c>
      <c r="E955" s="2">
        <v>0</v>
      </c>
      <c r="F955">
        <v>23</v>
      </c>
      <c r="G955" t="s">
        <v>30</v>
      </c>
    </row>
    <row r="956" spans="1:8" x14ac:dyDescent="0.25">
      <c r="A956">
        <v>1518</v>
      </c>
      <c r="B956">
        <v>10</v>
      </c>
      <c r="C956">
        <v>10</v>
      </c>
      <c r="E956" s="2">
        <v>0</v>
      </c>
      <c r="F956">
        <v>53</v>
      </c>
      <c r="G956" t="s">
        <v>29</v>
      </c>
    </row>
    <row r="957" spans="1:8" x14ac:dyDescent="0.25">
      <c r="A957">
        <v>1518</v>
      </c>
      <c r="B957">
        <v>10</v>
      </c>
      <c r="C957">
        <v>10</v>
      </c>
      <c r="E957" s="2">
        <v>0</v>
      </c>
      <c r="F957">
        <v>55</v>
      </c>
      <c r="G957" t="s">
        <v>30</v>
      </c>
    </row>
    <row r="958" spans="1:8" x14ac:dyDescent="0.25">
      <c r="A958">
        <v>1518</v>
      </c>
      <c r="B958">
        <v>10</v>
      </c>
      <c r="C958">
        <v>10</v>
      </c>
      <c r="E958" s="2">
        <v>23</v>
      </c>
      <c r="F958">
        <v>57</v>
      </c>
      <c r="G958" t="s">
        <v>38</v>
      </c>
      <c r="H958" s="5">
        <v>2843</v>
      </c>
    </row>
    <row r="959" spans="1:8" x14ac:dyDescent="0.25">
      <c r="A959">
        <v>1518</v>
      </c>
      <c r="B959">
        <v>10</v>
      </c>
      <c r="C959">
        <v>11</v>
      </c>
      <c r="E959" s="2">
        <v>0</v>
      </c>
      <c r="F959">
        <v>14</v>
      </c>
      <c r="G959" t="s">
        <v>29</v>
      </c>
    </row>
    <row r="960" spans="1:8" x14ac:dyDescent="0.25">
      <c r="A960">
        <v>1518</v>
      </c>
      <c r="B960">
        <v>10</v>
      </c>
      <c r="C960">
        <v>11</v>
      </c>
      <c r="E960" s="2">
        <v>0</v>
      </c>
      <c r="F960">
        <v>35</v>
      </c>
      <c r="G960" t="s">
        <v>30</v>
      </c>
    </row>
    <row r="961" spans="1:8" x14ac:dyDescent="0.25">
      <c r="A961">
        <v>1518</v>
      </c>
      <c r="B961">
        <v>10</v>
      </c>
      <c r="C961">
        <v>11</v>
      </c>
      <c r="E961" s="2">
        <v>23</v>
      </c>
      <c r="F961">
        <v>59</v>
      </c>
      <c r="G961" t="s">
        <v>43</v>
      </c>
      <c r="H961" s="5">
        <v>2971</v>
      </c>
    </row>
    <row r="962" spans="1:8" x14ac:dyDescent="0.25">
      <c r="A962">
        <v>1518</v>
      </c>
      <c r="B962">
        <v>10</v>
      </c>
      <c r="C962">
        <v>12</v>
      </c>
      <c r="E962" s="2">
        <v>0</v>
      </c>
      <c r="F962">
        <v>8</v>
      </c>
      <c r="G962" t="s">
        <v>29</v>
      </c>
    </row>
    <row r="963" spans="1:8" x14ac:dyDescent="0.25">
      <c r="A963">
        <v>1518</v>
      </c>
      <c r="B963">
        <v>10</v>
      </c>
      <c r="C963">
        <v>12</v>
      </c>
      <c r="E963" s="2">
        <v>0</v>
      </c>
      <c r="F963">
        <v>34</v>
      </c>
      <c r="G963" t="s">
        <v>30</v>
      </c>
    </row>
    <row r="964" spans="1:8" x14ac:dyDescent="0.25">
      <c r="A964">
        <v>1518</v>
      </c>
      <c r="B964">
        <v>10</v>
      </c>
      <c r="C964">
        <v>12</v>
      </c>
      <c r="E964" s="2">
        <v>23</v>
      </c>
      <c r="F964">
        <v>59</v>
      </c>
      <c r="G964" t="s">
        <v>49</v>
      </c>
      <c r="H964" s="5">
        <v>163</v>
      </c>
    </row>
    <row r="965" spans="1:8" x14ac:dyDescent="0.25">
      <c r="A965">
        <v>1518</v>
      </c>
      <c r="B965">
        <v>10</v>
      </c>
      <c r="C965">
        <v>13</v>
      </c>
      <c r="E965" s="2">
        <v>0</v>
      </c>
      <c r="F965">
        <v>25</v>
      </c>
      <c r="G965" t="s">
        <v>29</v>
      </c>
    </row>
    <row r="966" spans="1:8" x14ac:dyDescent="0.25">
      <c r="A966">
        <v>1518</v>
      </c>
      <c r="B966">
        <v>10</v>
      </c>
      <c r="C966">
        <v>13</v>
      </c>
      <c r="E966" s="2">
        <v>0</v>
      </c>
      <c r="F966">
        <v>53</v>
      </c>
      <c r="G966" t="s">
        <v>30</v>
      </c>
    </row>
    <row r="967" spans="1:8" x14ac:dyDescent="0.25">
      <c r="A967">
        <v>1518</v>
      </c>
      <c r="B967">
        <v>10</v>
      </c>
      <c r="C967">
        <v>14</v>
      </c>
      <c r="E967" s="2">
        <v>0</v>
      </c>
      <c r="F967">
        <v>2</v>
      </c>
      <c r="G967" t="s">
        <v>43</v>
      </c>
      <c r="H967" s="5">
        <v>2971</v>
      </c>
    </row>
    <row r="968" spans="1:8" x14ac:dyDescent="0.25">
      <c r="A968">
        <v>1518</v>
      </c>
      <c r="B968">
        <v>10</v>
      </c>
      <c r="C968">
        <v>14</v>
      </c>
      <c r="E968" s="2">
        <v>0</v>
      </c>
      <c r="F968">
        <v>14</v>
      </c>
      <c r="G968" t="s">
        <v>29</v>
      </c>
    </row>
    <row r="969" spans="1:8" x14ac:dyDescent="0.25">
      <c r="A969">
        <v>1518</v>
      </c>
      <c r="B969">
        <v>10</v>
      </c>
      <c r="C969">
        <v>14</v>
      </c>
      <c r="E969" s="2">
        <v>0</v>
      </c>
      <c r="F969">
        <v>53</v>
      </c>
      <c r="G969" t="s">
        <v>30</v>
      </c>
    </row>
    <row r="970" spans="1:8" x14ac:dyDescent="0.25">
      <c r="A970">
        <v>1518</v>
      </c>
      <c r="B970">
        <v>10</v>
      </c>
      <c r="C970">
        <v>15</v>
      </c>
      <c r="E970" s="2">
        <v>0</v>
      </c>
      <c r="F970">
        <v>0</v>
      </c>
      <c r="G970" t="s">
        <v>33</v>
      </c>
      <c r="H970" s="5">
        <v>2879</v>
      </c>
    </row>
    <row r="971" spans="1:8" x14ac:dyDescent="0.25">
      <c r="A971">
        <v>1518</v>
      </c>
      <c r="B971">
        <v>10</v>
      </c>
      <c r="C971">
        <v>15</v>
      </c>
      <c r="E971" s="2">
        <v>0</v>
      </c>
      <c r="F971">
        <v>15</v>
      </c>
      <c r="G971" t="s">
        <v>29</v>
      </c>
    </row>
    <row r="972" spans="1:8" x14ac:dyDescent="0.25">
      <c r="A972">
        <v>1518</v>
      </c>
      <c r="B972">
        <v>10</v>
      </c>
      <c r="C972">
        <v>15</v>
      </c>
      <c r="E972" s="2">
        <v>0</v>
      </c>
      <c r="F972">
        <v>27</v>
      </c>
      <c r="G972" t="s">
        <v>30</v>
      </c>
    </row>
    <row r="973" spans="1:8" x14ac:dyDescent="0.25">
      <c r="A973">
        <v>1518</v>
      </c>
      <c r="B973">
        <v>10</v>
      </c>
      <c r="C973">
        <v>15</v>
      </c>
      <c r="E973" s="2">
        <v>0</v>
      </c>
      <c r="F973">
        <v>56</v>
      </c>
      <c r="G973" t="s">
        <v>29</v>
      </c>
    </row>
    <row r="974" spans="1:8" x14ac:dyDescent="0.25">
      <c r="A974">
        <v>1518</v>
      </c>
      <c r="B974">
        <v>10</v>
      </c>
      <c r="C974">
        <v>15</v>
      </c>
      <c r="E974" s="2">
        <v>0</v>
      </c>
      <c r="F974">
        <v>57</v>
      </c>
      <c r="G974" t="s">
        <v>30</v>
      </c>
    </row>
    <row r="975" spans="1:8" x14ac:dyDescent="0.25">
      <c r="A975">
        <v>1518</v>
      </c>
      <c r="B975">
        <v>10</v>
      </c>
      <c r="C975">
        <v>16</v>
      </c>
      <c r="E975" s="2">
        <v>0</v>
      </c>
      <c r="F975">
        <v>2</v>
      </c>
      <c r="G975" t="s">
        <v>50</v>
      </c>
      <c r="H975" s="5">
        <v>2837</v>
      </c>
    </row>
    <row r="976" spans="1:8" x14ac:dyDescent="0.25">
      <c r="A976">
        <v>1518</v>
      </c>
      <c r="B976">
        <v>10</v>
      </c>
      <c r="C976">
        <v>16</v>
      </c>
      <c r="E976" s="2">
        <v>0</v>
      </c>
      <c r="F976">
        <v>47</v>
      </c>
      <c r="G976" t="s">
        <v>29</v>
      </c>
    </row>
    <row r="977" spans="1:8" x14ac:dyDescent="0.25">
      <c r="A977">
        <v>1518</v>
      </c>
      <c r="B977">
        <v>10</v>
      </c>
      <c r="C977">
        <v>16</v>
      </c>
      <c r="E977" s="2">
        <v>0</v>
      </c>
      <c r="F977">
        <v>51</v>
      </c>
      <c r="G977" t="s">
        <v>30</v>
      </c>
    </row>
    <row r="978" spans="1:8" x14ac:dyDescent="0.25">
      <c r="A978">
        <v>1518</v>
      </c>
      <c r="B978">
        <v>10</v>
      </c>
      <c r="C978">
        <v>16</v>
      </c>
      <c r="E978" s="2">
        <v>23</v>
      </c>
      <c r="F978">
        <v>51</v>
      </c>
      <c r="G978" t="s">
        <v>40</v>
      </c>
      <c r="H978" s="5">
        <v>631</v>
      </c>
    </row>
    <row r="979" spans="1:8" x14ac:dyDescent="0.25">
      <c r="A979">
        <v>1518</v>
      </c>
      <c r="B979">
        <v>10</v>
      </c>
      <c r="C979">
        <v>17</v>
      </c>
      <c r="E979" s="2">
        <v>0</v>
      </c>
      <c r="F979">
        <v>5</v>
      </c>
      <c r="G979" t="s">
        <v>29</v>
      </c>
    </row>
    <row r="980" spans="1:8" x14ac:dyDescent="0.25">
      <c r="A980">
        <v>1518</v>
      </c>
      <c r="B980">
        <v>10</v>
      </c>
      <c r="C980">
        <v>17</v>
      </c>
      <c r="E980" s="2">
        <v>0</v>
      </c>
      <c r="F980">
        <v>39</v>
      </c>
      <c r="G980" t="s">
        <v>30</v>
      </c>
    </row>
    <row r="981" spans="1:8" x14ac:dyDescent="0.25">
      <c r="A981">
        <v>1518</v>
      </c>
      <c r="B981">
        <v>10</v>
      </c>
      <c r="C981">
        <v>17</v>
      </c>
      <c r="E981" s="2">
        <v>0</v>
      </c>
      <c r="F981">
        <v>45</v>
      </c>
      <c r="G981" t="s">
        <v>29</v>
      </c>
    </row>
    <row r="982" spans="1:8" x14ac:dyDescent="0.25">
      <c r="A982">
        <v>1518</v>
      </c>
      <c r="B982">
        <v>10</v>
      </c>
      <c r="C982">
        <v>17</v>
      </c>
      <c r="E982" s="2">
        <v>0</v>
      </c>
      <c r="F982">
        <v>53</v>
      </c>
      <c r="G982" t="s">
        <v>30</v>
      </c>
    </row>
    <row r="983" spans="1:8" x14ac:dyDescent="0.25">
      <c r="A983">
        <v>1518</v>
      </c>
      <c r="B983">
        <v>10</v>
      </c>
      <c r="C983">
        <v>17</v>
      </c>
      <c r="E983" s="2">
        <v>23</v>
      </c>
      <c r="F983">
        <v>59</v>
      </c>
      <c r="G983" t="s">
        <v>31</v>
      </c>
      <c r="H983" s="5">
        <v>2179</v>
      </c>
    </row>
    <row r="984" spans="1:8" x14ac:dyDescent="0.25">
      <c r="A984">
        <v>1518</v>
      </c>
      <c r="B984">
        <v>10</v>
      </c>
      <c r="C984">
        <v>18</v>
      </c>
      <c r="E984" s="2">
        <v>0</v>
      </c>
      <c r="F984">
        <v>16</v>
      </c>
      <c r="G984" t="s">
        <v>29</v>
      </c>
    </row>
    <row r="985" spans="1:8" x14ac:dyDescent="0.25">
      <c r="A985">
        <v>1518</v>
      </c>
      <c r="B985">
        <v>10</v>
      </c>
      <c r="C985">
        <v>18</v>
      </c>
      <c r="E985" s="2">
        <v>0</v>
      </c>
      <c r="F985">
        <v>32</v>
      </c>
      <c r="G985" t="s">
        <v>30</v>
      </c>
    </row>
    <row r="986" spans="1:8" x14ac:dyDescent="0.25">
      <c r="A986">
        <v>1518</v>
      </c>
      <c r="B986">
        <v>10</v>
      </c>
      <c r="C986">
        <v>18</v>
      </c>
      <c r="E986" s="2">
        <v>0</v>
      </c>
      <c r="F986">
        <v>39</v>
      </c>
      <c r="G986" t="s">
        <v>29</v>
      </c>
    </row>
    <row r="987" spans="1:8" x14ac:dyDescent="0.25">
      <c r="A987">
        <v>1518</v>
      </c>
      <c r="B987">
        <v>10</v>
      </c>
      <c r="C987">
        <v>18</v>
      </c>
      <c r="E987" s="2">
        <v>0</v>
      </c>
      <c r="F987">
        <v>48</v>
      </c>
      <c r="G987" t="s">
        <v>30</v>
      </c>
    </row>
    <row r="988" spans="1:8" x14ac:dyDescent="0.25">
      <c r="A988">
        <v>1518</v>
      </c>
      <c r="B988">
        <v>10</v>
      </c>
      <c r="C988">
        <v>18</v>
      </c>
      <c r="E988" s="2">
        <v>0</v>
      </c>
      <c r="F988">
        <v>54</v>
      </c>
      <c r="G988" t="s">
        <v>29</v>
      </c>
    </row>
    <row r="989" spans="1:8" x14ac:dyDescent="0.25">
      <c r="A989">
        <v>1518</v>
      </c>
      <c r="B989">
        <v>10</v>
      </c>
      <c r="C989">
        <v>18</v>
      </c>
      <c r="E989" s="2">
        <v>0</v>
      </c>
      <c r="F989">
        <v>57</v>
      </c>
      <c r="G989" t="s">
        <v>30</v>
      </c>
    </row>
    <row r="990" spans="1:8" x14ac:dyDescent="0.25">
      <c r="A990">
        <v>1518</v>
      </c>
      <c r="B990">
        <v>10</v>
      </c>
      <c r="C990">
        <v>19</v>
      </c>
      <c r="E990" s="2">
        <v>0</v>
      </c>
      <c r="F990">
        <v>3</v>
      </c>
      <c r="G990" t="s">
        <v>37</v>
      </c>
      <c r="H990" s="5">
        <v>983</v>
      </c>
    </row>
    <row r="991" spans="1:8" x14ac:dyDescent="0.25">
      <c r="A991">
        <v>1518</v>
      </c>
      <c r="B991">
        <v>10</v>
      </c>
      <c r="C991">
        <v>19</v>
      </c>
      <c r="E991" s="2">
        <v>0</v>
      </c>
      <c r="F991">
        <v>10</v>
      </c>
      <c r="G991" t="s">
        <v>29</v>
      </c>
    </row>
    <row r="992" spans="1:8" x14ac:dyDescent="0.25">
      <c r="A992">
        <v>1518</v>
      </c>
      <c r="B992">
        <v>10</v>
      </c>
      <c r="C992">
        <v>19</v>
      </c>
      <c r="E992" s="2">
        <v>0</v>
      </c>
      <c r="F992">
        <v>22</v>
      </c>
      <c r="G992" t="s">
        <v>30</v>
      </c>
    </row>
    <row r="993" spans="1:8" x14ac:dyDescent="0.25">
      <c r="A993">
        <v>1518</v>
      </c>
      <c r="B993">
        <v>10</v>
      </c>
      <c r="C993">
        <v>19</v>
      </c>
      <c r="E993" s="2">
        <v>0</v>
      </c>
      <c r="F993">
        <v>27</v>
      </c>
      <c r="G993" t="s">
        <v>29</v>
      </c>
    </row>
    <row r="994" spans="1:8" x14ac:dyDescent="0.25">
      <c r="A994">
        <v>1518</v>
      </c>
      <c r="B994">
        <v>10</v>
      </c>
      <c r="C994">
        <v>19</v>
      </c>
      <c r="E994" s="2">
        <v>0</v>
      </c>
      <c r="F994">
        <v>45</v>
      </c>
      <c r="G994" t="s">
        <v>30</v>
      </c>
    </row>
    <row r="995" spans="1:8" x14ac:dyDescent="0.25">
      <c r="A995">
        <v>1518</v>
      </c>
      <c r="B995">
        <v>10</v>
      </c>
      <c r="C995">
        <v>19</v>
      </c>
      <c r="E995" s="2">
        <v>23</v>
      </c>
      <c r="F995">
        <v>48</v>
      </c>
      <c r="G995" t="s">
        <v>44</v>
      </c>
      <c r="H995" s="5">
        <v>587</v>
      </c>
    </row>
    <row r="996" spans="1:8" x14ac:dyDescent="0.25">
      <c r="A996">
        <v>1518</v>
      </c>
      <c r="B996">
        <v>10</v>
      </c>
      <c r="C996">
        <v>20</v>
      </c>
      <c r="E996" s="2">
        <v>0</v>
      </c>
      <c r="F996">
        <v>0</v>
      </c>
      <c r="G996" t="s">
        <v>29</v>
      </c>
    </row>
    <row r="997" spans="1:8" x14ac:dyDescent="0.25">
      <c r="A997">
        <v>1518</v>
      </c>
      <c r="B997">
        <v>10</v>
      </c>
      <c r="C997">
        <v>20</v>
      </c>
      <c r="E997" s="2">
        <v>0</v>
      </c>
      <c r="F997">
        <v>33</v>
      </c>
      <c r="G997" t="s">
        <v>30</v>
      </c>
    </row>
    <row r="998" spans="1:8" x14ac:dyDescent="0.25">
      <c r="A998">
        <v>1518</v>
      </c>
      <c r="B998">
        <v>10</v>
      </c>
      <c r="C998">
        <v>20</v>
      </c>
      <c r="E998" s="2">
        <v>0</v>
      </c>
      <c r="F998">
        <v>42</v>
      </c>
      <c r="G998" t="s">
        <v>29</v>
      </c>
    </row>
    <row r="999" spans="1:8" x14ac:dyDescent="0.25">
      <c r="A999">
        <v>1518</v>
      </c>
      <c r="B999">
        <v>10</v>
      </c>
      <c r="C999">
        <v>20</v>
      </c>
      <c r="E999" s="2">
        <v>0</v>
      </c>
      <c r="F999">
        <v>45</v>
      </c>
      <c r="G999" t="s">
        <v>30</v>
      </c>
    </row>
    <row r="1000" spans="1:8" x14ac:dyDescent="0.25">
      <c r="A1000">
        <v>1518</v>
      </c>
      <c r="B1000">
        <v>10</v>
      </c>
      <c r="C1000">
        <v>20</v>
      </c>
      <c r="E1000" s="2">
        <v>0</v>
      </c>
      <c r="F1000">
        <v>51</v>
      </c>
      <c r="G1000" t="s">
        <v>29</v>
      </c>
    </row>
    <row r="1001" spans="1:8" x14ac:dyDescent="0.25">
      <c r="A1001">
        <v>1518</v>
      </c>
      <c r="B1001">
        <v>10</v>
      </c>
      <c r="C1001">
        <v>20</v>
      </c>
      <c r="E1001" s="2">
        <v>0</v>
      </c>
      <c r="F1001">
        <v>55</v>
      </c>
      <c r="G1001" t="s">
        <v>30</v>
      </c>
    </row>
    <row r="1002" spans="1:8" x14ac:dyDescent="0.25">
      <c r="A1002">
        <v>1518</v>
      </c>
      <c r="B1002">
        <v>10</v>
      </c>
      <c r="C1002">
        <v>21</v>
      </c>
      <c r="E1002" s="2">
        <v>0</v>
      </c>
      <c r="F1002">
        <v>0</v>
      </c>
      <c r="G1002" t="s">
        <v>51</v>
      </c>
      <c r="H1002" s="5">
        <v>311</v>
      </c>
    </row>
    <row r="1003" spans="1:8" x14ac:dyDescent="0.25">
      <c r="A1003">
        <v>1518</v>
      </c>
      <c r="B1003">
        <v>10</v>
      </c>
      <c r="C1003">
        <v>21</v>
      </c>
      <c r="E1003" s="2">
        <v>0</v>
      </c>
      <c r="F1003">
        <v>35</v>
      </c>
      <c r="G1003" t="s">
        <v>29</v>
      </c>
    </row>
    <row r="1004" spans="1:8" x14ac:dyDescent="0.25">
      <c r="A1004">
        <v>1518</v>
      </c>
      <c r="B1004">
        <v>10</v>
      </c>
      <c r="C1004">
        <v>21</v>
      </c>
      <c r="E1004" s="2">
        <v>0</v>
      </c>
      <c r="F1004">
        <v>38</v>
      </c>
      <c r="G1004" t="s">
        <v>30</v>
      </c>
    </row>
    <row r="1005" spans="1:8" x14ac:dyDescent="0.25">
      <c r="A1005">
        <v>1518</v>
      </c>
      <c r="B1005">
        <v>10</v>
      </c>
      <c r="C1005">
        <v>21</v>
      </c>
      <c r="E1005" s="2">
        <v>0</v>
      </c>
      <c r="F1005">
        <v>42</v>
      </c>
      <c r="G1005" t="s">
        <v>29</v>
      </c>
    </row>
    <row r="1006" spans="1:8" x14ac:dyDescent="0.25">
      <c r="A1006">
        <v>1518</v>
      </c>
      <c r="B1006">
        <v>10</v>
      </c>
      <c r="C1006">
        <v>21</v>
      </c>
      <c r="E1006" s="2">
        <v>0</v>
      </c>
      <c r="F1006">
        <v>53</v>
      </c>
      <c r="G1006" t="s">
        <v>30</v>
      </c>
    </row>
    <row r="1007" spans="1:8" x14ac:dyDescent="0.25">
      <c r="A1007">
        <v>1518</v>
      </c>
      <c r="B1007">
        <v>10</v>
      </c>
      <c r="C1007">
        <v>21</v>
      </c>
      <c r="E1007" s="2">
        <v>23</v>
      </c>
      <c r="F1007">
        <v>59</v>
      </c>
      <c r="G1007" t="s">
        <v>51</v>
      </c>
      <c r="H1007" s="5">
        <v>311</v>
      </c>
    </row>
    <row r="1008" spans="1:8" x14ac:dyDescent="0.25">
      <c r="A1008">
        <v>1518</v>
      </c>
      <c r="B1008">
        <v>10</v>
      </c>
      <c r="C1008">
        <v>22</v>
      </c>
      <c r="E1008" s="2">
        <v>0</v>
      </c>
      <c r="F1008">
        <v>22</v>
      </c>
      <c r="G1008" t="s">
        <v>29</v>
      </c>
    </row>
    <row r="1009" spans="1:8" x14ac:dyDescent="0.25">
      <c r="A1009">
        <v>1518</v>
      </c>
      <c r="B1009">
        <v>10</v>
      </c>
      <c r="C1009">
        <v>22</v>
      </c>
      <c r="E1009" s="2">
        <v>0</v>
      </c>
      <c r="F1009">
        <v>58</v>
      </c>
      <c r="G1009" t="s">
        <v>30</v>
      </c>
    </row>
    <row r="1010" spans="1:8" x14ac:dyDescent="0.25">
      <c r="A1010">
        <v>1518</v>
      </c>
      <c r="B1010">
        <v>10</v>
      </c>
      <c r="C1010">
        <v>22</v>
      </c>
      <c r="E1010" s="2">
        <v>23</v>
      </c>
      <c r="F1010">
        <v>59</v>
      </c>
      <c r="G1010" t="s">
        <v>40</v>
      </c>
      <c r="H1010" s="5">
        <v>631</v>
      </c>
    </row>
    <row r="1011" spans="1:8" x14ac:dyDescent="0.25">
      <c r="A1011">
        <v>1518</v>
      </c>
      <c r="B1011">
        <v>10</v>
      </c>
      <c r="C1011">
        <v>23</v>
      </c>
      <c r="E1011" s="2">
        <v>0</v>
      </c>
      <c r="F1011">
        <v>38</v>
      </c>
      <c r="G1011" t="s">
        <v>29</v>
      </c>
    </row>
    <row r="1012" spans="1:8" x14ac:dyDescent="0.25">
      <c r="A1012">
        <v>1518</v>
      </c>
      <c r="B1012">
        <v>10</v>
      </c>
      <c r="C1012">
        <v>23</v>
      </c>
      <c r="E1012" s="2">
        <v>0</v>
      </c>
      <c r="F1012">
        <v>47</v>
      </c>
      <c r="G1012" t="s">
        <v>30</v>
      </c>
    </row>
    <row r="1013" spans="1:8" x14ac:dyDescent="0.25">
      <c r="A1013">
        <v>1518</v>
      </c>
      <c r="B1013">
        <v>10</v>
      </c>
      <c r="C1013">
        <v>23</v>
      </c>
      <c r="E1013" s="2">
        <v>23</v>
      </c>
      <c r="F1013">
        <v>59</v>
      </c>
      <c r="G1013" t="s">
        <v>34</v>
      </c>
      <c r="H1013" s="5">
        <v>89</v>
      </c>
    </row>
    <row r="1014" spans="1:8" x14ac:dyDescent="0.25">
      <c r="A1014">
        <v>1518</v>
      </c>
      <c r="B1014">
        <v>10</v>
      </c>
      <c r="C1014">
        <v>24</v>
      </c>
      <c r="E1014" s="2">
        <v>0</v>
      </c>
      <c r="F1014">
        <v>24</v>
      </c>
      <c r="G1014" t="s">
        <v>29</v>
      </c>
    </row>
    <row r="1015" spans="1:8" x14ac:dyDescent="0.25">
      <c r="A1015">
        <v>1518</v>
      </c>
      <c r="B1015">
        <v>10</v>
      </c>
      <c r="C1015">
        <v>24</v>
      </c>
      <c r="E1015" s="2">
        <v>0</v>
      </c>
      <c r="F1015">
        <v>50</v>
      </c>
      <c r="G1015" t="s">
        <v>30</v>
      </c>
    </row>
    <row r="1016" spans="1:8" x14ac:dyDescent="0.25">
      <c r="A1016">
        <v>1518</v>
      </c>
      <c r="B1016">
        <v>10</v>
      </c>
      <c r="C1016">
        <v>24</v>
      </c>
      <c r="E1016" s="2">
        <v>23</v>
      </c>
      <c r="F1016">
        <v>58</v>
      </c>
      <c r="G1016" t="s">
        <v>45</v>
      </c>
      <c r="H1016" s="5">
        <v>3331</v>
      </c>
    </row>
    <row r="1017" spans="1:8" x14ac:dyDescent="0.25">
      <c r="A1017">
        <v>1518</v>
      </c>
      <c r="B1017">
        <v>10</v>
      </c>
      <c r="C1017">
        <v>25</v>
      </c>
      <c r="E1017" s="2">
        <v>0</v>
      </c>
      <c r="F1017">
        <v>24</v>
      </c>
      <c r="G1017" t="s">
        <v>29</v>
      </c>
    </row>
    <row r="1018" spans="1:8" x14ac:dyDescent="0.25">
      <c r="A1018">
        <v>1518</v>
      </c>
      <c r="B1018">
        <v>10</v>
      </c>
      <c r="C1018">
        <v>25</v>
      </c>
      <c r="E1018" s="2">
        <v>0</v>
      </c>
      <c r="F1018">
        <v>30</v>
      </c>
      <c r="G1018" t="s">
        <v>30</v>
      </c>
    </row>
    <row r="1019" spans="1:8" x14ac:dyDescent="0.25">
      <c r="A1019">
        <v>1518</v>
      </c>
      <c r="B1019">
        <v>10</v>
      </c>
      <c r="C1019">
        <v>25</v>
      </c>
      <c r="E1019" s="2">
        <v>0</v>
      </c>
      <c r="F1019">
        <v>48</v>
      </c>
      <c r="G1019" t="s">
        <v>29</v>
      </c>
    </row>
    <row r="1020" spans="1:8" x14ac:dyDescent="0.25">
      <c r="A1020">
        <v>1518</v>
      </c>
      <c r="B1020">
        <v>10</v>
      </c>
      <c r="C1020">
        <v>25</v>
      </c>
      <c r="E1020" s="2">
        <v>0</v>
      </c>
      <c r="F1020">
        <v>50</v>
      </c>
      <c r="G1020" t="s">
        <v>30</v>
      </c>
    </row>
    <row r="1021" spans="1:8" x14ac:dyDescent="0.25">
      <c r="A1021">
        <v>1518</v>
      </c>
      <c r="B1021">
        <v>10</v>
      </c>
      <c r="C1021">
        <v>26</v>
      </c>
      <c r="E1021" s="2">
        <v>0</v>
      </c>
      <c r="F1021">
        <v>4</v>
      </c>
      <c r="G1021" t="s">
        <v>34</v>
      </c>
      <c r="H1021" s="5">
        <v>89</v>
      </c>
    </row>
    <row r="1022" spans="1:8" x14ac:dyDescent="0.25">
      <c r="A1022">
        <v>1518</v>
      </c>
      <c r="B1022">
        <v>10</v>
      </c>
      <c r="C1022">
        <v>26</v>
      </c>
      <c r="E1022" s="2">
        <v>0</v>
      </c>
      <c r="F1022">
        <v>38</v>
      </c>
      <c r="G1022" t="s">
        <v>29</v>
      </c>
    </row>
    <row r="1023" spans="1:8" x14ac:dyDescent="0.25">
      <c r="A1023">
        <v>1518</v>
      </c>
      <c r="B1023">
        <v>10</v>
      </c>
      <c r="C1023">
        <v>26</v>
      </c>
      <c r="E1023" s="2">
        <v>0</v>
      </c>
      <c r="F1023">
        <v>57</v>
      </c>
      <c r="G1023" t="s">
        <v>30</v>
      </c>
    </row>
    <row r="1024" spans="1:8" x14ac:dyDescent="0.25">
      <c r="A1024">
        <v>1518</v>
      </c>
      <c r="B1024">
        <v>10</v>
      </c>
      <c r="C1024">
        <v>27</v>
      </c>
      <c r="E1024" s="2">
        <v>0</v>
      </c>
      <c r="F1024">
        <v>2</v>
      </c>
      <c r="G1024" t="s">
        <v>32</v>
      </c>
      <c r="H1024" s="5">
        <v>3181</v>
      </c>
    </row>
    <row r="1025" spans="1:8" x14ac:dyDescent="0.25">
      <c r="A1025">
        <v>1518</v>
      </c>
      <c r="B1025">
        <v>10</v>
      </c>
      <c r="C1025">
        <v>27</v>
      </c>
      <c r="E1025" s="2">
        <v>0</v>
      </c>
      <c r="F1025">
        <v>10</v>
      </c>
      <c r="G1025" t="s">
        <v>29</v>
      </c>
    </row>
    <row r="1026" spans="1:8" x14ac:dyDescent="0.25">
      <c r="A1026">
        <v>1518</v>
      </c>
      <c r="B1026">
        <v>10</v>
      </c>
      <c r="C1026">
        <v>27</v>
      </c>
      <c r="E1026" s="2">
        <v>0</v>
      </c>
      <c r="F1026">
        <v>25</v>
      </c>
      <c r="G1026" t="s">
        <v>30</v>
      </c>
    </row>
    <row r="1027" spans="1:8" x14ac:dyDescent="0.25">
      <c r="A1027">
        <v>1518</v>
      </c>
      <c r="B1027">
        <v>10</v>
      </c>
      <c r="C1027">
        <v>28</v>
      </c>
      <c r="E1027" s="2">
        <v>0</v>
      </c>
      <c r="F1027">
        <v>1</v>
      </c>
      <c r="G1027" t="s">
        <v>46</v>
      </c>
      <c r="H1027" s="5">
        <v>1069</v>
      </c>
    </row>
    <row r="1028" spans="1:8" x14ac:dyDescent="0.25">
      <c r="A1028">
        <v>1518</v>
      </c>
      <c r="B1028">
        <v>10</v>
      </c>
      <c r="C1028">
        <v>28</v>
      </c>
      <c r="E1028" s="2">
        <v>0</v>
      </c>
      <c r="F1028">
        <v>42</v>
      </c>
      <c r="G1028" t="s">
        <v>29</v>
      </c>
    </row>
    <row r="1029" spans="1:8" x14ac:dyDescent="0.25">
      <c r="A1029">
        <v>1518</v>
      </c>
      <c r="B1029">
        <v>10</v>
      </c>
      <c r="C1029">
        <v>28</v>
      </c>
      <c r="E1029" s="2">
        <v>0</v>
      </c>
      <c r="F1029">
        <v>49</v>
      </c>
      <c r="G1029" t="s">
        <v>30</v>
      </c>
    </row>
    <row r="1030" spans="1:8" x14ac:dyDescent="0.25">
      <c r="A1030">
        <v>1518</v>
      </c>
      <c r="B1030">
        <v>10</v>
      </c>
      <c r="C1030">
        <v>28</v>
      </c>
      <c r="E1030" s="2">
        <v>23</v>
      </c>
      <c r="F1030">
        <v>59</v>
      </c>
      <c r="G1030" t="s">
        <v>40</v>
      </c>
      <c r="H1030" s="5">
        <v>631</v>
      </c>
    </row>
    <row r="1031" spans="1:8" x14ac:dyDescent="0.25">
      <c r="A1031">
        <v>1518</v>
      </c>
      <c r="B1031">
        <v>10</v>
      </c>
      <c r="C1031">
        <v>29</v>
      </c>
      <c r="E1031" s="2">
        <v>0</v>
      </c>
      <c r="F1031">
        <v>48</v>
      </c>
      <c r="G1031" t="s">
        <v>29</v>
      </c>
    </row>
    <row r="1032" spans="1:8" x14ac:dyDescent="0.25">
      <c r="A1032">
        <v>1518</v>
      </c>
      <c r="B1032">
        <v>10</v>
      </c>
      <c r="C1032">
        <v>29</v>
      </c>
      <c r="E1032" s="2">
        <v>0</v>
      </c>
      <c r="F1032">
        <v>51</v>
      </c>
      <c r="G1032" t="s">
        <v>30</v>
      </c>
    </row>
    <row r="1033" spans="1:8" x14ac:dyDescent="0.25">
      <c r="A1033">
        <v>1518</v>
      </c>
      <c r="B1033">
        <v>10</v>
      </c>
      <c r="C1033">
        <v>29</v>
      </c>
      <c r="E1033" s="2">
        <v>23</v>
      </c>
      <c r="F1033">
        <v>57</v>
      </c>
      <c r="G1033" t="s">
        <v>48</v>
      </c>
      <c r="H1033" s="5">
        <v>2957</v>
      </c>
    </row>
    <row r="1034" spans="1:8" x14ac:dyDescent="0.25">
      <c r="A1034">
        <v>1518</v>
      </c>
      <c r="B1034">
        <v>10</v>
      </c>
      <c r="C1034">
        <v>30</v>
      </c>
      <c r="E1034" s="2">
        <v>23</v>
      </c>
      <c r="F1034">
        <v>56</v>
      </c>
      <c r="G1034" t="s">
        <v>41</v>
      </c>
      <c r="H1034" s="5">
        <v>2801</v>
      </c>
    </row>
    <row r="1035" spans="1:8" x14ac:dyDescent="0.25">
      <c r="A1035">
        <v>1518</v>
      </c>
      <c r="B1035">
        <v>10</v>
      </c>
      <c r="C1035">
        <v>31</v>
      </c>
      <c r="E1035" s="2">
        <v>0</v>
      </c>
      <c r="F1035">
        <v>13</v>
      </c>
      <c r="G1035" t="s">
        <v>29</v>
      </c>
    </row>
    <row r="1036" spans="1:8" x14ac:dyDescent="0.25">
      <c r="A1036">
        <v>1518</v>
      </c>
      <c r="B1036">
        <v>10</v>
      </c>
      <c r="C1036">
        <v>31</v>
      </c>
      <c r="E1036" s="2">
        <v>0</v>
      </c>
      <c r="F1036">
        <v>39</v>
      </c>
      <c r="G1036" t="s">
        <v>30</v>
      </c>
    </row>
    <row r="1037" spans="1:8" x14ac:dyDescent="0.25">
      <c r="A1037">
        <v>1518</v>
      </c>
      <c r="B1037">
        <v>10</v>
      </c>
      <c r="C1037">
        <v>31</v>
      </c>
      <c r="E1037" s="2">
        <v>0</v>
      </c>
      <c r="F1037">
        <v>47</v>
      </c>
      <c r="G1037" t="s">
        <v>29</v>
      </c>
    </row>
    <row r="1038" spans="1:8" x14ac:dyDescent="0.25">
      <c r="A1038">
        <v>1518</v>
      </c>
      <c r="B1038">
        <v>10</v>
      </c>
      <c r="C1038">
        <v>31</v>
      </c>
      <c r="E1038" s="2">
        <v>0</v>
      </c>
      <c r="F1038">
        <v>58</v>
      </c>
      <c r="G1038" t="s">
        <v>30</v>
      </c>
    </row>
    <row r="1039" spans="1:8" x14ac:dyDescent="0.25">
      <c r="A1039">
        <v>1518</v>
      </c>
      <c r="B1039">
        <v>11</v>
      </c>
      <c r="C1039">
        <v>1</v>
      </c>
      <c r="E1039" s="2">
        <v>0</v>
      </c>
      <c r="F1039">
        <v>0</v>
      </c>
      <c r="G1039" t="s">
        <v>51</v>
      </c>
      <c r="H1039" s="5">
        <v>311</v>
      </c>
    </row>
    <row r="1040" spans="1:8" x14ac:dyDescent="0.25">
      <c r="A1040">
        <v>1518</v>
      </c>
      <c r="B1040">
        <v>11</v>
      </c>
      <c r="C1040">
        <v>1</v>
      </c>
      <c r="E1040" s="2">
        <v>0</v>
      </c>
      <c r="F1040">
        <v>49</v>
      </c>
      <c r="G1040" t="s">
        <v>29</v>
      </c>
    </row>
    <row r="1041" spans="1:8" x14ac:dyDescent="0.25">
      <c r="A1041">
        <v>1518</v>
      </c>
      <c r="B1041">
        <v>11</v>
      </c>
      <c r="C1041">
        <v>1</v>
      </c>
      <c r="E1041" s="2">
        <v>0</v>
      </c>
      <c r="F1041">
        <v>51</v>
      </c>
      <c r="G1041" t="s">
        <v>30</v>
      </c>
    </row>
    <row r="1042" spans="1:8" x14ac:dyDescent="0.25">
      <c r="A1042">
        <v>1518</v>
      </c>
      <c r="B1042">
        <v>11</v>
      </c>
      <c r="C1042">
        <v>1</v>
      </c>
      <c r="E1042" s="2">
        <v>0</v>
      </c>
      <c r="F1042">
        <v>54</v>
      </c>
      <c r="G1042" t="s">
        <v>29</v>
      </c>
    </row>
    <row r="1043" spans="1:8" x14ac:dyDescent="0.25">
      <c r="A1043">
        <v>1518</v>
      </c>
      <c r="B1043">
        <v>11</v>
      </c>
      <c r="C1043">
        <v>1</v>
      </c>
      <c r="E1043" s="2">
        <v>0</v>
      </c>
      <c r="F1043">
        <v>57</v>
      </c>
      <c r="G1043" t="s">
        <v>30</v>
      </c>
    </row>
    <row r="1044" spans="1:8" x14ac:dyDescent="0.25">
      <c r="A1044">
        <v>1518</v>
      </c>
      <c r="B1044">
        <v>11</v>
      </c>
      <c r="C1044">
        <v>1</v>
      </c>
      <c r="E1044" s="2">
        <v>23</v>
      </c>
      <c r="F1044">
        <v>58</v>
      </c>
      <c r="G1044" t="s">
        <v>34</v>
      </c>
      <c r="H1044" s="5">
        <v>89</v>
      </c>
    </row>
    <row r="1045" spans="1:8" x14ac:dyDescent="0.25">
      <c r="A1045">
        <v>1518</v>
      </c>
      <c r="B1045">
        <v>11</v>
      </c>
      <c r="C1045">
        <v>2</v>
      </c>
      <c r="E1045" s="2">
        <v>0</v>
      </c>
      <c r="F1045">
        <v>28</v>
      </c>
      <c r="G1045" t="s">
        <v>29</v>
      </c>
    </row>
    <row r="1046" spans="1:8" x14ac:dyDescent="0.25">
      <c r="A1046">
        <v>1518</v>
      </c>
      <c r="B1046">
        <v>11</v>
      </c>
      <c r="C1046">
        <v>2</v>
      </c>
      <c r="E1046" s="2">
        <v>0</v>
      </c>
      <c r="F1046">
        <v>52</v>
      </c>
      <c r="G1046" t="s">
        <v>30</v>
      </c>
    </row>
    <row r="1047" spans="1:8" x14ac:dyDescent="0.25">
      <c r="A1047">
        <v>1518</v>
      </c>
      <c r="B1047">
        <v>11</v>
      </c>
      <c r="C1047">
        <v>3</v>
      </c>
      <c r="E1047" s="2">
        <v>0</v>
      </c>
      <c r="F1047">
        <v>0</v>
      </c>
      <c r="G1047" t="s">
        <v>47</v>
      </c>
      <c r="H1047" s="5">
        <v>2671</v>
      </c>
    </row>
    <row r="1048" spans="1:8" x14ac:dyDescent="0.25">
      <c r="A1048">
        <v>1518</v>
      </c>
      <c r="B1048">
        <v>11</v>
      </c>
      <c r="C1048">
        <v>3</v>
      </c>
      <c r="E1048" s="2">
        <v>0</v>
      </c>
      <c r="F1048">
        <v>32</v>
      </c>
      <c r="G1048" t="s">
        <v>29</v>
      </c>
    </row>
    <row r="1049" spans="1:8" x14ac:dyDescent="0.25">
      <c r="A1049">
        <v>1518</v>
      </c>
      <c r="B1049">
        <v>11</v>
      </c>
      <c r="C1049">
        <v>3</v>
      </c>
      <c r="E1049" s="2">
        <v>0</v>
      </c>
      <c r="F1049">
        <v>40</v>
      </c>
      <c r="G1049" t="s">
        <v>30</v>
      </c>
    </row>
    <row r="1050" spans="1:8" x14ac:dyDescent="0.25">
      <c r="A1050">
        <v>1518</v>
      </c>
      <c r="B1050">
        <v>11</v>
      </c>
      <c r="C1050">
        <v>3</v>
      </c>
      <c r="E1050" s="2">
        <v>23</v>
      </c>
      <c r="F1050">
        <v>57</v>
      </c>
      <c r="G1050" t="s">
        <v>41</v>
      </c>
      <c r="H1050" s="5">
        <v>2801</v>
      </c>
    </row>
    <row r="1051" spans="1:8" x14ac:dyDescent="0.25">
      <c r="A1051">
        <v>1518</v>
      </c>
      <c r="B1051">
        <v>11</v>
      </c>
      <c r="C1051">
        <v>4</v>
      </c>
      <c r="E1051" s="2">
        <v>0</v>
      </c>
      <c r="F1051">
        <v>15</v>
      </c>
      <c r="G1051" t="s">
        <v>29</v>
      </c>
    </row>
    <row r="1052" spans="1:8" x14ac:dyDescent="0.25">
      <c r="A1052">
        <v>1518</v>
      </c>
      <c r="B1052">
        <v>11</v>
      </c>
      <c r="C1052">
        <v>4</v>
      </c>
      <c r="E1052" s="2">
        <v>0</v>
      </c>
      <c r="F1052">
        <v>23</v>
      </c>
      <c r="G1052" t="s">
        <v>30</v>
      </c>
    </row>
    <row r="1053" spans="1:8" x14ac:dyDescent="0.25">
      <c r="A1053">
        <v>1518</v>
      </c>
      <c r="B1053">
        <v>11</v>
      </c>
      <c r="C1053">
        <v>4</v>
      </c>
      <c r="E1053" s="2">
        <v>23</v>
      </c>
      <c r="F1053">
        <v>56</v>
      </c>
      <c r="G1053" t="s">
        <v>45</v>
      </c>
      <c r="H1053" s="5">
        <v>3331</v>
      </c>
    </row>
    <row r="1054" spans="1:8" x14ac:dyDescent="0.25">
      <c r="A1054">
        <v>1518</v>
      </c>
      <c r="B1054">
        <v>11</v>
      </c>
      <c r="C1054">
        <v>5</v>
      </c>
      <c r="E1054" s="2">
        <v>0</v>
      </c>
      <c r="F1054">
        <v>11</v>
      </c>
      <c r="G1054" t="s">
        <v>29</v>
      </c>
    </row>
    <row r="1055" spans="1:8" x14ac:dyDescent="0.25">
      <c r="A1055">
        <v>1518</v>
      </c>
      <c r="B1055">
        <v>11</v>
      </c>
      <c r="C1055">
        <v>5</v>
      </c>
      <c r="E1055" s="2">
        <v>0</v>
      </c>
      <c r="F1055">
        <v>12</v>
      </c>
      <c r="G1055" t="s">
        <v>30</v>
      </c>
    </row>
    <row r="1056" spans="1:8" x14ac:dyDescent="0.25">
      <c r="A1056">
        <v>1518</v>
      </c>
      <c r="B1056">
        <v>11</v>
      </c>
      <c r="C1056">
        <v>5</v>
      </c>
      <c r="E1056" s="2">
        <v>0</v>
      </c>
      <c r="F1056">
        <v>22</v>
      </c>
      <c r="G1056" t="s">
        <v>29</v>
      </c>
    </row>
    <row r="1057" spans="1:8" x14ac:dyDescent="0.25">
      <c r="A1057">
        <v>1518</v>
      </c>
      <c r="B1057">
        <v>11</v>
      </c>
      <c r="C1057">
        <v>5</v>
      </c>
      <c r="E1057" s="2">
        <v>0</v>
      </c>
      <c r="F1057">
        <v>56</v>
      </c>
      <c r="G1057" t="s">
        <v>30</v>
      </c>
    </row>
    <row r="1058" spans="1:8" x14ac:dyDescent="0.25">
      <c r="A1058">
        <v>1518</v>
      </c>
      <c r="B1058">
        <v>11</v>
      </c>
      <c r="C1058">
        <v>5</v>
      </c>
      <c r="E1058" s="2">
        <v>23</v>
      </c>
      <c r="F1058">
        <v>58</v>
      </c>
      <c r="G1058" t="s">
        <v>34</v>
      </c>
      <c r="H1058" s="5">
        <v>89</v>
      </c>
    </row>
    <row r="1059" spans="1:8" x14ac:dyDescent="0.25">
      <c r="A1059">
        <v>1518</v>
      </c>
      <c r="B1059">
        <v>11</v>
      </c>
      <c r="C1059">
        <v>6</v>
      </c>
      <c r="E1059" s="2">
        <v>0</v>
      </c>
      <c r="F1059">
        <v>31</v>
      </c>
      <c r="G1059" t="s">
        <v>29</v>
      </c>
    </row>
    <row r="1060" spans="1:8" x14ac:dyDescent="0.25">
      <c r="A1060">
        <v>1518</v>
      </c>
      <c r="B1060">
        <v>11</v>
      </c>
      <c r="C1060">
        <v>6</v>
      </c>
      <c r="E1060" s="2">
        <v>0</v>
      </c>
      <c r="F1060">
        <v>46</v>
      </c>
      <c r="G1060" t="s">
        <v>30</v>
      </c>
    </row>
    <row r="1061" spans="1:8" x14ac:dyDescent="0.25">
      <c r="A1061">
        <v>1518</v>
      </c>
      <c r="B1061">
        <v>11</v>
      </c>
      <c r="C1061">
        <v>6</v>
      </c>
      <c r="E1061" s="2">
        <v>0</v>
      </c>
      <c r="F1061">
        <v>52</v>
      </c>
      <c r="G1061" t="s">
        <v>29</v>
      </c>
    </row>
    <row r="1062" spans="1:8" x14ac:dyDescent="0.25">
      <c r="A1062">
        <v>1518</v>
      </c>
      <c r="B1062">
        <v>11</v>
      </c>
      <c r="C1062">
        <v>6</v>
      </c>
      <c r="E1062" s="2">
        <v>0</v>
      </c>
      <c r="F1062">
        <v>57</v>
      </c>
      <c r="G1062" t="s">
        <v>30</v>
      </c>
    </row>
    <row r="1063" spans="1:8" x14ac:dyDescent="0.25">
      <c r="A1063">
        <v>1518</v>
      </c>
      <c r="B1063">
        <v>11</v>
      </c>
      <c r="C1063">
        <v>6</v>
      </c>
      <c r="E1063" s="2">
        <v>23</v>
      </c>
      <c r="F1063">
        <v>52</v>
      </c>
      <c r="G1063" t="s">
        <v>38</v>
      </c>
      <c r="H1063" s="5">
        <v>2843</v>
      </c>
    </row>
    <row r="1064" spans="1:8" x14ac:dyDescent="0.25">
      <c r="A1064">
        <v>1518</v>
      </c>
      <c r="B1064">
        <v>11</v>
      </c>
      <c r="C1064">
        <v>7</v>
      </c>
      <c r="E1064" s="2">
        <v>0</v>
      </c>
      <c r="F1064">
        <v>5</v>
      </c>
      <c r="G1064" t="s">
        <v>29</v>
      </c>
    </row>
    <row r="1065" spans="1:8" x14ac:dyDescent="0.25">
      <c r="A1065">
        <v>1518</v>
      </c>
      <c r="B1065">
        <v>11</v>
      </c>
      <c r="C1065">
        <v>7</v>
      </c>
      <c r="E1065" s="2">
        <v>0</v>
      </c>
      <c r="F1065">
        <v>29</v>
      </c>
      <c r="G1065" t="s">
        <v>30</v>
      </c>
    </row>
    <row r="1066" spans="1:8" x14ac:dyDescent="0.25">
      <c r="A1066">
        <v>1518</v>
      </c>
      <c r="B1066">
        <v>11</v>
      </c>
      <c r="C1066">
        <v>8</v>
      </c>
      <c r="E1066" s="2">
        <v>0</v>
      </c>
      <c r="F1066">
        <v>3</v>
      </c>
      <c r="G1066" t="s">
        <v>53</v>
      </c>
      <c r="H1066" s="5">
        <v>3109</v>
      </c>
    </row>
    <row r="1067" spans="1:8" x14ac:dyDescent="0.25">
      <c r="A1067">
        <v>1518</v>
      </c>
      <c r="B1067">
        <v>11</v>
      </c>
      <c r="C1067">
        <v>9</v>
      </c>
      <c r="E1067" s="2">
        <v>0</v>
      </c>
      <c r="F1067">
        <v>0</v>
      </c>
      <c r="G1067" t="s">
        <v>34</v>
      </c>
      <c r="H1067" s="5">
        <v>89</v>
      </c>
    </row>
    <row r="1068" spans="1:8" x14ac:dyDescent="0.25">
      <c r="A1068">
        <v>1518</v>
      </c>
      <c r="B1068">
        <v>11</v>
      </c>
      <c r="C1068">
        <v>9</v>
      </c>
      <c r="E1068" s="2">
        <v>0</v>
      </c>
      <c r="F1068">
        <v>27</v>
      </c>
      <c r="G1068" t="s">
        <v>29</v>
      </c>
    </row>
    <row r="1069" spans="1:8" x14ac:dyDescent="0.25">
      <c r="A1069">
        <v>1518</v>
      </c>
      <c r="B1069">
        <v>11</v>
      </c>
      <c r="C1069">
        <v>9</v>
      </c>
      <c r="E1069" s="2">
        <v>0</v>
      </c>
      <c r="F1069">
        <v>34</v>
      </c>
      <c r="G1069" t="s">
        <v>30</v>
      </c>
    </row>
    <row r="1070" spans="1:8" x14ac:dyDescent="0.25">
      <c r="A1070">
        <v>1518</v>
      </c>
      <c r="B1070">
        <v>11</v>
      </c>
      <c r="C1070">
        <v>9</v>
      </c>
      <c r="E1070" s="2">
        <v>0</v>
      </c>
      <c r="F1070">
        <v>37</v>
      </c>
      <c r="G1070" t="s">
        <v>29</v>
      </c>
    </row>
    <row r="1071" spans="1:8" x14ac:dyDescent="0.25">
      <c r="A1071">
        <v>1518</v>
      </c>
      <c r="B1071">
        <v>11</v>
      </c>
      <c r="C1071">
        <v>9</v>
      </c>
      <c r="E1071" s="2">
        <v>0</v>
      </c>
      <c r="F1071">
        <v>49</v>
      </c>
      <c r="G1071" t="s">
        <v>30</v>
      </c>
    </row>
    <row r="1072" spans="1:8" x14ac:dyDescent="0.25">
      <c r="A1072">
        <v>1518</v>
      </c>
      <c r="B1072">
        <v>11</v>
      </c>
      <c r="C1072">
        <v>10</v>
      </c>
      <c r="E1072" s="2">
        <v>0</v>
      </c>
      <c r="F1072">
        <v>0</v>
      </c>
      <c r="G1072" t="s">
        <v>39</v>
      </c>
      <c r="H1072" s="5">
        <v>3433</v>
      </c>
    </row>
    <row r="1073" spans="1:8" x14ac:dyDescent="0.25">
      <c r="A1073">
        <v>1518</v>
      </c>
      <c r="B1073">
        <v>11</v>
      </c>
      <c r="C1073">
        <v>10</v>
      </c>
      <c r="E1073" s="2">
        <v>0</v>
      </c>
      <c r="F1073">
        <v>38</v>
      </c>
      <c r="G1073" t="s">
        <v>29</v>
      </c>
    </row>
    <row r="1074" spans="1:8" x14ac:dyDescent="0.25">
      <c r="A1074">
        <v>1518</v>
      </c>
      <c r="B1074">
        <v>11</v>
      </c>
      <c r="C1074">
        <v>10</v>
      </c>
      <c r="E1074" s="2">
        <v>0</v>
      </c>
      <c r="F1074">
        <v>52</v>
      </c>
      <c r="G1074" t="s">
        <v>30</v>
      </c>
    </row>
    <row r="1075" spans="1:8" x14ac:dyDescent="0.25">
      <c r="A1075">
        <v>1518</v>
      </c>
      <c r="B1075">
        <v>11</v>
      </c>
      <c r="C1075">
        <v>11</v>
      </c>
      <c r="E1075" s="2">
        <v>0</v>
      </c>
      <c r="F1075">
        <v>4</v>
      </c>
      <c r="G1075" t="s">
        <v>31</v>
      </c>
      <c r="H1075" s="5">
        <v>2179</v>
      </c>
    </row>
    <row r="1076" spans="1:8" x14ac:dyDescent="0.25">
      <c r="A1076">
        <v>1518</v>
      </c>
      <c r="B1076">
        <v>11</v>
      </c>
      <c r="C1076">
        <v>11</v>
      </c>
      <c r="E1076" s="2">
        <v>0</v>
      </c>
      <c r="F1076">
        <v>15</v>
      </c>
      <c r="G1076" t="s">
        <v>29</v>
      </c>
    </row>
    <row r="1077" spans="1:8" x14ac:dyDescent="0.25">
      <c r="A1077">
        <v>1518</v>
      </c>
      <c r="B1077">
        <v>11</v>
      </c>
      <c r="C1077">
        <v>11</v>
      </c>
      <c r="E1077" s="2">
        <v>0</v>
      </c>
      <c r="F1077">
        <v>33</v>
      </c>
      <c r="G1077" t="s">
        <v>30</v>
      </c>
    </row>
    <row r="1078" spans="1:8" x14ac:dyDescent="0.25">
      <c r="A1078">
        <v>1518</v>
      </c>
      <c r="B1078">
        <v>11</v>
      </c>
      <c r="C1078">
        <v>12</v>
      </c>
      <c r="E1078" s="2">
        <v>0</v>
      </c>
      <c r="F1078">
        <v>0</v>
      </c>
      <c r="G1078" t="s">
        <v>46</v>
      </c>
      <c r="H1078" s="5">
        <v>1069</v>
      </c>
    </row>
    <row r="1079" spans="1:8" x14ac:dyDescent="0.25">
      <c r="A1079">
        <v>1518</v>
      </c>
      <c r="B1079">
        <v>11</v>
      </c>
      <c r="C1079">
        <v>12</v>
      </c>
      <c r="E1079" s="2">
        <v>0</v>
      </c>
      <c r="F1079">
        <v>17</v>
      </c>
      <c r="G1079" t="s">
        <v>29</v>
      </c>
    </row>
    <row r="1080" spans="1:8" x14ac:dyDescent="0.25">
      <c r="A1080">
        <v>1518</v>
      </c>
      <c r="B1080">
        <v>11</v>
      </c>
      <c r="C1080">
        <v>12</v>
      </c>
      <c r="E1080" s="2">
        <v>0</v>
      </c>
      <c r="F1080">
        <v>38</v>
      </c>
      <c r="G1080" t="s">
        <v>30</v>
      </c>
    </row>
    <row r="1081" spans="1:8" x14ac:dyDescent="0.25">
      <c r="A1081">
        <v>1518</v>
      </c>
      <c r="B1081">
        <v>11</v>
      </c>
      <c r="C1081">
        <v>12</v>
      </c>
      <c r="E1081" s="2">
        <v>23</v>
      </c>
      <c r="F1081">
        <v>57</v>
      </c>
      <c r="G1081" t="s">
        <v>42</v>
      </c>
      <c r="H1081" s="5">
        <v>1579</v>
      </c>
    </row>
    <row r="1082" spans="1:8" x14ac:dyDescent="0.25">
      <c r="A1082">
        <v>1518</v>
      </c>
      <c r="B1082">
        <v>11</v>
      </c>
      <c r="C1082">
        <v>13</v>
      </c>
      <c r="E1082" s="2">
        <v>0</v>
      </c>
      <c r="F1082">
        <v>13</v>
      </c>
      <c r="G1082" t="s">
        <v>29</v>
      </c>
    </row>
    <row r="1083" spans="1:8" x14ac:dyDescent="0.25">
      <c r="A1083">
        <v>1518</v>
      </c>
      <c r="B1083">
        <v>11</v>
      </c>
      <c r="C1083">
        <v>13</v>
      </c>
      <c r="E1083" s="2">
        <v>0</v>
      </c>
      <c r="F1083">
        <v>37</v>
      </c>
      <c r="G1083" t="s">
        <v>30</v>
      </c>
    </row>
    <row r="1084" spans="1:8" x14ac:dyDescent="0.25">
      <c r="A1084">
        <v>1518</v>
      </c>
      <c r="B1084">
        <v>11</v>
      </c>
      <c r="C1084">
        <v>14</v>
      </c>
      <c r="E1084" s="2">
        <v>0</v>
      </c>
      <c r="F1084">
        <v>2</v>
      </c>
      <c r="G1084" t="s">
        <v>43</v>
      </c>
      <c r="H1084" s="5">
        <v>2971</v>
      </c>
    </row>
    <row r="1085" spans="1:8" x14ac:dyDescent="0.25">
      <c r="A1085">
        <v>1518</v>
      </c>
      <c r="B1085">
        <v>11</v>
      </c>
      <c r="C1085">
        <v>14</v>
      </c>
      <c r="E1085" s="2">
        <v>0</v>
      </c>
      <c r="F1085">
        <v>16</v>
      </c>
      <c r="G1085" t="s">
        <v>29</v>
      </c>
    </row>
    <row r="1086" spans="1:8" x14ac:dyDescent="0.25">
      <c r="A1086">
        <v>1518</v>
      </c>
      <c r="B1086">
        <v>11</v>
      </c>
      <c r="C1086">
        <v>14</v>
      </c>
      <c r="E1086" s="2">
        <v>0</v>
      </c>
      <c r="F1086">
        <v>43</v>
      </c>
      <c r="G1086" t="s">
        <v>30</v>
      </c>
    </row>
    <row r="1087" spans="1:8" x14ac:dyDescent="0.25">
      <c r="A1087">
        <v>1518</v>
      </c>
      <c r="B1087">
        <v>11</v>
      </c>
      <c r="C1087">
        <v>15</v>
      </c>
      <c r="E1087" s="2">
        <v>0</v>
      </c>
      <c r="F1087">
        <v>4</v>
      </c>
      <c r="G1087" t="s">
        <v>33</v>
      </c>
      <c r="H1087" s="5">
        <v>2879</v>
      </c>
    </row>
    <row r="1088" spans="1:8" x14ac:dyDescent="0.25">
      <c r="A1088">
        <v>1518</v>
      </c>
      <c r="B1088">
        <v>11</v>
      </c>
      <c r="C1088">
        <v>15</v>
      </c>
      <c r="E1088" s="2">
        <v>0</v>
      </c>
      <c r="F1088">
        <v>30</v>
      </c>
      <c r="G1088" t="s">
        <v>29</v>
      </c>
    </row>
    <row r="1089" spans="1:8" x14ac:dyDescent="0.25">
      <c r="A1089">
        <v>1518</v>
      </c>
      <c r="B1089">
        <v>11</v>
      </c>
      <c r="C1089">
        <v>15</v>
      </c>
      <c r="E1089" s="2">
        <v>0</v>
      </c>
      <c r="F1089">
        <v>33</v>
      </c>
      <c r="G1089" t="s">
        <v>30</v>
      </c>
    </row>
    <row r="1090" spans="1:8" x14ac:dyDescent="0.25">
      <c r="A1090">
        <v>1518</v>
      </c>
      <c r="B1090">
        <v>11</v>
      </c>
      <c r="C1090">
        <v>15</v>
      </c>
      <c r="E1090" s="2">
        <v>0</v>
      </c>
      <c r="F1090">
        <v>38</v>
      </c>
      <c r="G1090" t="s">
        <v>29</v>
      </c>
    </row>
    <row r="1091" spans="1:8" x14ac:dyDescent="0.25">
      <c r="A1091">
        <v>1518</v>
      </c>
      <c r="B1091">
        <v>11</v>
      </c>
      <c r="C1091">
        <v>15</v>
      </c>
      <c r="E1091" s="2">
        <v>0</v>
      </c>
      <c r="F1091">
        <v>40</v>
      </c>
      <c r="G1091" t="s">
        <v>30</v>
      </c>
    </row>
    <row r="1092" spans="1:8" x14ac:dyDescent="0.25">
      <c r="A1092">
        <v>1518</v>
      </c>
      <c r="B1092">
        <v>11</v>
      </c>
      <c r="C1092">
        <v>16</v>
      </c>
      <c r="E1092" s="2">
        <v>0</v>
      </c>
      <c r="F1092">
        <v>0</v>
      </c>
      <c r="G1092" t="s">
        <v>46</v>
      </c>
      <c r="H1092" s="5">
        <v>1069</v>
      </c>
    </row>
    <row r="1093" spans="1:8" x14ac:dyDescent="0.25">
      <c r="A1093">
        <v>1518</v>
      </c>
      <c r="B1093">
        <v>11</v>
      </c>
      <c r="C1093">
        <v>16</v>
      </c>
      <c r="E1093" s="2">
        <v>0</v>
      </c>
      <c r="F1093">
        <v>13</v>
      </c>
      <c r="G1093" t="s">
        <v>29</v>
      </c>
    </row>
    <row r="1094" spans="1:8" x14ac:dyDescent="0.25">
      <c r="A1094">
        <v>1518</v>
      </c>
      <c r="B1094">
        <v>11</v>
      </c>
      <c r="C1094">
        <v>16</v>
      </c>
      <c r="E1094" s="2">
        <v>0</v>
      </c>
      <c r="F1094">
        <v>29</v>
      </c>
      <c r="G1094" t="s">
        <v>30</v>
      </c>
    </row>
    <row r="1095" spans="1:8" x14ac:dyDescent="0.25">
      <c r="A1095">
        <v>1518</v>
      </c>
      <c r="B1095">
        <v>11</v>
      </c>
      <c r="C1095">
        <v>17</v>
      </c>
      <c r="E1095" s="2">
        <v>0</v>
      </c>
      <c r="F1095">
        <v>2</v>
      </c>
      <c r="G1095" t="s">
        <v>46</v>
      </c>
      <c r="H1095" s="5">
        <v>1069</v>
      </c>
    </row>
    <row r="1096" spans="1:8" x14ac:dyDescent="0.25">
      <c r="A1096">
        <v>1518</v>
      </c>
      <c r="B1096">
        <v>11</v>
      </c>
      <c r="C1096">
        <v>17</v>
      </c>
      <c r="E1096" s="2">
        <v>0</v>
      </c>
      <c r="F1096">
        <v>29</v>
      </c>
      <c r="G1096" t="s">
        <v>29</v>
      </c>
    </row>
    <row r="1097" spans="1:8" x14ac:dyDescent="0.25">
      <c r="A1097">
        <v>1518</v>
      </c>
      <c r="B1097">
        <v>11</v>
      </c>
      <c r="C1097">
        <v>17</v>
      </c>
      <c r="E1097" s="2">
        <v>0</v>
      </c>
      <c r="F1097">
        <v>41</v>
      </c>
      <c r="G1097" t="s">
        <v>30</v>
      </c>
    </row>
    <row r="1098" spans="1:8" x14ac:dyDescent="0.25">
      <c r="A1098">
        <v>1518</v>
      </c>
      <c r="B1098">
        <v>11</v>
      </c>
      <c r="C1098">
        <v>17</v>
      </c>
      <c r="E1098" s="2">
        <v>0</v>
      </c>
      <c r="F1098">
        <v>44</v>
      </c>
      <c r="G1098" t="s">
        <v>29</v>
      </c>
    </row>
    <row r="1099" spans="1:8" x14ac:dyDescent="0.25">
      <c r="A1099">
        <v>1518</v>
      </c>
      <c r="B1099">
        <v>11</v>
      </c>
      <c r="C1099">
        <v>17</v>
      </c>
      <c r="E1099" s="2">
        <v>0</v>
      </c>
      <c r="F1099">
        <v>59</v>
      </c>
      <c r="G1099" t="s">
        <v>30</v>
      </c>
    </row>
    <row r="1100" spans="1:8" x14ac:dyDescent="0.25">
      <c r="A1100">
        <v>1518</v>
      </c>
      <c r="B1100">
        <v>11</v>
      </c>
      <c r="C1100">
        <v>17</v>
      </c>
      <c r="E1100" s="2">
        <v>23</v>
      </c>
      <c r="F1100">
        <v>59</v>
      </c>
      <c r="G1100" t="s">
        <v>36</v>
      </c>
      <c r="H1100" s="5">
        <v>1021</v>
      </c>
    </row>
    <row r="1101" spans="1:8" x14ac:dyDescent="0.25">
      <c r="A1101">
        <v>1518</v>
      </c>
      <c r="B1101">
        <v>11</v>
      </c>
      <c r="C1101">
        <v>18</v>
      </c>
      <c r="E1101" s="2">
        <v>0</v>
      </c>
      <c r="F1101">
        <v>28</v>
      </c>
      <c r="G1101" t="s">
        <v>29</v>
      </c>
    </row>
    <row r="1102" spans="1:8" x14ac:dyDescent="0.25">
      <c r="A1102">
        <v>1518</v>
      </c>
      <c r="B1102">
        <v>11</v>
      </c>
      <c r="C1102">
        <v>18</v>
      </c>
      <c r="E1102" s="2">
        <v>0</v>
      </c>
      <c r="F1102">
        <v>41</v>
      </c>
      <c r="G1102" t="s">
        <v>30</v>
      </c>
    </row>
    <row r="1103" spans="1:8" x14ac:dyDescent="0.25">
      <c r="A1103">
        <v>1518</v>
      </c>
      <c r="B1103">
        <v>11</v>
      </c>
      <c r="C1103">
        <v>18</v>
      </c>
      <c r="E1103" s="2">
        <v>0</v>
      </c>
      <c r="F1103">
        <v>50</v>
      </c>
      <c r="G1103" t="s">
        <v>29</v>
      </c>
    </row>
    <row r="1104" spans="1:8" x14ac:dyDescent="0.25">
      <c r="A1104">
        <v>1518</v>
      </c>
      <c r="B1104">
        <v>11</v>
      </c>
      <c r="C1104">
        <v>18</v>
      </c>
      <c r="E1104" s="2">
        <v>0</v>
      </c>
      <c r="F1104">
        <v>52</v>
      </c>
      <c r="G1104" t="s">
        <v>30</v>
      </c>
    </row>
    <row r="1105" spans="1:8" x14ac:dyDescent="0.25">
      <c r="A1105">
        <v>1518</v>
      </c>
      <c r="B1105">
        <v>11</v>
      </c>
      <c r="C1105">
        <v>18</v>
      </c>
      <c r="E1105" s="2">
        <v>23</v>
      </c>
      <c r="F1105">
        <v>56</v>
      </c>
      <c r="G1105" t="s">
        <v>32</v>
      </c>
      <c r="H1105" s="5">
        <v>3181</v>
      </c>
    </row>
    <row r="1106" spans="1:8" x14ac:dyDescent="0.25">
      <c r="A1106">
        <v>1518</v>
      </c>
      <c r="B1106">
        <v>11</v>
      </c>
      <c r="C1106">
        <v>19</v>
      </c>
      <c r="E1106" s="2">
        <v>0</v>
      </c>
      <c r="F1106">
        <v>36</v>
      </c>
      <c r="G1106" t="s">
        <v>29</v>
      </c>
    </row>
    <row r="1107" spans="1:8" x14ac:dyDescent="0.25">
      <c r="A1107">
        <v>1518</v>
      </c>
      <c r="B1107">
        <v>11</v>
      </c>
      <c r="C1107">
        <v>19</v>
      </c>
      <c r="E1107" s="2">
        <v>0</v>
      </c>
      <c r="F1107">
        <v>56</v>
      </c>
      <c r="G1107" t="s">
        <v>30</v>
      </c>
    </row>
    <row r="1108" spans="1:8" x14ac:dyDescent="0.25">
      <c r="A1108">
        <v>1518</v>
      </c>
      <c r="B1108">
        <v>11</v>
      </c>
      <c r="C1108">
        <v>20</v>
      </c>
      <c r="E1108" s="2">
        <v>0</v>
      </c>
      <c r="F1108">
        <v>4</v>
      </c>
      <c r="G1108" t="s">
        <v>51</v>
      </c>
      <c r="H1108" s="5">
        <v>311</v>
      </c>
    </row>
    <row r="1109" spans="1:8" x14ac:dyDescent="0.25">
      <c r="A1109">
        <v>1518</v>
      </c>
      <c r="B1109">
        <v>11</v>
      </c>
      <c r="C1109">
        <v>20</v>
      </c>
      <c r="E1109" s="2">
        <v>0</v>
      </c>
      <c r="F1109">
        <v>57</v>
      </c>
      <c r="G1109" t="s">
        <v>29</v>
      </c>
    </row>
    <row r="1110" spans="1:8" x14ac:dyDescent="0.25">
      <c r="A1110">
        <v>1518</v>
      </c>
      <c r="B1110">
        <v>11</v>
      </c>
      <c r="C1110">
        <v>20</v>
      </c>
      <c r="E1110" s="2">
        <v>0</v>
      </c>
      <c r="F1110">
        <v>58</v>
      </c>
      <c r="G1110" t="s">
        <v>30</v>
      </c>
    </row>
    <row r="1111" spans="1:8" x14ac:dyDescent="0.25">
      <c r="A1111">
        <v>1518</v>
      </c>
      <c r="B1111">
        <v>11</v>
      </c>
      <c r="C1111">
        <v>20</v>
      </c>
      <c r="E1111" s="2">
        <v>23</v>
      </c>
      <c r="F1111">
        <v>50</v>
      </c>
      <c r="G1111" t="s">
        <v>32</v>
      </c>
      <c r="H1111" s="5">
        <v>3181</v>
      </c>
    </row>
    <row r="1112" spans="1:8" x14ac:dyDescent="0.25">
      <c r="A1112">
        <v>1518</v>
      </c>
      <c r="B1112">
        <v>11</v>
      </c>
      <c r="C1112">
        <v>21</v>
      </c>
      <c r="E1112" s="2">
        <v>0</v>
      </c>
      <c r="F1112">
        <v>2</v>
      </c>
      <c r="G1112" t="s">
        <v>29</v>
      </c>
    </row>
    <row r="1113" spans="1:8" x14ac:dyDescent="0.25">
      <c r="A1113">
        <v>1518</v>
      </c>
      <c r="B1113">
        <v>11</v>
      </c>
      <c r="C1113">
        <v>21</v>
      </c>
      <c r="E1113" s="2">
        <v>0</v>
      </c>
      <c r="F1113">
        <v>58</v>
      </c>
      <c r="G1113" t="s">
        <v>30</v>
      </c>
    </row>
    <row r="1114" spans="1:8" x14ac:dyDescent="0.25">
      <c r="A1114">
        <v>1518</v>
      </c>
      <c r="B1114">
        <v>11</v>
      </c>
      <c r="C1114">
        <v>21</v>
      </c>
      <c r="E1114" s="2">
        <v>23</v>
      </c>
      <c r="F1114">
        <v>48</v>
      </c>
      <c r="G1114" t="s">
        <v>32</v>
      </c>
      <c r="H1114" s="5">
        <v>3181</v>
      </c>
    </row>
    <row r="1115" spans="1:8" x14ac:dyDescent="0.25">
      <c r="A1115">
        <v>1518</v>
      </c>
      <c r="B1115">
        <v>11</v>
      </c>
      <c r="C1115">
        <v>22</v>
      </c>
      <c r="E1115" s="2">
        <v>0</v>
      </c>
      <c r="F1115">
        <v>0</v>
      </c>
      <c r="G1115" t="s">
        <v>29</v>
      </c>
    </row>
    <row r="1116" spans="1:8" x14ac:dyDescent="0.25">
      <c r="A1116">
        <v>1518</v>
      </c>
      <c r="B1116">
        <v>11</v>
      </c>
      <c r="C1116">
        <v>22</v>
      </c>
      <c r="E1116" s="2">
        <v>0</v>
      </c>
      <c r="F1116">
        <v>45</v>
      </c>
      <c r="G1116" t="s">
        <v>30</v>
      </c>
    </row>
    <row r="1117" spans="1:8" x14ac:dyDescent="0.25">
      <c r="A1117">
        <v>1518</v>
      </c>
      <c r="B1117">
        <v>11</v>
      </c>
      <c r="C1117">
        <v>22</v>
      </c>
      <c r="E1117" s="2">
        <v>0</v>
      </c>
      <c r="F1117">
        <v>52</v>
      </c>
      <c r="G1117" t="s">
        <v>29</v>
      </c>
    </row>
    <row r="1118" spans="1:8" x14ac:dyDescent="0.25">
      <c r="A1118">
        <v>1518</v>
      </c>
      <c r="B1118">
        <v>11</v>
      </c>
      <c r="C1118">
        <v>22</v>
      </c>
      <c r="E1118" s="2">
        <v>0</v>
      </c>
      <c r="F1118">
        <v>53</v>
      </c>
      <c r="G1118" t="s">
        <v>30</v>
      </c>
    </row>
    <row r="1119" spans="1:8" x14ac:dyDescent="0.25">
      <c r="A1119">
        <v>1518</v>
      </c>
      <c r="B1119">
        <v>11</v>
      </c>
      <c r="C1119">
        <v>22</v>
      </c>
      <c r="E1119" s="2">
        <v>23</v>
      </c>
      <c r="F1119">
        <v>59</v>
      </c>
      <c r="G1119" t="s">
        <v>43</v>
      </c>
      <c r="H1119" s="5">
        <v>2971</v>
      </c>
    </row>
    <row r="1120" spans="1:8" x14ac:dyDescent="0.25">
      <c r="A1120">
        <v>1518</v>
      </c>
      <c r="B1120">
        <v>11</v>
      </c>
      <c r="C1120">
        <v>23</v>
      </c>
      <c r="E1120" s="2">
        <v>0</v>
      </c>
      <c r="F1120">
        <v>16</v>
      </c>
      <c r="G1120" t="s">
        <v>29</v>
      </c>
    </row>
    <row r="1121" spans="1:7" x14ac:dyDescent="0.25">
      <c r="A1121">
        <v>1518</v>
      </c>
      <c r="B1121">
        <v>11</v>
      </c>
      <c r="C1121">
        <v>23</v>
      </c>
      <c r="E1121" s="2">
        <v>0</v>
      </c>
      <c r="F1121">
        <v>52</v>
      </c>
      <c r="G1121" t="s">
        <v>30</v>
      </c>
    </row>
  </sheetData>
  <mergeCells count="1">
    <mergeCell ref="BV5:BX16"/>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1121"/>
  <sheetViews>
    <sheetView topLeftCell="C1" zoomScaleNormal="100" workbookViewId="0">
      <pane ySplit="3" topLeftCell="A4" activePane="bottomLeft" state="frozen"/>
      <selection pane="bottomLeft" activeCell="J31" sqref="J31"/>
    </sheetView>
  </sheetViews>
  <sheetFormatPr defaultRowHeight="15" x14ac:dyDescent="0.25"/>
  <cols>
    <col min="1" max="1" width="5" style="20" bestFit="1" customWidth="1"/>
    <col min="2" max="2" width="3.7109375" style="20" bestFit="1" customWidth="1"/>
    <col min="3" max="3" width="3.28515625" style="20" bestFit="1" customWidth="1"/>
    <col min="4" max="4" width="1.7109375" style="20" customWidth="1"/>
    <col min="5" max="5" width="3.42578125" style="21" bestFit="1" customWidth="1"/>
    <col min="6" max="6" width="4.7109375" style="20" bestFit="1" customWidth="1"/>
    <col min="7" max="7" width="23.28515625" style="20" bestFit="1" customWidth="1"/>
    <col min="8" max="8" width="5" style="24" bestFit="1" customWidth="1"/>
    <col min="9" max="10" width="10.5703125" style="20" customWidth="1"/>
    <col min="11" max="11" width="9.140625" style="20"/>
    <col min="12" max="12" width="9.140625" style="16"/>
    <col min="13" max="13" width="2" style="16" bestFit="1" customWidth="1"/>
    <col min="14" max="29" width="2" style="20" bestFit="1" customWidth="1"/>
    <col min="30" max="54" width="3" style="20" bestFit="1" customWidth="1"/>
    <col min="55" max="55" width="2" style="20" bestFit="1" customWidth="1"/>
    <col min="56" max="57" width="3" style="20" bestFit="1" customWidth="1"/>
    <col min="58" max="58" width="2" style="20" bestFit="1" customWidth="1"/>
    <col min="59" max="64" width="3" style="20" bestFit="1" customWidth="1"/>
    <col min="65" max="72" width="2" style="20" bestFit="1" customWidth="1"/>
    <col min="73" max="16384" width="9.140625" style="20"/>
  </cols>
  <sheetData>
    <row r="1" spans="1:75" x14ac:dyDescent="0.25">
      <c r="I1" s="14"/>
      <c r="M1" s="27"/>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7"/>
    </row>
    <row r="2" spans="1:75" x14ac:dyDescent="0.25">
      <c r="M2" s="28">
        <v>0</v>
      </c>
      <c r="N2" s="8">
        <v>0</v>
      </c>
      <c r="O2" s="8">
        <v>0</v>
      </c>
      <c r="P2" s="8">
        <v>0</v>
      </c>
      <c r="Q2" s="8">
        <v>0</v>
      </c>
      <c r="R2" s="8">
        <v>0</v>
      </c>
      <c r="S2" s="8">
        <v>0</v>
      </c>
      <c r="T2" s="8">
        <v>0</v>
      </c>
      <c r="U2" s="8">
        <v>0</v>
      </c>
      <c r="V2" s="8">
        <v>0</v>
      </c>
      <c r="W2" s="8">
        <v>1</v>
      </c>
      <c r="X2" s="8">
        <v>1</v>
      </c>
      <c r="Y2" s="8">
        <v>1</v>
      </c>
      <c r="Z2" s="8">
        <v>1</v>
      </c>
      <c r="AA2" s="8">
        <v>1</v>
      </c>
      <c r="AB2" s="8">
        <v>1</v>
      </c>
      <c r="AC2" s="8">
        <v>1</v>
      </c>
      <c r="AD2" s="8">
        <v>1</v>
      </c>
      <c r="AE2" s="8">
        <v>1</v>
      </c>
      <c r="AF2" s="8">
        <v>1</v>
      </c>
      <c r="AG2" s="8">
        <v>2</v>
      </c>
      <c r="AH2" s="8">
        <v>2</v>
      </c>
      <c r="AI2" s="8">
        <v>2</v>
      </c>
      <c r="AJ2" s="8">
        <v>2</v>
      </c>
      <c r="AK2" s="8">
        <v>2</v>
      </c>
      <c r="AL2" s="8">
        <v>2</v>
      </c>
      <c r="AM2" s="8">
        <v>2</v>
      </c>
      <c r="AN2" s="8">
        <v>2</v>
      </c>
      <c r="AO2" s="8">
        <v>2</v>
      </c>
      <c r="AP2" s="8">
        <v>2</v>
      </c>
      <c r="AQ2" s="46">
        <v>3</v>
      </c>
      <c r="AR2" s="8">
        <v>3</v>
      </c>
      <c r="AS2" s="8">
        <v>3</v>
      </c>
      <c r="AT2" s="8">
        <v>3</v>
      </c>
      <c r="AU2" s="8">
        <v>3</v>
      </c>
      <c r="AV2" s="8">
        <v>3</v>
      </c>
      <c r="AW2" s="8">
        <v>3</v>
      </c>
      <c r="AX2" s="8">
        <v>3</v>
      </c>
      <c r="AY2" s="8">
        <v>3</v>
      </c>
      <c r="AZ2" s="8">
        <v>3</v>
      </c>
      <c r="BA2" s="8">
        <v>4</v>
      </c>
      <c r="BB2" s="8">
        <v>4</v>
      </c>
      <c r="BC2" s="8">
        <v>4</v>
      </c>
      <c r="BD2" s="8">
        <v>4</v>
      </c>
      <c r="BE2" s="8">
        <v>4</v>
      </c>
      <c r="BF2" s="8">
        <v>4</v>
      </c>
      <c r="BG2" s="8">
        <v>4</v>
      </c>
      <c r="BH2" s="8">
        <v>4</v>
      </c>
      <c r="BI2" s="8">
        <v>4</v>
      </c>
      <c r="BJ2" s="8">
        <v>4</v>
      </c>
      <c r="BK2" s="8">
        <v>5</v>
      </c>
      <c r="BL2" s="8">
        <v>5</v>
      </c>
      <c r="BM2" s="8">
        <v>5</v>
      </c>
      <c r="BN2" s="8">
        <v>5</v>
      </c>
      <c r="BO2" s="8">
        <v>5</v>
      </c>
      <c r="BP2" s="8">
        <v>5</v>
      </c>
      <c r="BQ2" s="8">
        <v>5</v>
      </c>
      <c r="BR2" s="8">
        <v>5</v>
      </c>
      <c r="BS2" s="8">
        <v>5</v>
      </c>
      <c r="BT2" s="9">
        <v>5</v>
      </c>
      <c r="BU2" s="20" t="s">
        <v>65</v>
      </c>
      <c r="BV2" s="20" t="s">
        <v>66</v>
      </c>
      <c r="BW2" s="20" t="s">
        <v>67</v>
      </c>
    </row>
    <row r="3" spans="1:75" ht="15.75" thickBot="1" x14ac:dyDescent="0.3">
      <c r="A3" s="22" t="s">
        <v>54</v>
      </c>
      <c r="B3" s="22" t="s">
        <v>55</v>
      </c>
      <c r="C3" s="22" t="s">
        <v>56</v>
      </c>
      <c r="D3" s="22"/>
      <c r="E3" s="23" t="s">
        <v>57</v>
      </c>
      <c r="F3" s="23" t="s">
        <v>58</v>
      </c>
      <c r="G3" s="23" t="s">
        <v>59</v>
      </c>
      <c r="H3" s="23" t="s">
        <v>61</v>
      </c>
      <c r="I3" s="25"/>
      <c r="J3" s="25"/>
      <c r="K3" s="23" t="s">
        <v>62</v>
      </c>
      <c r="L3" s="15" t="s">
        <v>60</v>
      </c>
      <c r="M3" s="29">
        <v>0</v>
      </c>
      <c r="N3" s="8">
        <v>1</v>
      </c>
      <c r="O3" s="8">
        <v>2</v>
      </c>
      <c r="P3" s="8">
        <v>3</v>
      </c>
      <c r="Q3" s="8">
        <v>4</v>
      </c>
      <c r="R3" s="8">
        <v>5</v>
      </c>
      <c r="S3" s="8">
        <v>6</v>
      </c>
      <c r="T3" s="8">
        <v>7</v>
      </c>
      <c r="U3" s="8">
        <v>8</v>
      </c>
      <c r="V3" s="8">
        <v>9</v>
      </c>
      <c r="W3" s="8">
        <v>0</v>
      </c>
      <c r="X3" s="8">
        <v>1</v>
      </c>
      <c r="Y3" s="8">
        <v>2</v>
      </c>
      <c r="Z3" s="8">
        <v>3</v>
      </c>
      <c r="AA3" s="8">
        <v>4</v>
      </c>
      <c r="AB3" s="8">
        <v>5</v>
      </c>
      <c r="AC3" s="8">
        <v>6</v>
      </c>
      <c r="AD3" s="8">
        <v>7</v>
      </c>
      <c r="AE3" s="8">
        <v>8</v>
      </c>
      <c r="AF3" s="8">
        <v>9</v>
      </c>
      <c r="AG3" s="8">
        <v>0</v>
      </c>
      <c r="AH3" s="8">
        <v>1</v>
      </c>
      <c r="AI3" s="8">
        <v>2</v>
      </c>
      <c r="AJ3" s="8">
        <v>3</v>
      </c>
      <c r="AK3" s="8">
        <v>4</v>
      </c>
      <c r="AL3" s="8">
        <v>5</v>
      </c>
      <c r="AM3" s="8">
        <v>6</v>
      </c>
      <c r="AN3" s="8">
        <v>7</v>
      </c>
      <c r="AO3" s="8">
        <v>8</v>
      </c>
      <c r="AP3" s="8">
        <v>9</v>
      </c>
      <c r="AQ3" s="46">
        <v>0</v>
      </c>
      <c r="AR3" s="8">
        <v>1</v>
      </c>
      <c r="AS3" s="8">
        <v>2</v>
      </c>
      <c r="AT3" s="8">
        <v>3</v>
      </c>
      <c r="AU3" s="8">
        <v>4</v>
      </c>
      <c r="AV3" s="8">
        <v>5</v>
      </c>
      <c r="AW3" s="8">
        <v>6</v>
      </c>
      <c r="AX3" s="8">
        <v>7</v>
      </c>
      <c r="AY3" s="8">
        <v>8</v>
      </c>
      <c r="AZ3" s="8">
        <v>9</v>
      </c>
      <c r="BA3" s="8">
        <v>0</v>
      </c>
      <c r="BB3" s="8">
        <v>1</v>
      </c>
      <c r="BC3" s="8">
        <v>2</v>
      </c>
      <c r="BD3" s="8">
        <v>3</v>
      </c>
      <c r="BE3" s="8">
        <v>4</v>
      </c>
      <c r="BF3" s="8">
        <v>5</v>
      </c>
      <c r="BG3" s="8">
        <v>6</v>
      </c>
      <c r="BH3" s="8">
        <v>7</v>
      </c>
      <c r="BI3" s="8">
        <v>8</v>
      </c>
      <c r="BJ3" s="8">
        <v>9</v>
      </c>
      <c r="BK3" s="8">
        <v>0</v>
      </c>
      <c r="BL3" s="8">
        <v>1</v>
      </c>
      <c r="BM3" s="8">
        <v>2</v>
      </c>
      <c r="BN3" s="8">
        <v>3</v>
      </c>
      <c r="BO3" s="8">
        <v>4</v>
      </c>
      <c r="BP3" s="8">
        <v>5</v>
      </c>
      <c r="BQ3" s="8">
        <v>6</v>
      </c>
      <c r="BR3" s="8">
        <v>7</v>
      </c>
      <c r="BS3" s="8">
        <v>8</v>
      </c>
      <c r="BT3" s="9">
        <v>9</v>
      </c>
      <c r="BU3" s="20" t="e">
        <f ca="1">[1]!COUNTBYCELLCOLOR(Day4P1_SortbyGuardChart!M54:M76,Day4P1_SortbyGuardChart!$I$1)</f>
        <v>#NAME?</v>
      </c>
    </row>
    <row r="4" spans="1:75" x14ac:dyDescent="0.25">
      <c r="A4" s="20">
        <v>1518</v>
      </c>
      <c r="B4" s="20">
        <v>2</v>
      </c>
      <c r="C4" s="20">
        <v>10</v>
      </c>
      <c r="E4" s="21">
        <v>23</v>
      </c>
      <c r="F4" s="20">
        <v>47</v>
      </c>
      <c r="G4" s="20" t="s">
        <v>40</v>
      </c>
      <c r="H4" s="24">
        <v>631</v>
      </c>
      <c r="K4" s="11">
        <v>43156</v>
      </c>
      <c r="L4" s="16">
        <v>89</v>
      </c>
      <c r="M4" s="33"/>
      <c r="N4" s="34"/>
      <c r="O4" s="34"/>
      <c r="P4" s="34"/>
      <c r="Q4" s="34"/>
      <c r="R4" s="34"/>
      <c r="S4" s="34"/>
      <c r="T4" s="34"/>
      <c r="U4" s="34"/>
      <c r="V4" s="34"/>
      <c r="W4" s="34"/>
      <c r="X4" s="34"/>
      <c r="Y4" s="34"/>
      <c r="Z4" s="34"/>
      <c r="AA4" s="34"/>
      <c r="AB4" s="34"/>
      <c r="AC4" s="34"/>
      <c r="AD4" s="34"/>
      <c r="AE4" s="34"/>
      <c r="AF4" s="34"/>
      <c r="AG4" s="34"/>
      <c r="AH4" s="34"/>
      <c r="AI4" s="34"/>
      <c r="AJ4" s="34"/>
      <c r="AK4" s="34"/>
      <c r="AL4" s="34"/>
      <c r="AM4" s="45"/>
      <c r="AN4" s="45"/>
      <c r="AO4" s="45"/>
      <c r="AP4" s="45"/>
      <c r="AQ4" s="45"/>
      <c r="AR4" s="45"/>
      <c r="AS4" s="45"/>
      <c r="AT4" s="45"/>
      <c r="AU4" s="45"/>
      <c r="AV4" s="45"/>
      <c r="AW4" s="45"/>
      <c r="AX4" s="45"/>
      <c r="AY4" s="45"/>
      <c r="AZ4" s="45"/>
      <c r="BA4" s="45"/>
      <c r="BB4" s="45"/>
      <c r="BC4" s="34"/>
      <c r="BD4" s="34"/>
      <c r="BE4" s="34"/>
      <c r="BF4" s="34"/>
      <c r="BG4" s="34"/>
      <c r="BH4" s="34"/>
      <c r="BI4" s="34"/>
      <c r="BJ4" s="34"/>
      <c r="BK4" s="34"/>
      <c r="BL4" s="34"/>
      <c r="BM4" s="34"/>
      <c r="BN4" s="34"/>
      <c r="BO4" s="34"/>
      <c r="BP4" s="34"/>
      <c r="BQ4" s="34"/>
      <c r="BR4" s="34"/>
      <c r="BS4" s="34"/>
      <c r="BT4" s="36"/>
      <c r="BU4" s="12" t="e">
        <f ca="1">[1]!COUNTBYCELLCOLOR(M4:BT4,$I$1)</f>
        <v>#NAME?</v>
      </c>
      <c r="BV4" s="12">
        <f>L4</f>
        <v>89</v>
      </c>
    </row>
    <row r="5" spans="1:75" x14ac:dyDescent="0.25">
      <c r="A5" s="20">
        <v>1518</v>
      </c>
      <c r="B5" s="20">
        <v>2</v>
      </c>
      <c r="C5" s="20">
        <v>11</v>
      </c>
      <c r="E5" s="21">
        <v>0</v>
      </c>
      <c r="F5" s="20">
        <v>3</v>
      </c>
      <c r="G5" s="20" t="s">
        <v>29</v>
      </c>
      <c r="I5" s="71" t="s">
        <v>72</v>
      </c>
      <c r="J5" s="71"/>
      <c r="K5" s="11">
        <v>43208</v>
      </c>
      <c r="L5" s="16">
        <v>89</v>
      </c>
      <c r="M5" s="37"/>
      <c r="N5" s="17"/>
      <c r="O5" s="17"/>
      <c r="P5" s="17"/>
      <c r="Q5" s="17"/>
      <c r="R5" s="17"/>
      <c r="S5" s="17"/>
      <c r="T5" s="17"/>
      <c r="U5" s="17"/>
      <c r="V5" s="17"/>
      <c r="W5" s="17"/>
      <c r="X5" s="17"/>
      <c r="Y5" s="17"/>
      <c r="Z5" s="17"/>
      <c r="AA5" s="17"/>
      <c r="AB5" s="17"/>
      <c r="AC5" s="17"/>
      <c r="AD5" s="17"/>
      <c r="AE5" s="17"/>
      <c r="AF5" s="17"/>
      <c r="AG5" s="17"/>
      <c r="AH5" s="17"/>
      <c r="AI5" s="17"/>
      <c r="AJ5" s="19"/>
      <c r="AK5" s="19"/>
      <c r="AL5" s="19"/>
      <c r="AM5" s="19"/>
      <c r="AN5" s="19"/>
      <c r="AO5" s="19"/>
      <c r="AP5" s="19"/>
      <c r="AQ5" s="19"/>
      <c r="AR5" s="19"/>
      <c r="AS5" s="19"/>
      <c r="AT5" s="19"/>
      <c r="AU5" s="19"/>
      <c r="AV5" s="19"/>
      <c r="AW5" s="19"/>
      <c r="AX5" s="19"/>
      <c r="AY5" s="19"/>
      <c r="AZ5" s="19"/>
      <c r="BA5" s="19"/>
      <c r="BB5" s="19"/>
      <c r="BC5" s="19"/>
      <c r="BD5" s="19"/>
      <c r="BE5" s="19"/>
      <c r="BF5" s="19"/>
      <c r="BG5" s="17"/>
      <c r="BH5" s="17"/>
      <c r="BI5" s="17"/>
      <c r="BJ5" s="17"/>
      <c r="BK5" s="17"/>
      <c r="BL5" s="17"/>
      <c r="BM5" s="17"/>
      <c r="BN5" s="17"/>
      <c r="BO5" s="17"/>
      <c r="BP5" s="17"/>
      <c r="BQ5" s="17"/>
      <c r="BR5" s="17"/>
      <c r="BS5" s="17"/>
      <c r="BT5" s="30"/>
      <c r="BU5" s="12" t="e">
        <f ca="1">[1]!COUNTBYCELLCOLOR(M5:BT5,$I$1)</f>
        <v>#NAME?</v>
      </c>
      <c r="BV5" s="12">
        <f t="shared" ref="BV5:BV68" si="0">L5</f>
        <v>89</v>
      </c>
    </row>
    <row r="6" spans="1:75" x14ac:dyDescent="0.25">
      <c r="A6" s="20">
        <v>1518</v>
      </c>
      <c r="B6" s="20">
        <v>2</v>
      </c>
      <c r="C6" s="20">
        <v>11</v>
      </c>
      <c r="E6" s="21">
        <v>0</v>
      </c>
      <c r="F6" s="20">
        <v>19</v>
      </c>
      <c r="G6" s="20" t="s">
        <v>30</v>
      </c>
      <c r="I6" s="71"/>
      <c r="J6" s="71"/>
      <c r="K6" s="11">
        <v>43232</v>
      </c>
      <c r="L6" s="16">
        <v>89</v>
      </c>
      <c r="M6" s="37"/>
      <c r="N6" s="17"/>
      <c r="O6" s="17"/>
      <c r="P6" s="17"/>
      <c r="Q6" s="17"/>
      <c r="R6" s="17"/>
      <c r="S6" s="17"/>
      <c r="T6" s="17"/>
      <c r="U6" s="17"/>
      <c r="V6" s="17"/>
      <c r="W6" s="17"/>
      <c r="X6" s="17"/>
      <c r="Y6" s="17"/>
      <c r="Z6" s="17"/>
      <c r="AA6" s="17"/>
      <c r="AB6" s="17"/>
      <c r="AC6" s="17"/>
      <c r="AD6" s="17"/>
      <c r="AE6" s="17"/>
      <c r="AF6" s="17"/>
      <c r="AG6" s="19"/>
      <c r="AH6" s="19"/>
      <c r="AI6" s="19"/>
      <c r="AJ6" s="19"/>
      <c r="AK6" s="19"/>
      <c r="AL6" s="19"/>
      <c r="AM6" s="19"/>
      <c r="AN6" s="19"/>
      <c r="AO6" s="19"/>
      <c r="AP6" s="19"/>
      <c r="AQ6" s="19"/>
      <c r="AR6" s="17"/>
      <c r="AS6" s="17"/>
      <c r="AT6" s="17"/>
      <c r="AU6" s="17"/>
      <c r="AV6" s="17"/>
      <c r="AW6" s="17"/>
      <c r="AX6" s="17"/>
      <c r="AY6" s="17"/>
      <c r="AZ6" s="17"/>
      <c r="BA6" s="17"/>
      <c r="BB6" s="17"/>
      <c r="BC6" s="17"/>
      <c r="BD6" s="17"/>
      <c r="BE6" s="19"/>
      <c r="BF6" s="19"/>
      <c r="BG6" s="19"/>
      <c r="BH6" s="19"/>
      <c r="BI6" s="19"/>
      <c r="BJ6" s="19"/>
      <c r="BK6" s="19"/>
      <c r="BL6" s="19"/>
      <c r="BM6" s="19"/>
      <c r="BN6" s="19"/>
      <c r="BO6" s="17"/>
      <c r="BP6" s="17"/>
      <c r="BQ6" s="17"/>
      <c r="BR6" s="17"/>
      <c r="BS6" s="17"/>
      <c r="BT6" s="30"/>
      <c r="BU6" s="12" t="e">
        <f ca="1">[1]!COUNTBYCELLCOLOR(M6:BT6,$I$1)</f>
        <v>#NAME?</v>
      </c>
      <c r="BV6" s="12">
        <f t="shared" si="0"/>
        <v>89</v>
      </c>
    </row>
    <row r="7" spans="1:75" x14ac:dyDescent="0.25">
      <c r="A7" s="20">
        <v>1518</v>
      </c>
      <c r="B7" s="20">
        <v>2</v>
      </c>
      <c r="C7" s="20">
        <v>12</v>
      </c>
      <c r="E7" s="21">
        <v>0</v>
      </c>
      <c r="F7" s="20">
        <v>3</v>
      </c>
      <c r="G7" s="20" t="s">
        <v>37</v>
      </c>
      <c r="H7" s="24">
        <v>983</v>
      </c>
      <c r="I7" s="71"/>
      <c r="J7" s="71"/>
      <c r="K7" s="11">
        <v>43233</v>
      </c>
      <c r="L7" s="16">
        <v>89</v>
      </c>
      <c r="M7" s="3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9"/>
      <c r="AQ7" s="19"/>
      <c r="AR7" s="19"/>
      <c r="AS7" s="19"/>
      <c r="AT7" s="19"/>
      <c r="AU7" s="19"/>
      <c r="AV7" s="19"/>
      <c r="AW7" s="19"/>
      <c r="AX7" s="19"/>
      <c r="AY7" s="19"/>
      <c r="AZ7" s="19"/>
      <c r="BA7" s="19"/>
      <c r="BB7" s="19"/>
      <c r="BC7" s="19"/>
      <c r="BD7" s="19"/>
      <c r="BE7" s="19"/>
      <c r="BF7" s="19"/>
      <c r="BG7" s="19"/>
      <c r="BH7" s="19"/>
      <c r="BI7" s="19"/>
      <c r="BJ7" s="19"/>
      <c r="BK7" s="19"/>
      <c r="BL7" s="19"/>
      <c r="BM7" s="19"/>
      <c r="BN7" s="17"/>
      <c r="BO7" s="17"/>
      <c r="BP7" s="17"/>
      <c r="BQ7" s="17"/>
      <c r="BR7" s="17"/>
      <c r="BS7" s="17"/>
      <c r="BT7" s="30"/>
      <c r="BU7" s="12" t="e">
        <f ca="1">[1]!COUNTBYCELLCOLOR(M7:BT7,$I$1)</f>
        <v>#NAME?</v>
      </c>
      <c r="BV7" s="12">
        <f t="shared" si="0"/>
        <v>89</v>
      </c>
    </row>
    <row r="8" spans="1:75" x14ac:dyDescent="0.25">
      <c r="A8" s="20">
        <v>1518</v>
      </c>
      <c r="B8" s="20">
        <v>2</v>
      </c>
      <c r="C8" s="20">
        <v>12</v>
      </c>
      <c r="E8" s="21">
        <v>0</v>
      </c>
      <c r="F8" s="20">
        <v>9</v>
      </c>
      <c r="G8" s="20" t="s">
        <v>29</v>
      </c>
      <c r="I8" s="71"/>
      <c r="J8" s="71"/>
      <c r="K8" s="11">
        <v>43260</v>
      </c>
      <c r="L8" s="16">
        <v>89</v>
      </c>
      <c r="M8" s="37"/>
      <c r="N8" s="17"/>
      <c r="O8" s="17"/>
      <c r="P8" s="17"/>
      <c r="Q8" s="17"/>
      <c r="R8" s="17"/>
      <c r="S8" s="17"/>
      <c r="T8" s="17"/>
      <c r="U8" s="17"/>
      <c r="V8" s="17"/>
      <c r="W8" s="17"/>
      <c r="X8" s="17"/>
      <c r="Y8" s="17"/>
      <c r="Z8" s="17"/>
      <c r="AA8" s="17"/>
      <c r="AB8" s="17"/>
      <c r="AC8" s="17"/>
      <c r="AD8" s="17"/>
      <c r="AE8" s="17"/>
      <c r="AF8" s="17"/>
      <c r="AG8" s="17"/>
      <c r="AH8" s="17"/>
      <c r="AI8" s="19"/>
      <c r="AJ8" s="19"/>
      <c r="AK8" s="19"/>
      <c r="AL8" s="19"/>
      <c r="AM8" s="19"/>
      <c r="AN8" s="19"/>
      <c r="AO8" s="19"/>
      <c r="AP8" s="19"/>
      <c r="AQ8" s="19"/>
      <c r="AR8" s="19"/>
      <c r="AS8" s="19"/>
      <c r="AT8" s="19"/>
      <c r="AU8" s="19"/>
      <c r="AV8" s="19"/>
      <c r="AW8" s="17"/>
      <c r="AX8" s="17"/>
      <c r="AY8" s="17"/>
      <c r="AZ8" s="17"/>
      <c r="BA8" s="17"/>
      <c r="BB8" s="17"/>
      <c r="BC8" s="17"/>
      <c r="BD8" s="19"/>
      <c r="BE8" s="19"/>
      <c r="BF8" s="19"/>
      <c r="BG8" s="19"/>
      <c r="BH8" s="19"/>
      <c r="BI8" s="19"/>
      <c r="BJ8" s="19"/>
      <c r="BK8" s="19"/>
      <c r="BL8" s="19"/>
      <c r="BM8" s="19"/>
      <c r="BN8" s="19"/>
      <c r="BO8" s="19"/>
      <c r="BP8" s="19"/>
      <c r="BQ8" s="19"/>
      <c r="BR8" s="19"/>
      <c r="BS8" s="17"/>
      <c r="BT8" s="30"/>
      <c r="BU8" s="12" t="e">
        <f ca="1">[1]!COUNTBYCELLCOLOR(M8:BT8,$I$1)</f>
        <v>#NAME?</v>
      </c>
      <c r="BV8" s="12">
        <f t="shared" si="0"/>
        <v>89</v>
      </c>
    </row>
    <row r="9" spans="1:75" x14ac:dyDescent="0.25">
      <c r="A9" s="20">
        <v>1518</v>
      </c>
      <c r="B9" s="20">
        <v>2</v>
      </c>
      <c r="C9" s="20">
        <v>12</v>
      </c>
      <c r="E9" s="21">
        <v>0</v>
      </c>
      <c r="F9" s="20">
        <v>48</v>
      </c>
      <c r="G9" s="20" t="s">
        <v>30</v>
      </c>
      <c r="I9" s="71"/>
      <c r="J9" s="71"/>
      <c r="K9" s="11">
        <v>43283</v>
      </c>
      <c r="L9" s="16">
        <v>89</v>
      </c>
      <c r="M9" s="37"/>
      <c r="N9" s="17"/>
      <c r="O9" s="17"/>
      <c r="P9" s="17"/>
      <c r="Q9" s="17"/>
      <c r="R9" s="17"/>
      <c r="S9" s="17"/>
      <c r="T9" s="17"/>
      <c r="U9" s="17"/>
      <c r="V9" s="17"/>
      <c r="W9" s="17"/>
      <c r="X9" s="17"/>
      <c r="Y9" s="17"/>
      <c r="Z9" s="17"/>
      <c r="AA9" s="17"/>
      <c r="AB9" s="17"/>
      <c r="AC9" s="17"/>
      <c r="AD9" s="17"/>
      <c r="AE9" s="17"/>
      <c r="AF9" s="17"/>
      <c r="AG9" s="17"/>
      <c r="AH9" s="17"/>
      <c r="AI9" s="17"/>
      <c r="AJ9" s="19"/>
      <c r="AK9" s="19"/>
      <c r="AL9" s="19"/>
      <c r="AM9" s="19"/>
      <c r="AN9" s="19"/>
      <c r="AO9" s="19"/>
      <c r="AP9" s="19"/>
      <c r="AQ9" s="19"/>
      <c r="AR9" s="17"/>
      <c r="AS9" s="17"/>
      <c r="AT9" s="17"/>
      <c r="AU9" s="17"/>
      <c r="AV9" s="17"/>
      <c r="AW9" s="17"/>
      <c r="AX9" s="17"/>
      <c r="AY9" s="17"/>
      <c r="AZ9" s="17"/>
      <c r="BA9" s="17"/>
      <c r="BB9" s="17"/>
      <c r="BC9" s="19"/>
      <c r="BD9" s="19"/>
      <c r="BE9" s="19"/>
      <c r="BF9" s="19"/>
      <c r="BG9" s="19"/>
      <c r="BH9" s="19"/>
      <c r="BI9" s="19"/>
      <c r="BJ9" s="17"/>
      <c r="BK9" s="17"/>
      <c r="BL9" s="17"/>
      <c r="BM9" s="17"/>
      <c r="BN9" s="17"/>
      <c r="BO9" s="17"/>
      <c r="BP9" s="17"/>
      <c r="BQ9" s="17"/>
      <c r="BR9" s="17"/>
      <c r="BS9" s="17"/>
      <c r="BT9" s="30"/>
      <c r="BU9" s="12" t="e">
        <f ca="1">[1]!COUNTBYCELLCOLOR(M9:BT9,$I$1)</f>
        <v>#NAME?</v>
      </c>
      <c r="BV9" s="12">
        <f t="shared" si="0"/>
        <v>89</v>
      </c>
    </row>
    <row r="10" spans="1:75" x14ac:dyDescent="0.25">
      <c r="A10" s="20">
        <v>1518</v>
      </c>
      <c r="B10" s="20">
        <v>2</v>
      </c>
      <c r="C10" s="20">
        <v>12</v>
      </c>
      <c r="E10" s="21">
        <v>23</v>
      </c>
      <c r="F10" s="20">
        <v>59</v>
      </c>
      <c r="G10" s="20" t="s">
        <v>46</v>
      </c>
      <c r="H10" s="24">
        <v>1069</v>
      </c>
      <c r="I10" s="71"/>
      <c r="J10" s="71"/>
      <c r="K10" s="11">
        <v>43291</v>
      </c>
      <c r="L10" s="16">
        <v>89</v>
      </c>
      <c r="M10" s="37"/>
      <c r="N10" s="17"/>
      <c r="O10" s="17"/>
      <c r="P10" s="17"/>
      <c r="Q10" s="17"/>
      <c r="R10" s="17"/>
      <c r="S10" s="17"/>
      <c r="T10" s="17"/>
      <c r="U10" s="17"/>
      <c r="V10" s="17"/>
      <c r="W10" s="17"/>
      <c r="X10" s="17"/>
      <c r="Y10" s="17"/>
      <c r="Z10" s="17"/>
      <c r="AA10" s="17"/>
      <c r="AB10" s="17"/>
      <c r="AC10" s="17"/>
      <c r="AD10" s="17"/>
      <c r="AE10" s="17"/>
      <c r="AF10" s="17"/>
      <c r="AG10" s="17"/>
      <c r="AH10" s="17"/>
      <c r="AI10" s="17"/>
      <c r="AJ10" s="19"/>
      <c r="AK10" s="19"/>
      <c r="AL10" s="19"/>
      <c r="AM10" s="19"/>
      <c r="AN10" s="19"/>
      <c r="AO10" s="19"/>
      <c r="AP10" s="19"/>
      <c r="AQ10" s="19"/>
      <c r="AR10" s="17"/>
      <c r="AS10" s="17"/>
      <c r="AT10" s="17"/>
      <c r="AU10" s="17"/>
      <c r="AV10" s="17"/>
      <c r="AW10" s="17"/>
      <c r="AX10" s="17"/>
      <c r="AY10" s="17"/>
      <c r="AZ10" s="17"/>
      <c r="BA10" s="17"/>
      <c r="BB10" s="17"/>
      <c r="BC10" s="17"/>
      <c r="BD10" s="17"/>
      <c r="BE10" s="19"/>
      <c r="BF10" s="19"/>
      <c r="BG10" s="19"/>
      <c r="BH10" s="19"/>
      <c r="BI10" s="19"/>
      <c r="BJ10" s="17"/>
      <c r="BK10" s="17"/>
      <c r="BL10" s="17"/>
      <c r="BM10" s="17"/>
      <c r="BN10" s="17"/>
      <c r="BO10" s="17"/>
      <c r="BP10" s="17"/>
      <c r="BQ10" s="17"/>
      <c r="BR10" s="17"/>
      <c r="BS10" s="17"/>
      <c r="BT10" s="30"/>
      <c r="BU10" s="12" t="e">
        <f ca="1">[1]!COUNTBYCELLCOLOR(M10:BT10,$I$1)</f>
        <v>#NAME?</v>
      </c>
      <c r="BV10" s="12">
        <f t="shared" si="0"/>
        <v>89</v>
      </c>
    </row>
    <row r="11" spans="1:75" x14ac:dyDescent="0.25">
      <c r="A11" s="20">
        <v>1518</v>
      </c>
      <c r="B11" s="20">
        <v>2</v>
      </c>
      <c r="C11" s="20">
        <v>13</v>
      </c>
      <c r="E11" s="21">
        <v>0</v>
      </c>
      <c r="F11" s="20">
        <v>43</v>
      </c>
      <c r="G11" s="20" t="s">
        <v>29</v>
      </c>
      <c r="I11" s="71"/>
      <c r="J11" s="71"/>
      <c r="K11" s="11">
        <v>43321</v>
      </c>
      <c r="L11" s="16">
        <v>89</v>
      </c>
      <c r="M11" s="37"/>
      <c r="N11" s="17"/>
      <c r="O11" s="17"/>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7"/>
      <c r="BS11" s="17"/>
      <c r="BT11" s="30"/>
      <c r="BU11" s="12" t="e">
        <f ca="1">[1]!COUNTBYCELLCOLOR(M11:BT11,$I$1)</f>
        <v>#NAME?</v>
      </c>
      <c r="BV11" s="12">
        <f t="shared" si="0"/>
        <v>89</v>
      </c>
    </row>
    <row r="12" spans="1:75" x14ac:dyDescent="0.25">
      <c r="A12" s="20">
        <v>1518</v>
      </c>
      <c r="B12" s="20">
        <v>2</v>
      </c>
      <c r="C12" s="20">
        <v>13</v>
      </c>
      <c r="E12" s="21">
        <v>0</v>
      </c>
      <c r="F12" s="20">
        <v>55</v>
      </c>
      <c r="G12" s="20" t="s">
        <v>30</v>
      </c>
      <c r="I12" s="71"/>
      <c r="J12" s="71"/>
      <c r="K12" s="11">
        <v>43325</v>
      </c>
      <c r="L12" s="16">
        <v>89</v>
      </c>
      <c r="M12" s="37"/>
      <c r="N12" s="17"/>
      <c r="O12" s="17"/>
      <c r="P12" s="17"/>
      <c r="Q12" s="17"/>
      <c r="R12" s="17"/>
      <c r="S12" s="17"/>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7"/>
      <c r="BI12" s="17"/>
      <c r="BJ12" s="17"/>
      <c r="BK12" s="17"/>
      <c r="BL12" s="17"/>
      <c r="BM12" s="17"/>
      <c r="BN12" s="17"/>
      <c r="BO12" s="17"/>
      <c r="BP12" s="17"/>
      <c r="BQ12" s="17"/>
      <c r="BR12" s="19"/>
      <c r="BS12" s="17"/>
      <c r="BT12" s="30"/>
      <c r="BU12" s="12" t="e">
        <f ca="1">[1]!COUNTBYCELLCOLOR(M12:BT12,$I$1)</f>
        <v>#NAME?</v>
      </c>
      <c r="BV12" s="12">
        <f t="shared" si="0"/>
        <v>89</v>
      </c>
    </row>
    <row r="13" spans="1:75" x14ac:dyDescent="0.25">
      <c r="A13" s="20">
        <v>1518</v>
      </c>
      <c r="B13" s="20">
        <v>2</v>
      </c>
      <c r="C13" s="20">
        <v>13</v>
      </c>
      <c r="E13" s="21">
        <v>23</v>
      </c>
      <c r="F13" s="20">
        <v>57</v>
      </c>
      <c r="G13" s="20" t="s">
        <v>44</v>
      </c>
      <c r="H13" s="24">
        <v>587</v>
      </c>
      <c r="I13" s="71"/>
      <c r="J13" s="71"/>
      <c r="K13" s="11">
        <v>43366</v>
      </c>
      <c r="L13" s="16">
        <v>89</v>
      </c>
      <c r="M13" s="3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9"/>
      <c r="BB13" s="19"/>
      <c r="BC13" s="19"/>
      <c r="BD13" s="19"/>
      <c r="BE13" s="19"/>
      <c r="BF13" s="19"/>
      <c r="BG13" s="19"/>
      <c r="BH13" s="19"/>
      <c r="BI13" s="19"/>
      <c r="BJ13" s="19"/>
      <c r="BK13" s="17"/>
      <c r="BL13" s="17"/>
      <c r="BM13" s="17"/>
      <c r="BN13" s="17"/>
      <c r="BO13" s="17"/>
      <c r="BP13" s="19"/>
      <c r="BQ13" s="19"/>
      <c r="BR13" s="19"/>
      <c r="BS13" s="19"/>
      <c r="BT13" s="30"/>
      <c r="BU13" s="12" t="e">
        <f ca="1">[1]!COUNTBYCELLCOLOR(M13:BT13,$I$1)</f>
        <v>#NAME?</v>
      </c>
      <c r="BV13" s="12">
        <f t="shared" si="0"/>
        <v>89</v>
      </c>
    </row>
    <row r="14" spans="1:75" x14ac:dyDescent="0.25">
      <c r="A14" s="20">
        <v>1518</v>
      </c>
      <c r="B14" s="20">
        <v>2</v>
      </c>
      <c r="C14" s="20">
        <v>14</v>
      </c>
      <c r="E14" s="21">
        <v>0</v>
      </c>
      <c r="F14" s="20">
        <v>36</v>
      </c>
      <c r="G14" s="20" t="s">
        <v>29</v>
      </c>
      <c r="I14" s="71"/>
      <c r="J14" s="71"/>
      <c r="K14" s="11">
        <v>43377</v>
      </c>
      <c r="L14" s="16">
        <v>89</v>
      </c>
      <c r="M14" s="37"/>
      <c r="N14" s="17"/>
      <c r="O14" s="17"/>
      <c r="P14" s="17"/>
      <c r="Q14" s="17"/>
      <c r="R14" s="17"/>
      <c r="S14" s="17"/>
      <c r="T14" s="17"/>
      <c r="U14" s="17"/>
      <c r="V14" s="17"/>
      <c r="W14" s="17"/>
      <c r="X14" s="17"/>
      <c r="Y14" s="17"/>
      <c r="Z14" s="17"/>
      <c r="AA14" s="17"/>
      <c r="AB14" s="17"/>
      <c r="AC14" s="17"/>
      <c r="AD14" s="17"/>
      <c r="AE14" s="17"/>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7"/>
      <c r="BP14" s="17"/>
      <c r="BQ14" s="17"/>
      <c r="BR14" s="17"/>
      <c r="BS14" s="17"/>
      <c r="BT14" s="30"/>
      <c r="BU14" s="12" t="e">
        <f ca="1">[1]!COUNTBYCELLCOLOR(M14:BT14,$I$1)</f>
        <v>#NAME?</v>
      </c>
      <c r="BV14" s="12">
        <f t="shared" si="0"/>
        <v>89</v>
      </c>
    </row>
    <row r="15" spans="1:75" x14ac:dyDescent="0.25">
      <c r="A15" s="20">
        <v>1518</v>
      </c>
      <c r="B15" s="20">
        <v>2</v>
      </c>
      <c r="C15" s="20">
        <v>14</v>
      </c>
      <c r="E15" s="21">
        <v>0</v>
      </c>
      <c r="F15" s="20">
        <v>54</v>
      </c>
      <c r="G15" s="20" t="s">
        <v>30</v>
      </c>
      <c r="I15" s="71"/>
      <c r="J15" s="71"/>
      <c r="K15" s="11">
        <v>43397</v>
      </c>
      <c r="L15" s="16">
        <v>89</v>
      </c>
      <c r="M15" s="37"/>
      <c r="N15" s="17"/>
      <c r="O15" s="17"/>
      <c r="P15" s="17"/>
      <c r="Q15" s="17"/>
      <c r="R15" s="17"/>
      <c r="S15" s="17"/>
      <c r="T15" s="17"/>
      <c r="U15" s="17"/>
      <c r="V15" s="17"/>
      <c r="W15" s="17"/>
      <c r="X15" s="17"/>
      <c r="Y15" s="17"/>
      <c r="Z15" s="17"/>
      <c r="AA15" s="17"/>
      <c r="AB15" s="17"/>
      <c r="AC15" s="17"/>
      <c r="AD15" s="17"/>
      <c r="AE15" s="17"/>
      <c r="AF15" s="17"/>
      <c r="AG15" s="17"/>
      <c r="AH15" s="17"/>
      <c r="AI15" s="17"/>
      <c r="AJ15" s="17"/>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7"/>
      <c r="BL15" s="17"/>
      <c r="BM15" s="17"/>
      <c r="BN15" s="17"/>
      <c r="BO15" s="17"/>
      <c r="BP15" s="17"/>
      <c r="BQ15" s="17"/>
      <c r="BR15" s="17"/>
      <c r="BS15" s="17"/>
      <c r="BT15" s="30"/>
      <c r="BU15" s="12" t="e">
        <f ca="1">[1]!COUNTBYCELLCOLOR(M15:BT15,$I$1)</f>
        <v>#NAME?</v>
      </c>
      <c r="BV15" s="12">
        <f t="shared" si="0"/>
        <v>89</v>
      </c>
    </row>
    <row r="16" spans="1:75" x14ac:dyDescent="0.25">
      <c r="A16" s="20">
        <v>1518</v>
      </c>
      <c r="B16" s="20">
        <v>2</v>
      </c>
      <c r="C16" s="20">
        <v>15</v>
      </c>
      <c r="E16" s="21">
        <v>0</v>
      </c>
      <c r="F16" s="20">
        <v>3</v>
      </c>
      <c r="G16" s="20" t="s">
        <v>42</v>
      </c>
      <c r="H16" s="24">
        <v>1579</v>
      </c>
      <c r="I16" s="71"/>
      <c r="J16" s="71"/>
      <c r="K16" s="11">
        <v>43399</v>
      </c>
      <c r="L16" s="16">
        <v>89</v>
      </c>
      <c r="M16" s="3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9"/>
      <c r="AZ16" s="19"/>
      <c r="BA16" s="19"/>
      <c r="BB16" s="19"/>
      <c r="BC16" s="19"/>
      <c r="BD16" s="19"/>
      <c r="BE16" s="19"/>
      <c r="BF16" s="19"/>
      <c r="BG16" s="19"/>
      <c r="BH16" s="19"/>
      <c r="BI16" s="19"/>
      <c r="BJ16" s="19"/>
      <c r="BK16" s="19"/>
      <c r="BL16" s="19"/>
      <c r="BM16" s="19"/>
      <c r="BN16" s="19"/>
      <c r="BO16" s="19"/>
      <c r="BP16" s="19"/>
      <c r="BQ16" s="19"/>
      <c r="BR16" s="17"/>
      <c r="BS16" s="17"/>
      <c r="BT16" s="30"/>
      <c r="BU16" s="12" t="e">
        <f ca="1">[1]!COUNTBYCELLCOLOR(M16:BT16,$I$1)</f>
        <v>#NAME?</v>
      </c>
      <c r="BV16" s="12">
        <f t="shared" si="0"/>
        <v>89</v>
      </c>
    </row>
    <row r="17" spans="1:75" x14ac:dyDescent="0.25">
      <c r="A17" s="20">
        <v>1518</v>
      </c>
      <c r="B17" s="20">
        <v>2</v>
      </c>
      <c r="C17" s="20">
        <v>15</v>
      </c>
      <c r="E17" s="21">
        <v>0</v>
      </c>
      <c r="F17" s="20">
        <v>37</v>
      </c>
      <c r="G17" s="20" t="s">
        <v>29</v>
      </c>
      <c r="I17" s="71"/>
      <c r="J17" s="71"/>
      <c r="K17" s="11">
        <v>43406</v>
      </c>
      <c r="L17" s="16">
        <v>89</v>
      </c>
      <c r="M17" s="3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7"/>
      <c r="BN17" s="17"/>
      <c r="BO17" s="17"/>
      <c r="BP17" s="17"/>
      <c r="BQ17" s="17"/>
      <c r="BR17" s="17"/>
      <c r="BS17" s="17"/>
      <c r="BT17" s="30"/>
      <c r="BU17" s="12" t="e">
        <f ca="1">[1]!COUNTBYCELLCOLOR(M17:BT17,$I$1)</f>
        <v>#NAME?</v>
      </c>
      <c r="BV17" s="12">
        <f t="shared" si="0"/>
        <v>89</v>
      </c>
    </row>
    <row r="18" spans="1:75" x14ac:dyDescent="0.25">
      <c r="A18" s="20">
        <v>1518</v>
      </c>
      <c r="B18" s="20">
        <v>2</v>
      </c>
      <c r="C18" s="20">
        <v>15</v>
      </c>
      <c r="E18" s="21">
        <v>0</v>
      </c>
      <c r="F18" s="20">
        <v>49</v>
      </c>
      <c r="G18" s="20" t="s">
        <v>30</v>
      </c>
      <c r="I18" s="71"/>
      <c r="J18" s="71"/>
      <c r="K18" s="11">
        <v>43410</v>
      </c>
      <c r="L18" s="16">
        <v>89</v>
      </c>
      <c r="M18" s="3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9"/>
      <c r="AS18" s="19"/>
      <c r="AT18" s="19"/>
      <c r="AU18" s="19"/>
      <c r="AV18" s="19"/>
      <c r="AW18" s="19"/>
      <c r="AX18" s="19"/>
      <c r="AY18" s="19"/>
      <c r="AZ18" s="19"/>
      <c r="BA18" s="19"/>
      <c r="BB18" s="19"/>
      <c r="BC18" s="19"/>
      <c r="BD18" s="19"/>
      <c r="BE18" s="19"/>
      <c r="BF18" s="19"/>
      <c r="BG18" s="17"/>
      <c r="BH18" s="17"/>
      <c r="BI18" s="17"/>
      <c r="BJ18" s="17"/>
      <c r="BK18" s="17"/>
      <c r="BL18" s="17"/>
      <c r="BM18" s="19"/>
      <c r="BN18" s="19"/>
      <c r="BO18" s="19"/>
      <c r="BP18" s="19"/>
      <c r="BQ18" s="19"/>
      <c r="BR18" s="17"/>
      <c r="BS18" s="17"/>
      <c r="BT18" s="30"/>
      <c r="BU18" s="12" t="e">
        <f ca="1">[1]!COUNTBYCELLCOLOR(M18:BT18,$I$1)</f>
        <v>#NAME?</v>
      </c>
      <c r="BV18" s="12">
        <f t="shared" si="0"/>
        <v>89</v>
      </c>
    </row>
    <row r="19" spans="1:75" x14ac:dyDescent="0.25">
      <c r="A19" s="20">
        <v>1518</v>
      </c>
      <c r="B19" s="20">
        <v>2</v>
      </c>
      <c r="C19" s="20">
        <v>16</v>
      </c>
      <c r="E19" s="21">
        <v>0</v>
      </c>
      <c r="F19" s="20">
        <v>3</v>
      </c>
      <c r="G19" s="20" t="s">
        <v>31</v>
      </c>
      <c r="H19" s="24">
        <v>2179</v>
      </c>
      <c r="I19" s="71"/>
      <c r="J19" s="71"/>
      <c r="K19" s="11">
        <v>43413</v>
      </c>
      <c r="L19" s="16">
        <v>89</v>
      </c>
      <c r="M19" s="3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9"/>
      <c r="AO19" s="19"/>
      <c r="AP19" s="19"/>
      <c r="AQ19" s="19"/>
      <c r="AR19" s="19"/>
      <c r="AS19" s="19"/>
      <c r="AT19" s="19"/>
      <c r="AU19" s="17"/>
      <c r="AV19" s="17"/>
      <c r="AW19" s="17"/>
      <c r="AX19" s="19"/>
      <c r="AY19" s="19"/>
      <c r="AZ19" s="19"/>
      <c r="BA19" s="19"/>
      <c r="BB19" s="19"/>
      <c r="BC19" s="19"/>
      <c r="BD19" s="19"/>
      <c r="BE19" s="19"/>
      <c r="BF19" s="19"/>
      <c r="BG19" s="19"/>
      <c r="BH19" s="19"/>
      <c r="BI19" s="19"/>
      <c r="BJ19" s="17"/>
      <c r="BK19" s="17"/>
      <c r="BL19" s="17"/>
      <c r="BM19" s="17"/>
      <c r="BN19" s="17"/>
      <c r="BO19" s="17"/>
      <c r="BP19" s="17"/>
      <c r="BQ19" s="17"/>
      <c r="BR19" s="17"/>
      <c r="BS19" s="17"/>
      <c r="BT19" s="30"/>
      <c r="BU19" s="12" t="e">
        <f ca="1">[1]!COUNTBYCELLCOLOR(M19:BT19,$I$1)</f>
        <v>#NAME?</v>
      </c>
      <c r="BV19" s="12">
        <f t="shared" si="0"/>
        <v>89</v>
      </c>
      <c r="BW19" s="20" t="e">
        <f ca="1">SUM(BU4:BU19)</f>
        <v>#NAME?</v>
      </c>
    </row>
    <row r="20" spans="1:75" x14ac:dyDescent="0.25">
      <c r="A20" s="20">
        <v>1518</v>
      </c>
      <c r="B20" s="20">
        <v>2</v>
      </c>
      <c r="C20" s="20">
        <v>16</v>
      </c>
      <c r="E20" s="21">
        <v>0</v>
      </c>
      <c r="F20" s="20">
        <v>7</v>
      </c>
      <c r="G20" s="20" t="s">
        <v>29</v>
      </c>
      <c r="I20" s="71"/>
      <c r="J20" s="71"/>
      <c r="K20" s="11">
        <v>43175</v>
      </c>
      <c r="L20" s="16">
        <v>163</v>
      </c>
      <c r="M20" s="3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9"/>
      <c r="BD20" s="19"/>
      <c r="BE20" s="19"/>
      <c r="BF20" s="19"/>
      <c r="BG20" s="19"/>
      <c r="BH20" s="19"/>
      <c r="BI20" s="19"/>
      <c r="BJ20" s="19"/>
      <c r="BK20" s="19"/>
      <c r="BL20" s="19"/>
      <c r="BM20" s="19"/>
      <c r="BN20" s="19"/>
      <c r="BO20" s="19"/>
      <c r="BP20" s="19"/>
      <c r="BQ20" s="19"/>
      <c r="BR20" s="19"/>
      <c r="BS20" s="17"/>
      <c r="BT20" s="30"/>
      <c r="BU20" s="12" t="e">
        <f ca="1">[1]!COUNTBYCELLCOLOR(M20:BT20,$I$1)</f>
        <v>#NAME?</v>
      </c>
      <c r="BV20" s="12">
        <f t="shared" si="0"/>
        <v>163</v>
      </c>
    </row>
    <row r="21" spans="1:75" x14ac:dyDescent="0.25">
      <c r="A21" s="20">
        <v>1518</v>
      </c>
      <c r="B21" s="20">
        <v>2</v>
      </c>
      <c r="C21" s="20">
        <v>16</v>
      </c>
      <c r="E21" s="21">
        <v>0</v>
      </c>
      <c r="F21" s="20">
        <v>48</v>
      </c>
      <c r="G21" s="20" t="s">
        <v>30</v>
      </c>
      <c r="I21" s="71"/>
      <c r="J21" s="71"/>
      <c r="K21" s="11">
        <v>43181</v>
      </c>
      <c r="L21" s="16">
        <v>163</v>
      </c>
      <c r="M21" s="39"/>
      <c r="N21" s="19"/>
      <c r="O21" s="19"/>
      <c r="P21" s="19"/>
      <c r="Q21" s="19"/>
      <c r="R21" s="19"/>
      <c r="S21" s="19"/>
      <c r="T21" s="19"/>
      <c r="U21" s="19"/>
      <c r="V21" s="19"/>
      <c r="W21" s="19"/>
      <c r="X21" s="19"/>
      <c r="Y21" s="19"/>
      <c r="Z21" s="19"/>
      <c r="AA21" s="19"/>
      <c r="AB21" s="19"/>
      <c r="AC21" s="19"/>
      <c r="AD21" s="19"/>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9"/>
      <c r="BQ21" s="17"/>
      <c r="BR21" s="17"/>
      <c r="BS21" s="17"/>
      <c r="BT21" s="30"/>
      <c r="BU21" s="12" t="e">
        <f ca="1">[1]!COUNTBYCELLCOLOR(M21:BT21,$I$1)</f>
        <v>#NAME?</v>
      </c>
      <c r="BV21" s="12">
        <f t="shared" si="0"/>
        <v>163</v>
      </c>
    </row>
    <row r="22" spans="1:75" x14ac:dyDescent="0.25">
      <c r="A22" s="20">
        <v>1518</v>
      </c>
      <c r="B22" s="20">
        <v>2</v>
      </c>
      <c r="C22" s="20">
        <v>16</v>
      </c>
      <c r="E22" s="21">
        <v>0</v>
      </c>
      <c r="F22" s="20">
        <v>54</v>
      </c>
      <c r="G22" s="20" t="s">
        <v>29</v>
      </c>
      <c r="I22" s="71"/>
      <c r="J22" s="71"/>
      <c r="K22" s="11">
        <v>43187</v>
      </c>
      <c r="L22" s="16">
        <v>163</v>
      </c>
      <c r="M22" s="37"/>
      <c r="N22" s="17"/>
      <c r="O22" s="17"/>
      <c r="P22" s="17"/>
      <c r="Q22" s="17"/>
      <c r="R22" s="17"/>
      <c r="S22" s="17"/>
      <c r="T22" s="17"/>
      <c r="U22" s="17"/>
      <c r="V22" s="17"/>
      <c r="W22" s="17"/>
      <c r="X22" s="17"/>
      <c r="Y22" s="17"/>
      <c r="Z22" s="17"/>
      <c r="AA22" s="17"/>
      <c r="AB22" s="17"/>
      <c r="AC22" s="17"/>
      <c r="AD22" s="17"/>
      <c r="AE22" s="17"/>
      <c r="AF22" s="17"/>
      <c r="AG22" s="17"/>
      <c r="AH22" s="17"/>
      <c r="AI22" s="17"/>
      <c r="AJ22" s="17"/>
      <c r="AK22" s="19"/>
      <c r="AL22" s="19"/>
      <c r="AM22" s="19"/>
      <c r="AN22" s="19"/>
      <c r="AO22" s="19"/>
      <c r="AP22" s="19"/>
      <c r="AQ22" s="19"/>
      <c r="AR22" s="19"/>
      <c r="AS22" s="19"/>
      <c r="AT22" s="19"/>
      <c r="AU22" s="19"/>
      <c r="AV22" s="19"/>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30"/>
      <c r="BU22" s="12" t="e">
        <f ca="1">[1]!COUNTBYCELLCOLOR(M22:BT22,$I$1)</f>
        <v>#NAME?</v>
      </c>
      <c r="BV22" s="12">
        <f t="shared" si="0"/>
        <v>163</v>
      </c>
    </row>
    <row r="23" spans="1:75" x14ac:dyDescent="0.25">
      <c r="A23" s="20">
        <v>1518</v>
      </c>
      <c r="B23" s="20">
        <v>2</v>
      </c>
      <c r="C23" s="20">
        <v>16</v>
      </c>
      <c r="E23" s="21">
        <v>0</v>
      </c>
      <c r="F23" s="20">
        <v>58</v>
      </c>
      <c r="G23" s="20" t="s">
        <v>30</v>
      </c>
      <c r="I23" s="71"/>
      <c r="J23" s="71"/>
      <c r="K23" s="11">
        <v>43235</v>
      </c>
      <c r="L23" s="16">
        <v>163</v>
      </c>
      <c r="M23" s="3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9"/>
      <c r="BE23" s="19"/>
      <c r="BF23" s="19"/>
      <c r="BG23" s="19"/>
      <c r="BH23" s="19"/>
      <c r="BI23" s="19"/>
      <c r="BJ23" s="19"/>
      <c r="BK23" s="19"/>
      <c r="BL23" s="19"/>
      <c r="BM23" s="19"/>
      <c r="BN23" s="19"/>
      <c r="BO23" s="19"/>
      <c r="BP23" s="19"/>
      <c r="BQ23" s="19"/>
      <c r="BR23" s="19"/>
      <c r="BS23" s="19"/>
      <c r="BT23" s="30"/>
      <c r="BU23" s="12" t="e">
        <f ca="1">[1]!COUNTBYCELLCOLOR(M23:BT23,$I$1)</f>
        <v>#NAME?</v>
      </c>
      <c r="BV23" s="12">
        <f t="shared" si="0"/>
        <v>163</v>
      </c>
    </row>
    <row r="24" spans="1:75" x14ac:dyDescent="0.25">
      <c r="A24" s="20">
        <v>1518</v>
      </c>
      <c r="B24" s="20">
        <v>2</v>
      </c>
      <c r="C24" s="20">
        <v>16</v>
      </c>
      <c r="E24" s="21">
        <v>23</v>
      </c>
      <c r="F24" s="20">
        <v>56</v>
      </c>
      <c r="G24" s="20" t="s">
        <v>45</v>
      </c>
      <c r="H24" s="24">
        <v>3331</v>
      </c>
      <c r="I24" s="71"/>
      <c r="J24" s="71"/>
      <c r="K24" s="11">
        <v>43294</v>
      </c>
      <c r="L24" s="16">
        <v>163</v>
      </c>
      <c r="M24" s="3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9"/>
      <c r="BA24" s="19"/>
      <c r="BB24" s="19"/>
      <c r="BC24" s="19"/>
      <c r="BD24" s="19"/>
      <c r="BE24" s="19"/>
      <c r="BF24" s="19"/>
      <c r="BG24" s="19"/>
      <c r="BH24" s="19"/>
      <c r="BI24" s="19"/>
      <c r="BJ24" s="19"/>
      <c r="BK24" s="19"/>
      <c r="BL24" s="19"/>
      <c r="BM24" s="19"/>
      <c r="BN24" s="19"/>
      <c r="BO24" s="17"/>
      <c r="BP24" s="17"/>
      <c r="BQ24" s="17"/>
      <c r="BR24" s="17"/>
      <c r="BS24" s="17"/>
      <c r="BT24" s="30"/>
      <c r="BU24" s="12" t="e">
        <f ca="1">[1]!COUNTBYCELLCOLOR(M24:BT24,$I$1)</f>
        <v>#NAME?</v>
      </c>
      <c r="BV24" s="12">
        <f t="shared" si="0"/>
        <v>163</v>
      </c>
    </row>
    <row r="25" spans="1:75" x14ac:dyDescent="0.25">
      <c r="A25" s="20">
        <v>1518</v>
      </c>
      <c r="B25" s="20">
        <v>2</v>
      </c>
      <c r="C25" s="20">
        <v>17</v>
      </c>
      <c r="E25" s="21">
        <v>0</v>
      </c>
      <c r="F25" s="20">
        <v>36</v>
      </c>
      <c r="G25" s="20" t="s">
        <v>29</v>
      </c>
      <c r="I25" s="71"/>
      <c r="J25" s="71"/>
      <c r="K25" s="11">
        <v>43306</v>
      </c>
      <c r="L25" s="16">
        <v>163</v>
      </c>
      <c r="M25" s="3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7"/>
      <c r="BR25" s="17"/>
      <c r="BS25" s="17"/>
      <c r="BT25" s="30"/>
      <c r="BU25" s="12" t="e">
        <f ca="1">[1]!COUNTBYCELLCOLOR(M25:BT25,$I$1)</f>
        <v>#NAME?</v>
      </c>
      <c r="BV25" s="12">
        <f t="shared" si="0"/>
        <v>163</v>
      </c>
    </row>
    <row r="26" spans="1:75" x14ac:dyDescent="0.25">
      <c r="A26" s="20">
        <v>1518</v>
      </c>
      <c r="B26" s="20">
        <v>2</v>
      </c>
      <c r="C26" s="20">
        <v>17</v>
      </c>
      <c r="E26" s="21">
        <v>0</v>
      </c>
      <c r="F26" s="20">
        <v>47</v>
      </c>
      <c r="G26" s="20" t="s">
        <v>30</v>
      </c>
      <c r="I26" s="71"/>
      <c r="J26" s="71"/>
      <c r="K26" s="11">
        <v>43342</v>
      </c>
      <c r="L26" s="16">
        <v>163</v>
      </c>
      <c r="M26" s="37"/>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7"/>
      <c r="BC26" s="17"/>
      <c r="BD26" s="17"/>
      <c r="BE26" s="17"/>
      <c r="BF26" s="17"/>
      <c r="BG26" s="17"/>
      <c r="BH26" s="17"/>
      <c r="BI26" s="17"/>
      <c r="BJ26" s="17"/>
      <c r="BK26" s="17"/>
      <c r="BL26" s="17"/>
      <c r="BM26" s="17"/>
      <c r="BN26" s="17"/>
      <c r="BO26" s="17"/>
      <c r="BP26" s="19"/>
      <c r="BQ26" s="19"/>
      <c r="BR26" s="19"/>
      <c r="BS26" s="19"/>
      <c r="BT26" s="30"/>
      <c r="BU26" s="12" t="e">
        <f ca="1">[1]!COUNTBYCELLCOLOR(M26:BT26,$I$1)</f>
        <v>#NAME?</v>
      </c>
      <c r="BV26" s="12">
        <f t="shared" si="0"/>
        <v>163</v>
      </c>
    </row>
    <row r="27" spans="1:75" x14ac:dyDescent="0.25">
      <c r="A27" s="20">
        <v>1518</v>
      </c>
      <c r="B27" s="20">
        <v>2</v>
      </c>
      <c r="C27" s="20">
        <v>18</v>
      </c>
      <c r="E27" s="21">
        <v>0</v>
      </c>
      <c r="F27" s="20">
        <v>2</v>
      </c>
      <c r="G27" s="20" t="s">
        <v>50</v>
      </c>
      <c r="H27" s="24">
        <v>2837</v>
      </c>
      <c r="K27" s="11">
        <v>43351</v>
      </c>
      <c r="L27" s="16">
        <v>163</v>
      </c>
      <c r="M27" s="3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9"/>
      <c r="BJ27" s="19"/>
      <c r="BK27" s="19"/>
      <c r="BL27" s="19"/>
      <c r="BM27" s="19"/>
      <c r="BN27" s="19"/>
      <c r="BO27" s="19"/>
      <c r="BP27" s="19"/>
      <c r="BQ27" s="19"/>
      <c r="BR27" s="19"/>
      <c r="BS27" s="17"/>
      <c r="BT27" s="30"/>
      <c r="BU27" s="12" t="e">
        <f ca="1">[1]!COUNTBYCELLCOLOR(M27:BT27,$I$1)</f>
        <v>#NAME?</v>
      </c>
      <c r="BV27" s="12">
        <f t="shared" si="0"/>
        <v>163</v>
      </c>
    </row>
    <row r="28" spans="1:75" x14ac:dyDescent="0.25">
      <c r="A28" s="20">
        <v>1518</v>
      </c>
      <c r="B28" s="20">
        <v>2</v>
      </c>
      <c r="C28" s="20">
        <v>18</v>
      </c>
      <c r="E28" s="21">
        <v>0</v>
      </c>
      <c r="F28" s="20">
        <v>12</v>
      </c>
      <c r="G28" s="20" t="s">
        <v>29</v>
      </c>
      <c r="K28" s="11">
        <v>43386</v>
      </c>
      <c r="L28" s="16">
        <v>163</v>
      </c>
      <c r="M28" s="3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7"/>
      <c r="BO28" s="17"/>
      <c r="BP28" s="17"/>
      <c r="BQ28" s="17"/>
      <c r="BR28" s="17"/>
      <c r="BS28" s="17"/>
      <c r="BT28" s="30"/>
      <c r="BU28" s="12" t="e">
        <f ca="1">[1]!COUNTBYCELLCOLOR(M28:BT28,$I$1)</f>
        <v>#NAME?</v>
      </c>
      <c r="BV28" s="12">
        <f t="shared" si="0"/>
        <v>163</v>
      </c>
      <c r="BW28" s="20" t="e">
        <f ca="1">SUM(BU20:BU28)</f>
        <v>#NAME?</v>
      </c>
    </row>
    <row r="29" spans="1:75" x14ac:dyDescent="0.25">
      <c r="A29" s="20">
        <v>1518</v>
      </c>
      <c r="B29" s="20">
        <v>2</v>
      </c>
      <c r="C29" s="20">
        <v>18</v>
      </c>
      <c r="E29" s="21">
        <v>0</v>
      </c>
      <c r="F29" s="20">
        <v>41</v>
      </c>
      <c r="G29" s="20" t="s">
        <v>30</v>
      </c>
      <c r="K29" s="11">
        <v>43162</v>
      </c>
      <c r="L29" s="16">
        <v>311</v>
      </c>
      <c r="M29" s="37"/>
      <c r="N29" s="17"/>
      <c r="O29" s="17"/>
      <c r="P29" s="17"/>
      <c r="Q29" s="17"/>
      <c r="R29" s="17"/>
      <c r="S29" s="17"/>
      <c r="T29" s="17"/>
      <c r="U29" s="17"/>
      <c r="V29" s="17"/>
      <c r="W29" s="17"/>
      <c r="X29" s="17"/>
      <c r="Y29" s="17"/>
      <c r="Z29" s="17"/>
      <c r="AA29" s="17"/>
      <c r="AB29" s="17"/>
      <c r="AC29" s="17"/>
      <c r="AD29" s="17"/>
      <c r="AE29" s="17"/>
      <c r="AF29" s="17"/>
      <c r="AG29" s="17"/>
      <c r="AH29" s="17"/>
      <c r="AI29" s="17"/>
      <c r="AJ29" s="17"/>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7"/>
      <c r="BQ29" s="17"/>
      <c r="BR29" s="17"/>
      <c r="BS29" s="17"/>
      <c r="BT29" s="30"/>
      <c r="BU29" s="12" t="e">
        <f ca="1">[1]!COUNTBYCELLCOLOR(M29:BT29,$I$1)</f>
        <v>#NAME?</v>
      </c>
      <c r="BV29" s="12">
        <f t="shared" si="0"/>
        <v>311</v>
      </c>
    </row>
    <row r="30" spans="1:75" x14ac:dyDescent="0.25">
      <c r="A30" s="20">
        <v>1518</v>
      </c>
      <c r="B30" s="20">
        <v>2</v>
      </c>
      <c r="C30" s="20">
        <v>18</v>
      </c>
      <c r="E30" s="21">
        <v>0</v>
      </c>
      <c r="F30" s="20">
        <v>47</v>
      </c>
      <c r="G30" s="20" t="s">
        <v>29</v>
      </c>
      <c r="K30" s="11">
        <v>43190</v>
      </c>
      <c r="L30" s="16">
        <v>311</v>
      </c>
      <c r="M30" s="3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9"/>
      <c r="BF30" s="17"/>
      <c r="BG30" s="17"/>
      <c r="BH30" s="17"/>
      <c r="BI30" s="17"/>
      <c r="BJ30" s="17"/>
      <c r="BK30" s="17"/>
      <c r="BL30" s="19"/>
      <c r="BM30" s="19"/>
      <c r="BN30" s="17"/>
      <c r="BO30" s="17"/>
      <c r="BP30" s="17"/>
      <c r="BQ30" s="17"/>
      <c r="BR30" s="19"/>
      <c r="BS30" s="17"/>
      <c r="BT30" s="30"/>
      <c r="BU30" s="12" t="e">
        <f ca="1">[1]!COUNTBYCELLCOLOR(M30:BT30,$I$1)</f>
        <v>#NAME?</v>
      </c>
      <c r="BV30" s="12">
        <f t="shared" si="0"/>
        <v>311</v>
      </c>
    </row>
    <row r="31" spans="1:75" x14ac:dyDescent="0.25">
      <c r="A31" s="20">
        <v>1518</v>
      </c>
      <c r="B31" s="20">
        <v>2</v>
      </c>
      <c r="C31" s="20">
        <v>18</v>
      </c>
      <c r="E31" s="21">
        <v>0</v>
      </c>
      <c r="F31" s="20">
        <v>51</v>
      </c>
      <c r="G31" s="20" t="s">
        <v>30</v>
      </c>
      <c r="K31" s="11">
        <v>43223</v>
      </c>
      <c r="L31" s="16">
        <v>311</v>
      </c>
      <c r="M31" s="37"/>
      <c r="N31" s="17"/>
      <c r="O31" s="17"/>
      <c r="P31" s="17"/>
      <c r="Q31" s="17"/>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7"/>
      <c r="BG31" s="17"/>
      <c r="BH31" s="17"/>
      <c r="BI31" s="17"/>
      <c r="BJ31" s="17"/>
      <c r="BK31" s="17"/>
      <c r="BL31" s="17"/>
      <c r="BM31" s="19"/>
      <c r="BN31" s="19"/>
      <c r="BO31" s="17"/>
      <c r="BP31" s="17"/>
      <c r="BQ31" s="17"/>
      <c r="BR31" s="17"/>
      <c r="BS31" s="17"/>
      <c r="BT31" s="30"/>
      <c r="BU31" s="12" t="e">
        <f ca="1">[1]!COUNTBYCELLCOLOR(M31:BT31,$I$1)</f>
        <v>#NAME?</v>
      </c>
      <c r="BV31" s="12">
        <f t="shared" si="0"/>
        <v>311</v>
      </c>
    </row>
    <row r="32" spans="1:75" x14ac:dyDescent="0.25">
      <c r="A32" s="20">
        <v>1518</v>
      </c>
      <c r="B32" s="20">
        <v>2</v>
      </c>
      <c r="C32" s="20">
        <v>19</v>
      </c>
      <c r="E32" s="21">
        <v>0</v>
      </c>
      <c r="F32" s="20">
        <v>1</v>
      </c>
      <c r="G32" s="20" t="s">
        <v>37</v>
      </c>
      <c r="H32" s="24">
        <v>983</v>
      </c>
      <c r="K32" s="11">
        <v>43249</v>
      </c>
      <c r="L32" s="16">
        <v>311</v>
      </c>
      <c r="M32" s="37"/>
      <c r="N32" s="17"/>
      <c r="O32" s="17"/>
      <c r="P32" s="17"/>
      <c r="Q32" s="17"/>
      <c r="R32" s="17"/>
      <c r="S32" s="17"/>
      <c r="T32" s="17"/>
      <c r="U32" s="17"/>
      <c r="V32" s="17"/>
      <c r="W32" s="17"/>
      <c r="X32" s="17"/>
      <c r="Y32" s="17"/>
      <c r="Z32" s="17"/>
      <c r="AA32" s="17"/>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7"/>
      <c r="BD32" s="17"/>
      <c r="BE32" s="17"/>
      <c r="BF32" s="17"/>
      <c r="BG32" s="17"/>
      <c r="BH32" s="17"/>
      <c r="BI32" s="17"/>
      <c r="BJ32" s="17"/>
      <c r="BK32" s="17"/>
      <c r="BL32" s="17"/>
      <c r="BM32" s="17"/>
      <c r="BN32" s="19"/>
      <c r="BO32" s="19"/>
      <c r="BP32" s="19"/>
      <c r="BQ32" s="19"/>
      <c r="BR32" s="19"/>
      <c r="BS32" s="17"/>
      <c r="BT32" s="30"/>
      <c r="BU32" s="12" t="e">
        <f ca="1">[1]!COUNTBYCELLCOLOR(M32:BT32,$I$1)</f>
        <v>#NAME?</v>
      </c>
      <c r="BV32" s="12">
        <f t="shared" si="0"/>
        <v>311</v>
      </c>
    </row>
    <row r="33" spans="1:75" x14ac:dyDescent="0.25">
      <c r="A33" s="20">
        <v>1518</v>
      </c>
      <c r="B33" s="20">
        <v>2</v>
      </c>
      <c r="C33" s="20">
        <v>19</v>
      </c>
      <c r="E33" s="21">
        <v>0</v>
      </c>
      <c r="F33" s="20">
        <v>24</v>
      </c>
      <c r="G33" s="20" t="s">
        <v>29</v>
      </c>
      <c r="K33" s="11">
        <v>43252</v>
      </c>
      <c r="L33" s="16">
        <v>311</v>
      </c>
      <c r="M33" s="3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9"/>
      <c r="AQ33" s="17"/>
      <c r="AR33" s="17"/>
      <c r="AS33" s="17"/>
      <c r="AT33" s="17"/>
      <c r="AU33" s="17"/>
      <c r="AV33" s="17"/>
      <c r="AW33" s="17"/>
      <c r="AX33" s="17"/>
      <c r="AY33" s="17"/>
      <c r="AZ33" s="17"/>
      <c r="BA33" s="19"/>
      <c r="BB33" s="19"/>
      <c r="BC33" s="19"/>
      <c r="BD33" s="19"/>
      <c r="BE33" s="19"/>
      <c r="BF33" s="19"/>
      <c r="BG33" s="19"/>
      <c r="BH33" s="19"/>
      <c r="BI33" s="17"/>
      <c r="BJ33" s="17"/>
      <c r="BK33" s="17"/>
      <c r="BL33" s="17"/>
      <c r="BM33" s="17"/>
      <c r="BN33" s="19"/>
      <c r="BO33" s="17"/>
      <c r="BP33" s="17"/>
      <c r="BQ33" s="17"/>
      <c r="BR33" s="17"/>
      <c r="BS33" s="17"/>
      <c r="BT33" s="30"/>
      <c r="BU33" s="12" t="e">
        <f ca="1">[1]!COUNTBYCELLCOLOR(M33:BT33,$I$1)</f>
        <v>#NAME?</v>
      </c>
      <c r="BV33" s="12">
        <f t="shared" si="0"/>
        <v>311</v>
      </c>
    </row>
    <row r="34" spans="1:75" x14ac:dyDescent="0.25">
      <c r="A34" s="20">
        <v>1518</v>
      </c>
      <c r="B34" s="20">
        <v>2</v>
      </c>
      <c r="C34" s="20">
        <v>19</v>
      </c>
      <c r="E34" s="21">
        <v>0</v>
      </c>
      <c r="F34" s="20">
        <v>55</v>
      </c>
      <c r="G34" s="20" t="s">
        <v>30</v>
      </c>
      <c r="K34" s="11">
        <v>43269</v>
      </c>
      <c r="L34" s="16">
        <v>311</v>
      </c>
      <c r="M34" s="37"/>
      <c r="N34" s="17"/>
      <c r="O34" s="17"/>
      <c r="P34" s="17"/>
      <c r="Q34" s="17"/>
      <c r="R34" s="17"/>
      <c r="S34" s="17"/>
      <c r="T34" s="17"/>
      <c r="U34" s="17"/>
      <c r="V34" s="17"/>
      <c r="W34" s="17"/>
      <c r="X34" s="17"/>
      <c r="Y34" s="17"/>
      <c r="Z34" s="17"/>
      <c r="AA34" s="19"/>
      <c r="AB34" s="19"/>
      <c r="AC34" s="19"/>
      <c r="AD34" s="19"/>
      <c r="AE34" s="19"/>
      <c r="AF34" s="19"/>
      <c r="AG34" s="19"/>
      <c r="AH34" s="19"/>
      <c r="AI34" s="19"/>
      <c r="AJ34" s="19"/>
      <c r="AK34" s="19"/>
      <c r="AL34" s="19"/>
      <c r="AM34" s="19"/>
      <c r="AN34" s="19"/>
      <c r="AO34" s="19"/>
      <c r="AP34" s="19"/>
      <c r="AQ34" s="19"/>
      <c r="AR34" s="19"/>
      <c r="AS34" s="19"/>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30"/>
      <c r="BU34" s="12" t="e">
        <f ca="1">[1]!COUNTBYCELLCOLOR(M34:BT34,$I$1)</f>
        <v>#NAME?</v>
      </c>
      <c r="BV34" s="12">
        <f t="shared" si="0"/>
        <v>311</v>
      </c>
    </row>
    <row r="35" spans="1:75" x14ac:dyDescent="0.25">
      <c r="A35" s="20">
        <v>1518</v>
      </c>
      <c r="B35" s="20">
        <v>2</v>
      </c>
      <c r="C35" s="20">
        <v>19</v>
      </c>
      <c r="E35" s="21">
        <v>23</v>
      </c>
      <c r="F35" s="20">
        <v>59</v>
      </c>
      <c r="G35" s="20" t="s">
        <v>36</v>
      </c>
      <c r="H35" s="24">
        <v>1021</v>
      </c>
      <c r="K35" s="11">
        <v>43295</v>
      </c>
      <c r="L35" s="16">
        <v>311</v>
      </c>
      <c r="M35" s="3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7"/>
      <c r="BA35" s="17"/>
      <c r="BB35" s="17"/>
      <c r="BC35" s="17"/>
      <c r="BD35" s="17"/>
      <c r="BE35" s="17"/>
      <c r="BF35" s="17"/>
      <c r="BG35" s="17"/>
      <c r="BH35" s="17"/>
      <c r="BI35" s="17"/>
      <c r="BJ35" s="17"/>
      <c r="BK35" s="17"/>
      <c r="BL35" s="17"/>
      <c r="BM35" s="17"/>
      <c r="BN35" s="17"/>
      <c r="BO35" s="17"/>
      <c r="BP35" s="17"/>
      <c r="BQ35" s="17"/>
      <c r="BR35" s="17"/>
      <c r="BS35" s="17"/>
      <c r="BT35" s="30"/>
      <c r="BU35" s="12" t="e">
        <f ca="1">[1]!COUNTBYCELLCOLOR(M35:BT35,$I$1)</f>
        <v>#NAME?</v>
      </c>
      <c r="BV35" s="12">
        <f t="shared" si="0"/>
        <v>311</v>
      </c>
    </row>
    <row r="36" spans="1:75" x14ac:dyDescent="0.25">
      <c r="A36" s="20">
        <v>1518</v>
      </c>
      <c r="B36" s="20">
        <v>2</v>
      </c>
      <c r="C36" s="20">
        <v>20</v>
      </c>
      <c r="E36" s="21">
        <v>0</v>
      </c>
      <c r="F36" s="20">
        <v>17</v>
      </c>
      <c r="G36" s="20" t="s">
        <v>29</v>
      </c>
      <c r="K36" s="11">
        <v>43310</v>
      </c>
      <c r="L36" s="16">
        <v>311</v>
      </c>
      <c r="M36" s="37"/>
      <c r="N36" s="17"/>
      <c r="O36" s="17"/>
      <c r="P36" s="17"/>
      <c r="Q36" s="17"/>
      <c r="R36" s="17"/>
      <c r="S36" s="17"/>
      <c r="T36" s="17"/>
      <c r="U36" s="17"/>
      <c r="V36" s="17"/>
      <c r="W36" s="17"/>
      <c r="X36" s="17"/>
      <c r="Y36" s="17"/>
      <c r="Z36" s="17"/>
      <c r="AA36" s="17"/>
      <c r="AB36" s="17"/>
      <c r="AC36" s="17"/>
      <c r="AD36" s="17"/>
      <c r="AE36" s="17"/>
      <c r="AF36" s="17"/>
      <c r="AG36" s="17"/>
      <c r="AH36" s="17"/>
      <c r="AI36" s="17"/>
      <c r="AJ36" s="17"/>
      <c r="AK36" s="19"/>
      <c r="AL36" s="19"/>
      <c r="AM36" s="19"/>
      <c r="AN36" s="19"/>
      <c r="AO36" s="19"/>
      <c r="AP36" s="19"/>
      <c r="AQ36" s="19"/>
      <c r="AR36" s="19"/>
      <c r="AS36" s="19"/>
      <c r="AT36" s="19"/>
      <c r="AU36" s="19"/>
      <c r="AV36" s="19"/>
      <c r="AW36" s="19"/>
      <c r="AX36" s="19"/>
      <c r="AY36" s="19"/>
      <c r="AZ36" s="19"/>
      <c r="BA36" s="19"/>
      <c r="BB36" s="19"/>
      <c r="BC36" s="19"/>
      <c r="BD36" s="17"/>
      <c r="BE36" s="17"/>
      <c r="BF36" s="17"/>
      <c r="BG36" s="17"/>
      <c r="BH36" s="17"/>
      <c r="BI36" s="17"/>
      <c r="BJ36" s="17"/>
      <c r="BK36" s="17"/>
      <c r="BL36" s="17"/>
      <c r="BM36" s="17"/>
      <c r="BN36" s="17"/>
      <c r="BO36" s="17"/>
      <c r="BP36" s="17"/>
      <c r="BQ36" s="17"/>
      <c r="BR36" s="17"/>
      <c r="BS36" s="17"/>
      <c r="BT36" s="30"/>
      <c r="BU36" s="12" t="e">
        <f ca="1">[1]!COUNTBYCELLCOLOR(M36:BT36,$I$1)</f>
        <v>#NAME?</v>
      </c>
      <c r="BV36" s="12">
        <f t="shared" si="0"/>
        <v>311</v>
      </c>
    </row>
    <row r="37" spans="1:75" x14ac:dyDescent="0.25">
      <c r="A37" s="20">
        <v>1518</v>
      </c>
      <c r="B37" s="20">
        <v>2</v>
      </c>
      <c r="C37" s="20">
        <v>20</v>
      </c>
      <c r="E37" s="21">
        <v>0</v>
      </c>
      <c r="F37" s="20">
        <v>37</v>
      </c>
      <c r="G37" s="20" t="s">
        <v>30</v>
      </c>
      <c r="K37" s="11">
        <v>43324</v>
      </c>
      <c r="L37" s="16">
        <v>311</v>
      </c>
      <c r="M37" s="3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9"/>
      <c r="AW37" s="19"/>
      <c r="AX37" s="19"/>
      <c r="AY37" s="19"/>
      <c r="AZ37" s="17"/>
      <c r="BA37" s="17"/>
      <c r="BB37" s="17"/>
      <c r="BC37" s="17"/>
      <c r="BD37" s="17"/>
      <c r="BE37" s="17"/>
      <c r="BF37" s="17"/>
      <c r="BG37" s="17"/>
      <c r="BH37" s="17"/>
      <c r="BI37" s="17"/>
      <c r="BJ37" s="17"/>
      <c r="BK37" s="19"/>
      <c r="BL37" s="19"/>
      <c r="BM37" s="17"/>
      <c r="BN37" s="17"/>
      <c r="BO37" s="17"/>
      <c r="BP37" s="17"/>
      <c r="BQ37" s="17"/>
      <c r="BR37" s="17"/>
      <c r="BS37" s="17"/>
      <c r="BT37" s="30"/>
      <c r="BU37" s="12" t="e">
        <f ca="1">[1]!COUNTBYCELLCOLOR(M37:BT37,$I$1)</f>
        <v>#NAME?</v>
      </c>
      <c r="BV37" s="12">
        <f t="shared" si="0"/>
        <v>311</v>
      </c>
    </row>
    <row r="38" spans="1:75" x14ac:dyDescent="0.25">
      <c r="A38" s="20">
        <v>1518</v>
      </c>
      <c r="B38" s="20">
        <v>2</v>
      </c>
      <c r="C38" s="20">
        <v>20</v>
      </c>
      <c r="E38" s="21">
        <v>0</v>
      </c>
      <c r="F38" s="20">
        <v>44</v>
      </c>
      <c r="G38" s="20" t="s">
        <v>29</v>
      </c>
      <c r="K38" s="11">
        <v>43352</v>
      </c>
      <c r="L38" s="16">
        <v>311</v>
      </c>
      <c r="M38" s="3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9"/>
      <c r="AT38" s="19"/>
      <c r="AU38" s="19"/>
      <c r="AV38" s="19"/>
      <c r="AW38" s="19"/>
      <c r="AX38" s="19"/>
      <c r="AY38" s="19"/>
      <c r="AZ38" s="19"/>
      <c r="BA38" s="19"/>
      <c r="BB38" s="19"/>
      <c r="BC38" s="19"/>
      <c r="BD38" s="19"/>
      <c r="BE38" s="17"/>
      <c r="BF38" s="17"/>
      <c r="BG38" s="17"/>
      <c r="BH38" s="17"/>
      <c r="BI38" s="17"/>
      <c r="BJ38" s="17"/>
      <c r="BK38" s="17"/>
      <c r="BL38" s="17"/>
      <c r="BM38" s="17"/>
      <c r="BN38" s="17"/>
      <c r="BO38" s="17"/>
      <c r="BP38" s="17"/>
      <c r="BQ38" s="17"/>
      <c r="BR38" s="17"/>
      <c r="BS38" s="17"/>
      <c r="BT38" s="30"/>
      <c r="BU38" s="12" t="e">
        <f ca="1">[1]!COUNTBYCELLCOLOR(M38:BT38,$I$1)</f>
        <v>#NAME?</v>
      </c>
      <c r="BV38" s="12">
        <f t="shared" si="0"/>
        <v>311</v>
      </c>
    </row>
    <row r="39" spans="1:75" x14ac:dyDescent="0.25">
      <c r="A39" s="20">
        <v>1518</v>
      </c>
      <c r="B39" s="20">
        <v>2</v>
      </c>
      <c r="C39" s="20">
        <v>20</v>
      </c>
      <c r="E39" s="21">
        <v>0</v>
      </c>
      <c r="F39" s="20">
        <v>52</v>
      </c>
      <c r="G39" s="20" t="s">
        <v>30</v>
      </c>
      <c r="K39" s="11">
        <v>43354</v>
      </c>
      <c r="L39" s="16">
        <v>311</v>
      </c>
      <c r="M39" s="3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9"/>
      <c r="AT39" s="19"/>
      <c r="AU39" s="19"/>
      <c r="AV39" s="19"/>
      <c r="AW39" s="19"/>
      <c r="AX39" s="19"/>
      <c r="AY39" s="19"/>
      <c r="AZ39" s="19"/>
      <c r="BA39" s="19"/>
      <c r="BB39" s="19"/>
      <c r="BC39" s="19"/>
      <c r="BD39" s="17"/>
      <c r="BE39" s="17"/>
      <c r="BF39" s="17"/>
      <c r="BG39" s="19"/>
      <c r="BH39" s="19"/>
      <c r="BI39" s="19"/>
      <c r="BJ39" s="19"/>
      <c r="BK39" s="19"/>
      <c r="BL39" s="19"/>
      <c r="BM39" s="19"/>
      <c r="BN39" s="19"/>
      <c r="BO39" s="17"/>
      <c r="BP39" s="17"/>
      <c r="BQ39" s="17"/>
      <c r="BR39" s="17"/>
      <c r="BS39" s="17"/>
      <c r="BT39" s="30"/>
      <c r="BU39" s="12" t="e">
        <f ca="1">[1]!COUNTBYCELLCOLOR(M39:BT39,$I$1)</f>
        <v>#NAME?</v>
      </c>
      <c r="BV39" s="12">
        <f t="shared" si="0"/>
        <v>311</v>
      </c>
    </row>
    <row r="40" spans="1:75" x14ac:dyDescent="0.25">
      <c r="A40" s="20">
        <v>1518</v>
      </c>
      <c r="B40" s="20">
        <v>2</v>
      </c>
      <c r="C40" s="20">
        <v>20</v>
      </c>
      <c r="E40" s="21">
        <v>23</v>
      </c>
      <c r="F40" s="20">
        <v>53</v>
      </c>
      <c r="G40" s="20" t="s">
        <v>42</v>
      </c>
      <c r="H40" s="24">
        <v>1579</v>
      </c>
      <c r="K40" s="11">
        <v>43361</v>
      </c>
      <c r="L40" s="16">
        <v>311</v>
      </c>
      <c r="M40" s="3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9"/>
      <c r="AS40" s="19"/>
      <c r="AT40" s="19"/>
      <c r="AU40" s="17"/>
      <c r="AV40" s="17"/>
      <c r="AW40" s="17"/>
      <c r="AX40" s="17"/>
      <c r="AY40" s="17"/>
      <c r="AZ40" s="17"/>
      <c r="BA40" s="17"/>
      <c r="BB40" s="17"/>
      <c r="BC40" s="17"/>
      <c r="BD40" s="17"/>
      <c r="BE40" s="17"/>
      <c r="BF40" s="19"/>
      <c r="BG40" s="17"/>
      <c r="BH40" s="17"/>
      <c r="BI40" s="17"/>
      <c r="BJ40" s="17"/>
      <c r="BK40" s="17"/>
      <c r="BL40" s="17"/>
      <c r="BM40" s="17"/>
      <c r="BN40" s="17"/>
      <c r="BO40" s="17"/>
      <c r="BP40" s="17"/>
      <c r="BQ40" s="17"/>
      <c r="BR40" s="17"/>
      <c r="BS40" s="17"/>
      <c r="BT40" s="30"/>
      <c r="BU40" s="12" t="e">
        <f ca="1">[1]!COUNTBYCELLCOLOR(M40:BT40,$I$1)</f>
        <v>#NAME?</v>
      </c>
      <c r="BV40" s="12">
        <f t="shared" si="0"/>
        <v>311</v>
      </c>
    </row>
    <row r="41" spans="1:75" x14ac:dyDescent="0.25">
      <c r="A41" s="20">
        <v>1518</v>
      </c>
      <c r="B41" s="20">
        <v>2</v>
      </c>
      <c r="C41" s="20">
        <v>21</v>
      </c>
      <c r="E41" s="21">
        <v>0</v>
      </c>
      <c r="F41" s="20">
        <v>3</v>
      </c>
      <c r="G41" s="20" t="s">
        <v>29</v>
      </c>
      <c r="K41" s="11">
        <v>43376</v>
      </c>
      <c r="L41" s="16">
        <v>311</v>
      </c>
      <c r="M41" s="3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9"/>
      <c r="AQ41" s="19"/>
      <c r="AR41" s="19"/>
      <c r="AS41" s="19"/>
      <c r="AT41" s="19"/>
      <c r="AU41" s="19"/>
      <c r="AV41" s="19"/>
      <c r="AW41" s="19"/>
      <c r="AX41" s="19"/>
      <c r="AY41" s="19"/>
      <c r="AZ41" s="17"/>
      <c r="BA41" s="17"/>
      <c r="BB41" s="17"/>
      <c r="BC41" s="17"/>
      <c r="BD41" s="17"/>
      <c r="BE41" s="17"/>
      <c r="BF41" s="17"/>
      <c r="BG41" s="17"/>
      <c r="BH41" s="17"/>
      <c r="BI41" s="17"/>
      <c r="BJ41" s="17"/>
      <c r="BK41" s="17"/>
      <c r="BL41" s="17"/>
      <c r="BM41" s="17"/>
      <c r="BN41" s="17"/>
      <c r="BO41" s="17"/>
      <c r="BP41" s="17"/>
      <c r="BQ41" s="17"/>
      <c r="BR41" s="17"/>
      <c r="BS41" s="17"/>
      <c r="BT41" s="30"/>
      <c r="BU41" s="12" t="e">
        <f ca="1">[1]!COUNTBYCELLCOLOR(M41:BT41,$I$1)</f>
        <v>#NAME?</v>
      </c>
      <c r="BV41" s="12">
        <f t="shared" si="0"/>
        <v>311</v>
      </c>
    </row>
    <row r="42" spans="1:75" x14ac:dyDescent="0.25">
      <c r="A42" s="20">
        <v>1518</v>
      </c>
      <c r="B42" s="20">
        <v>2</v>
      </c>
      <c r="C42" s="20">
        <v>21</v>
      </c>
      <c r="E42" s="21">
        <v>0</v>
      </c>
      <c r="F42" s="20">
        <v>23</v>
      </c>
      <c r="G42" s="20" t="s">
        <v>30</v>
      </c>
      <c r="K42" s="11">
        <v>43394</v>
      </c>
      <c r="L42" s="16">
        <v>311</v>
      </c>
      <c r="M42" s="3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9"/>
      <c r="AW42" s="19"/>
      <c r="AX42" s="19"/>
      <c r="AY42" s="17"/>
      <c r="AZ42" s="17"/>
      <c r="BA42" s="17"/>
      <c r="BB42" s="17"/>
      <c r="BC42" s="19"/>
      <c r="BD42" s="19"/>
      <c r="BE42" s="19"/>
      <c r="BF42" s="19"/>
      <c r="BG42" s="19"/>
      <c r="BH42" s="19"/>
      <c r="BI42" s="19"/>
      <c r="BJ42" s="19"/>
      <c r="BK42" s="19"/>
      <c r="BL42" s="19"/>
      <c r="BM42" s="19"/>
      <c r="BN42" s="17"/>
      <c r="BO42" s="17"/>
      <c r="BP42" s="17"/>
      <c r="BQ42" s="17"/>
      <c r="BR42" s="17"/>
      <c r="BS42" s="17"/>
      <c r="BT42" s="30"/>
      <c r="BU42" s="12" t="e">
        <f ca="1">[1]!COUNTBYCELLCOLOR(M42:BT42,$I$1)</f>
        <v>#NAME?</v>
      </c>
      <c r="BV42" s="12">
        <f t="shared" si="0"/>
        <v>311</v>
      </c>
    </row>
    <row r="43" spans="1:75" x14ac:dyDescent="0.25">
      <c r="A43" s="20">
        <v>1518</v>
      </c>
      <c r="B43" s="20">
        <v>2</v>
      </c>
      <c r="C43" s="20">
        <v>21</v>
      </c>
      <c r="E43" s="21">
        <v>0</v>
      </c>
      <c r="F43" s="20">
        <v>33</v>
      </c>
      <c r="G43" s="20" t="s">
        <v>29</v>
      </c>
      <c r="K43" s="11">
        <v>43395</v>
      </c>
      <c r="L43" s="16">
        <v>311</v>
      </c>
      <c r="M43" s="37"/>
      <c r="N43" s="17"/>
      <c r="O43" s="17"/>
      <c r="P43" s="17"/>
      <c r="Q43" s="17"/>
      <c r="R43" s="17"/>
      <c r="S43" s="17"/>
      <c r="T43" s="17"/>
      <c r="U43" s="17"/>
      <c r="V43" s="17"/>
      <c r="W43" s="17"/>
      <c r="X43" s="17"/>
      <c r="Y43" s="17"/>
      <c r="Z43" s="17"/>
      <c r="AA43" s="17"/>
      <c r="AB43" s="17"/>
      <c r="AC43" s="17"/>
      <c r="AD43" s="17"/>
      <c r="AE43" s="17"/>
      <c r="AF43" s="17"/>
      <c r="AG43" s="17"/>
      <c r="AH43" s="17"/>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9"/>
      <c r="BN43" s="19"/>
      <c r="BO43" s="19"/>
      <c r="BP43" s="19"/>
      <c r="BQ43" s="19"/>
      <c r="BR43" s="19"/>
      <c r="BS43" s="17"/>
      <c r="BT43" s="30"/>
      <c r="BU43" s="12" t="e">
        <f ca="1">[1]!COUNTBYCELLCOLOR(M43:BT43,$I$1)</f>
        <v>#NAME?</v>
      </c>
      <c r="BV43" s="12">
        <f t="shared" si="0"/>
        <v>311</v>
      </c>
    </row>
    <row r="44" spans="1:75" x14ac:dyDescent="0.25">
      <c r="A44" s="20">
        <v>1518</v>
      </c>
      <c r="B44" s="20">
        <v>2</v>
      </c>
      <c r="C44" s="20">
        <v>21</v>
      </c>
      <c r="E44" s="21">
        <v>0</v>
      </c>
      <c r="F44" s="20">
        <v>50</v>
      </c>
      <c r="G44" s="20" t="s">
        <v>30</v>
      </c>
      <c r="K44" s="11">
        <v>43405</v>
      </c>
      <c r="L44" s="16">
        <v>311</v>
      </c>
      <c r="M44" s="3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9"/>
      <c r="BK44" s="19"/>
      <c r="BL44" s="17"/>
      <c r="BM44" s="17"/>
      <c r="BN44" s="17"/>
      <c r="BO44" s="19"/>
      <c r="BP44" s="19"/>
      <c r="BQ44" s="19"/>
      <c r="BR44" s="17"/>
      <c r="BS44" s="17"/>
      <c r="BT44" s="30"/>
      <c r="BU44" s="12" t="e">
        <f ca="1">[1]!COUNTBYCELLCOLOR(M44:BT44,$I$1)</f>
        <v>#NAME?</v>
      </c>
      <c r="BV44" s="12">
        <f t="shared" si="0"/>
        <v>311</v>
      </c>
    </row>
    <row r="45" spans="1:75" x14ac:dyDescent="0.25">
      <c r="A45" s="20">
        <v>1518</v>
      </c>
      <c r="B45" s="20">
        <v>2</v>
      </c>
      <c r="C45" s="20">
        <v>22</v>
      </c>
      <c r="E45" s="21">
        <v>0</v>
      </c>
      <c r="F45" s="20">
        <v>3</v>
      </c>
      <c r="G45" s="20" t="s">
        <v>36</v>
      </c>
      <c r="H45" s="24">
        <v>1021</v>
      </c>
      <c r="K45" s="11">
        <v>43424</v>
      </c>
      <c r="L45" s="16">
        <v>311</v>
      </c>
      <c r="M45" s="3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9"/>
      <c r="BS45" s="17"/>
      <c r="BT45" s="30"/>
      <c r="BU45" s="12" t="e">
        <f ca="1">[1]!COUNTBYCELLCOLOR(M45:BT45,$I$1)</f>
        <v>#NAME?</v>
      </c>
      <c r="BV45" s="12">
        <f t="shared" si="0"/>
        <v>311</v>
      </c>
      <c r="BW45" s="20" t="e">
        <f ca="1">SUM(BU29:BU45)</f>
        <v>#NAME?</v>
      </c>
    </row>
    <row r="46" spans="1:75" x14ac:dyDescent="0.25">
      <c r="A46" s="20">
        <v>1518</v>
      </c>
      <c r="B46" s="20">
        <v>2</v>
      </c>
      <c r="C46" s="20">
        <v>22</v>
      </c>
      <c r="E46" s="21">
        <v>0</v>
      </c>
      <c r="F46" s="20">
        <v>12</v>
      </c>
      <c r="G46" s="20" t="s">
        <v>29</v>
      </c>
      <c r="K46" s="11">
        <v>43145</v>
      </c>
      <c r="L46" s="16">
        <v>587</v>
      </c>
      <c r="M46" s="3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9"/>
      <c r="AX46" s="19"/>
      <c r="AY46" s="19"/>
      <c r="AZ46" s="19"/>
      <c r="BA46" s="19"/>
      <c r="BB46" s="19"/>
      <c r="BC46" s="19"/>
      <c r="BD46" s="19"/>
      <c r="BE46" s="19"/>
      <c r="BF46" s="19"/>
      <c r="BG46" s="19"/>
      <c r="BH46" s="19"/>
      <c r="BI46" s="19"/>
      <c r="BJ46" s="19"/>
      <c r="BK46" s="19"/>
      <c r="BL46" s="19"/>
      <c r="BM46" s="19"/>
      <c r="BN46" s="19"/>
      <c r="BO46" s="17"/>
      <c r="BP46" s="17"/>
      <c r="BQ46" s="17"/>
      <c r="BR46" s="17"/>
      <c r="BS46" s="17"/>
      <c r="BT46" s="30"/>
      <c r="BU46" s="12" t="e">
        <f ca="1">[1]!COUNTBYCELLCOLOR(M46:BT46,$I$1)</f>
        <v>#NAME?</v>
      </c>
      <c r="BV46" s="12">
        <f t="shared" si="0"/>
        <v>587</v>
      </c>
    </row>
    <row r="47" spans="1:75" x14ac:dyDescent="0.25">
      <c r="A47" s="20">
        <v>1518</v>
      </c>
      <c r="B47" s="20">
        <v>2</v>
      </c>
      <c r="C47" s="20">
        <v>22</v>
      </c>
      <c r="E47" s="21">
        <v>0</v>
      </c>
      <c r="F47" s="20">
        <v>33</v>
      </c>
      <c r="G47" s="20" t="s">
        <v>30</v>
      </c>
      <c r="K47" s="11">
        <v>43155</v>
      </c>
      <c r="L47" s="16">
        <v>587</v>
      </c>
      <c r="M47" s="37"/>
      <c r="N47" s="17"/>
      <c r="O47" s="17"/>
      <c r="P47" s="17"/>
      <c r="Q47" s="17"/>
      <c r="R47" s="17"/>
      <c r="S47" s="17"/>
      <c r="T47" s="17"/>
      <c r="U47" s="17"/>
      <c r="V47" s="17"/>
      <c r="W47" s="17"/>
      <c r="X47" s="17"/>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7"/>
      <c r="BA47" s="17"/>
      <c r="BB47" s="17"/>
      <c r="BC47" s="17"/>
      <c r="BD47" s="17"/>
      <c r="BE47" s="19"/>
      <c r="BF47" s="19"/>
      <c r="BG47" s="19"/>
      <c r="BH47" s="19"/>
      <c r="BI47" s="19"/>
      <c r="BJ47" s="19"/>
      <c r="BK47" s="17"/>
      <c r="BL47" s="17"/>
      <c r="BM47" s="17"/>
      <c r="BN47" s="17"/>
      <c r="BO47" s="17"/>
      <c r="BP47" s="17"/>
      <c r="BQ47" s="17"/>
      <c r="BR47" s="17"/>
      <c r="BS47" s="17"/>
      <c r="BT47" s="30"/>
      <c r="BU47" s="12" t="e">
        <f ca="1">[1]!COUNTBYCELLCOLOR(M47:BT47,$I$1)</f>
        <v>#NAME?</v>
      </c>
      <c r="BV47" s="12">
        <f t="shared" si="0"/>
        <v>587</v>
      </c>
    </row>
    <row r="48" spans="1:75" x14ac:dyDescent="0.25">
      <c r="A48" s="20">
        <v>1518</v>
      </c>
      <c r="B48" s="20">
        <v>2</v>
      </c>
      <c r="C48" s="20">
        <v>22</v>
      </c>
      <c r="E48" s="21">
        <v>0</v>
      </c>
      <c r="F48" s="20">
        <v>47</v>
      </c>
      <c r="G48" s="20" t="s">
        <v>29</v>
      </c>
      <c r="K48" s="11">
        <v>43231</v>
      </c>
      <c r="L48" s="16">
        <v>587</v>
      </c>
      <c r="M48" s="37"/>
      <c r="N48" s="17"/>
      <c r="O48" s="17"/>
      <c r="P48" s="17"/>
      <c r="Q48" s="17"/>
      <c r="R48" s="17"/>
      <c r="S48" s="17"/>
      <c r="T48" s="17"/>
      <c r="U48" s="17"/>
      <c r="V48" s="17"/>
      <c r="W48" s="17"/>
      <c r="X48" s="17"/>
      <c r="Y48" s="17"/>
      <c r="Z48" s="17"/>
      <c r="AA48" s="17"/>
      <c r="AB48" s="17"/>
      <c r="AC48" s="19"/>
      <c r="AD48" s="19"/>
      <c r="AE48" s="19"/>
      <c r="AF48" s="19"/>
      <c r="AG48" s="19"/>
      <c r="AH48" s="19"/>
      <c r="AI48" s="19"/>
      <c r="AJ48" s="19"/>
      <c r="AK48" s="19"/>
      <c r="AL48" s="19"/>
      <c r="AM48" s="19"/>
      <c r="AN48" s="19"/>
      <c r="AO48" s="19"/>
      <c r="AP48" s="19"/>
      <c r="AQ48" s="19"/>
      <c r="AR48" s="19"/>
      <c r="AS48" s="19"/>
      <c r="AT48" s="19"/>
      <c r="AU48" s="19"/>
      <c r="AV48" s="19"/>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30"/>
      <c r="BU48" s="12" t="e">
        <f ca="1">[1]!COUNTBYCELLCOLOR(M48:BT48,$I$1)</f>
        <v>#NAME?</v>
      </c>
      <c r="BV48" s="12">
        <f t="shared" si="0"/>
        <v>587</v>
      </c>
    </row>
    <row r="49" spans="1:75" x14ac:dyDescent="0.25">
      <c r="A49" s="20">
        <v>1518</v>
      </c>
      <c r="B49" s="20">
        <v>2</v>
      </c>
      <c r="C49" s="20">
        <v>22</v>
      </c>
      <c r="E49" s="21">
        <v>0</v>
      </c>
      <c r="F49" s="20">
        <v>57</v>
      </c>
      <c r="G49" s="20" t="s">
        <v>30</v>
      </c>
      <c r="K49" s="11">
        <v>43298</v>
      </c>
      <c r="L49" s="16">
        <v>587</v>
      </c>
      <c r="M49" s="37"/>
      <c r="N49" s="17"/>
      <c r="O49" s="17"/>
      <c r="P49" s="17"/>
      <c r="Q49" s="17"/>
      <c r="R49" s="17"/>
      <c r="S49" s="17"/>
      <c r="T49" s="17"/>
      <c r="U49" s="17"/>
      <c r="V49" s="17"/>
      <c r="W49" s="17"/>
      <c r="X49" s="17"/>
      <c r="Y49" s="17"/>
      <c r="Z49" s="17"/>
      <c r="AA49" s="19"/>
      <c r="AB49" s="19"/>
      <c r="AC49" s="19"/>
      <c r="AD49" s="19"/>
      <c r="AE49" s="19"/>
      <c r="AF49" s="19"/>
      <c r="AG49" s="19"/>
      <c r="AH49" s="19"/>
      <c r="AI49" s="19"/>
      <c r="AJ49" s="19"/>
      <c r="AK49" s="19"/>
      <c r="AL49" s="19"/>
      <c r="AM49" s="19"/>
      <c r="AN49" s="19"/>
      <c r="AO49" s="19"/>
      <c r="AP49" s="19"/>
      <c r="AQ49" s="19"/>
      <c r="AR49" s="19"/>
      <c r="AS49" s="19"/>
      <c r="AT49" s="19"/>
      <c r="AU49" s="19"/>
      <c r="AV49" s="19"/>
      <c r="AW49" s="19"/>
      <c r="AX49" s="19"/>
      <c r="AY49" s="19"/>
      <c r="AZ49" s="19"/>
      <c r="BA49" s="19"/>
      <c r="BB49" s="19"/>
      <c r="BC49" s="19"/>
      <c r="BD49" s="19"/>
      <c r="BE49" s="19"/>
      <c r="BF49" s="19"/>
      <c r="BG49" s="19"/>
      <c r="BH49" s="19"/>
      <c r="BI49" s="19"/>
      <c r="BJ49" s="19"/>
      <c r="BK49" s="19"/>
      <c r="BL49" s="19"/>
      <c r="BM49" s="19"/>
      <c r="BN49" s="19"/>
      <c r="BO49" s="19"/>
      <c r="BP49" s="17"/>
      <c r="BQ49" s="17"/>
      <c r="BR49" s="17"/>
      <c r="BS49" s="17"/>
      <c r="BT49" s="30"/>
      <c r="BU49" s="12" t="e">
        <f ca="1">[1]!COUNTBYCELLCOLOR(M49:BT49,$I$1)</f>
        <v>#NAME?</v>
      </c>
      <c r="BV49" s="12">
        <f t="shared" si="0"/>
        <v>587</v>
      </c>
    </row>
    <row r="50" spans="1:75" x14ac:dyDescent="0.25">
      <c r="A50" s="20">
        <v>1518</v>
      </c>
      <c r="B50" s="20">
        <v>2</v>
      </c>
      <c r="C50" s="20">
        <v>22</v>
      </c>
      <c r="E50" s="21">
        <v>23</v>
      </c>
      <c r="F50" s="20">
        <v>49</v>
      </c>
      <c r="G50" s="20" t="s">
        <v>43</v>
      </c>
      <c r="H50" s="24">
        <v>2971</v>
      </c>
      <c r="K50" s="11">
        <v>43301</v>
      </c>
      <c r="L50" s="16">
        <v>587</v>
      </c>
      <c r="M50" s="37"/>
      <c r="N50" s="17"/>
      <c r="O50" s="17"/>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7"/>
      <c r="AO50" s="17"/>
      <c r="AP50" s="17"/>
      <c r="AQ50" s="17"/>
      <c r="AR50" s="17"/>
      <c r="AS50" s="17"/>
      <c r="AT50" s="17"/>
      <c r="AU50" s="17"/>
      <c r="AV50" s="19"/>
      <c r="AW50" s="19"/>
      <c r="AX50" s="17"/>
      <c r="AY50" s="17"/>
      <c r="AZ50" s="17"/>
      <c r="BA50" s="17"/>
      <c r="BB50" s="19"/>
      <c r="BC50" s="19"/>
      <c r="BD50" s="19"/>
      <c r="BE50" s="19"/>
      <c r="BF50" s="19"/>
      <c r="BG50" s="19"/>
      <c r="BH50" s="19"/>
      <c r="BI50" s="19"/>
      <c r="BJ50" s="19"/>
      <c r="BK50" s="19"/>
      <c r="BL50" s="19"/>
      <c r="BM50" s="17"/>
      <c r="BN50" s="17"/>
      <c r="BO50" s="17"/>
      <c r="BP50" s="17"/>
      <c r="BQ50" s="17"/>
      <c r="BR50" s="17"/>
      <c r="BS50" s="17"/>
      <c r="BT50" s="30"/>
      <c r="BU50" s="12" t="e">
        <f ca="1">[1]!COUNTBYCELLCOLOR(M50:BT50,$I$1)</f>
        <v>#NAME?</v>
      </c>
      <c r="BV50" s="12">
        <f t="shared" si="0"/>
        <v>587</v>
      </c>
    </row>
    <row r="51" spans="1:75" x14ac:dyDescent="0.25">
      <c r="A51" s="20">
        <v>1518</v>
      </c>
      <c r="B51" s="20">
        <v>2</v>
      </c>
      <c r="C51" s="20">
        <v>23</v>
      </c>
      <c r="E51" s="21">
        <v>0</v>
      </c>
      <c r="F51" s="20">
        <v>2</v>
      </c>
      <c r="G51" s="20" t="s">
        <v>29</v>
      </c>
      <c r="K51" s="11">
        <v>43303</v>
      </c>
      <c r="L51" s="16">
        <v>587</v>
      </c>
      <c r="M51" s="3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9"/>
      <c r="AQ51" s="19"/>
      <c r="AR51" s="19"/>
      <c r="AS51" s="19"/>
      <c r="AT51" s="19"/>
      <c r="AU51" s="19"/>
      <c r="AV51" s="19"/>
      <c r="AW51" s="19"/>
      <c r="AX51" s="19"/>
      <c r="AY51" s="19"/>
      <c r="AZ51" s="19"/>
      <c r="BA51" s="19"/>
      <c r="BB51" s="19"/>
      <c r="BC51" s="19"/>
      <c r="BD51" s="19"/>
      <c r="BE51" s="19"/>
      <c r="BF51" s="19"/>
      <c r="BG51" s="17"/>
      <c r="BH51" s="17"/>
      <c r="BI51" s="17"/>
      <c r="BJ51" s="17"/>
      <c r="BK51" s="17"/>
      <c r="BL51" s="17"/>
      <c r="BM51" s="17"/>
      <c r="BN51" s="17"/>
      <c r="BO51" s="17"/>
      <c r="BP51" s="17"/>
      <c r="BQ51" s="17"/>
      <c r="BR51" s="17"/>
      <c r="BS51" s="17"/>
      <c r="BT51" s="30"/>
      <c r="BU51" s="12" t="e">
        <f ca="1">[1]!COUNTBYCELLCOLOR(M51:BT51,$I$1)</f>
        <v>#NAME?</v>
      </c>
      <c r="BV51" s="12">
        <f t="shared" si="0"/>
        <v>587</v>
      </c>
    </row>
    <row r="52" spans="1:75" x14ac:dyDescent="0.25">
      <c r="A52" s="20">
        <v>1518</v>
      </c>
      <c r="B52" s="20">
        <v>2</v>
      </c>
      <c r="C52" s="20">
        <v>23</v>
      </c>
      <c r="E52" s="21">
        <v>0</v>
      </c>
      <c r="F52" s="20">
        <v>19</v>
      </c>
      <c r="G52" s="20" t="s">
        <v>30</v>
      </c>
      <c r="K52" s="11">
        <v>43323</v>
      </c>
      <c r="L52" s="16">
        <v>587</v>
      </c>
      <c r="M52" s="3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9"/>
      <c r="BA52" s="19"/>
      <c r="BB52" s="19"/>
      <c r="BC52" s="19"/>
      <c r="BD52" s="19"/>
      <c r="BE52" s="19"/>
      <c r="BF52" s="19"/>
      <c r="BG52" s="19"/>
      <c r="BH52" s="19"/>
      <c r="BI52" s="17"/>
      <c r="BJ52" s="17"/>
      <c r="BK52" s="17"/>
      <c r="BL52" s="17"/>
      <c r="BM52" s="19"/>
      <c r="BN52" s="19"/>
      <c r="BO52" s="17"/>
      <c r="BP52" s="17"/>
      <c r="BQ52" s="17"/>
      <c r="BR52" s="17"/>
      <c r="BS52" s="17"/>
      <c r="BT52" s="30"/>
      <c r="BU52" s="12" t="e">
        <f ca="1">[1]!COUNTBYCELLCOLOR(M52:BT52,$I$1)</f>
        <v>#NAME?</v>
      </c>
      <c r="BV52" s="12">
        <f t="shared" si="0"/>
        <v>587</v>
      </c>
    </row>
    <row r="53" spans="1:75" x14ac:dyDescent="0.25">
      <c r="A53" s="20">
        <v>1518</v>
      </c>
      <c r="B53" s="20">
        <v>2</v>
      </c>
      <c r="C53" s="20">
        <v>23</v>
      </c>
      <c r="E53" s="21">
        <v>0</v>
      </c>
      <c r="F53" s="20">
        <v>25</v>
      </c>
      <c r="G53" s="20" t="s">
        <v>29</v>
      </c>
      <c r="K53" s="11">
        <v>43393</v>
      </c>
      <c r="L53" s="16">
        <v>587</v>
      </c>
      <c r="M53" s="3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c r="AS53" s="19"/>
      <c r="AT53" s="17"/>
      <c r="AU53" s="17"/>
      <c r="AV53" s="17"/>
      <c r="AW53" s="17"/>
      <c r="AX53" s="17"/>
      <c r="AY53" s="17"/>
      <c r="AZ53" s="17"/>
      <c r="BA53" s="17"/>
      <c r="BB53" s="17"/>
      <c r="BC53" s="19"/>
      <c r="BD53" s="19"/>
      <c r="BE53" s="19"/>
      <c r="BF53" s="17"/>
      <c r="BG53" s="17"/>
      <c r="BH53" s="17"/>
      <c r="BI53" s="17"/>
      <c r="BJ53" s="17"/>
      <c r="BK53" s="17"/>
      <c r="BL53" s="19"/>
      <c r="BM53" s="19"/>
      <c r="BN53" s="19"/>
      <c r="BO53" s="19"/>
      <c r="BP53" s="17"/>
      <c r="BQ53" s="17"/>
      <c r="BR53" s="17"/>
      <c r="BS53" s="17"/>
      <c r="BT53" s="30"/>
      <c r="BU53" s="12" t="e">
        <f ca="1">[1]!COUNTBYCELLCOLOR(M53:BT53,$I$1)</f>
        <v>#NAME?</v>
      </c>
      <c r="BV53" s="12">
        <f t="shared" si="0"/>
        <v>587</v>
      </c>
      <c r="BW53" s="20" t="e">
        <f ca="1">SUM(BU46:BU53)</f>
        <v>#NAME?</v>
      </c>
    </row>
    <row r="54" spans="1:75" x14ac:dyDescent="0.25">
      <c r="A54" s="20">
        <v>1518</v>
      </c>
      <c r="B54" s="20">
        <v>2</v>
      </c>
      <c r="C54" s="20">
        <v>23</v>
      </c>
      <c r="E54" s="21">
        <v>0</v>
      </c>
      <c r="F54" s="20">
        <v>28</v>
      </c>
      <c r="G54" s="20" t="s">
        <v>30</v>
      </c>
      <c r="K54" s="11">
        <v>43141</v>
      </c>
      <c r="L54" s="16">
        <v>631</v>
      </c>
      <c r="M54" s="37"/>
      <c r="N54" s="17"/>
      <c r="O54" s="17"/>
      <c r="P54" s="17"/>
      <c r="Q54" s="17"/>
      <c r="R54" s="17"/>
      <c r="S54" s="17"/>
      <c r="T54" s="17"/>
      <c r="U54" s="17"/>
      <c r="V54" s="17"/>
      <c r="W54" s="17"/>
      <c r="X54" s="17"/>
      <c r="Y54" s="17"/>
      <c r="Z54" s="17"/>
      <c r="AA54" s="17"/>
      <c r="AB54" s="17"/>
      <c r="AC54" s="17"/>
      <c r="AD54" s="17"/>
      <c r="AE54" s="17"/>
      <c r="AF54" s="18"/>
      <c r="AG54" s="18"/>
      <c r="AH54" s="18"/>
      <c r="AI54" s="18"/>
      <c r="AJ54" s="18"/>
      <c r="AK54" s="18"/>
      <c r="AL54" s="18"/>
      <c r="AM54" s="18"/>
      <c r="AN54" s="18"/>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30"/>
      <c r="BU54" s="12" t="e">
        <f ca="1">[1]!COUNTBYCELLCOLOR(M54:BT54,$I$1)</f>
        <v>#NAME?</v>
      </c>
      <c r="BV54" s="12">
        <f t="shared" si="0"/>
        <v>631</v>
      </c>
    </row>
    <row r="55" spans="1:75" x14ac:dyDescent="0.25">
      <c r="A55" s="20">
        <v>1518</v>
      </c>
      <c r="B55" s="20">
        <v>2</v>
      </c>
      <c r="C55" s="20">
        <v>23</v>
      </c>
      <c r="E55" s="21">
        <v>0</v>
      </c>
      <c r="F55" s="20">
        <v>35</v>
      </c>
      <c r="G55" s="20" t="s">
        <v>29</v>
      </c>
      <c r="K55" s="11">
        <v>43142</v>
      </c>
      <c r="L55" s="16">
        <v>631</v>
      </c>
      <c r="M55" s="37"/>
      <c r="N55" s="17"/>
      <c r="O55" s="17"/>
      <c r="P55" s="19"/>
      <c r="Q55" s="19"/>
      <c r="R55" s="19"/>
      <c r="S55" s="19"/>
      <c r="T55" s="19"/>
      <c r="U55" s="19"/>
      <c r="V55" s="19"/>
      <c r="W55" s="19"/>
      <c r="X55" s="19"/>
      <c r="Y55" s="19"/>
      <c r="Z55" s="19"/>
      <c r="AA55" s="19"/>
      <c r="AB55" s="19"/>
      <c r="AC55" s="19"/>
      <c r="AD55" s="19"/>
      <c r="AE55" s="19"/>
      <c r="AF55" s="18"/>
      <c r="AG55" s="18"/>
      <c r="AH55" s="18"/>
      <c r="AI55" s="18"/>
      <c r="AJ55" s="18"/>
      <c r="AK55" s="18"/>
      <c r="AL55" s="18"/>
      <c r="AM55" s="18"/>
      <c r="AN55" s="18"/>
      <c r="AO55" s="17"/>
      <c r="AP55" s="17"/>
      <c r="AQ55" s="17"/>
      <c r="AR55" s="17"/>
      <c r="AS55" s="17"/>
      <c r="AT55" s="17"/>
      <c r="AU55" s="17"/>
      <c r="AV55" s="17"/>
      <c r="AW55" s="18"/>
      <c r="AX55" s="18"/>
      <c r="AY55" s="18"/>
      <c r="AZ55" s="18"/>
      <c r="BA55" s="18"/>
      <c r="BB55" s="18"/>
      <c r="BC55" s="18"/>
      <c r="BD55" s="18"/>
      <c r="BE55" s="18"/>
      <c r="BF55" s="18"/>
      <c r="BG55" s="18"/>
      <c r="BH55" s="17"/>
      <c r="BI55" s="17"/>
      <c r="BJ55" s="17"/>
      <c r="BK55" s="17"/>
      <c r="BL55" s="17"/>
      <c r="BM55" s="17"/>
      <c r="BN55" s="17"/>
      <c r="BO55" s="17"/>
      <c r="BP55" s="17"/>
      <c r="BQ55" s="17"/>
      <c r="BR55" s="17"/>
      <c r="BS55" s="17"/>
      <c r="BT55" s="30"/>
      <c r="BU55" s="12" t="e">
        <f ca="1">[1]!COUNTBYCELLCOLOR(M55:BT55,$I$1)</f>
        <v>#NAME?</v>
      </c>
      <c r="BV55" s="12">
        <f t="shared" si="0"/>
        <v>631</v>
      </c>
    </row>
    <row r="56" spans="1:75" x14ac:dyDescent="0.25">
      <c r="A56" s="20">
        <v>1518</v>
      </c>
      <c r="B56" s="20">
        <v>2</v>
      </c>
      <c r="C56" s="20">
        <v>23</v>
      </c>
      <c r="E56" s="21">
        <v>0</v>
      </c>
      <c r="F56" s="20">
        <v>41</v>
      </c>
      <c r="G56" s="20" t="s">
        <v>30</v>
      </c>
      <c r="K56" s="11">
        <v>43157</v>
      </c>
      <c r="L56" s="16">
        <v>631</v>
      </c>
      <c r="M56" s="3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9"/>
      <c r="AR56" s="19"/>
      <c r="AS56" s="19"/>
      <c r="AT56" s="19"/>
      <c r="AU56" s="19"/>
      <c r="AV56" s="19"/>
      <c r="AW56" s="19"/>
      <c r="AX56" s="19"/>
      <c r="AY56" s="19"/>
      <c r="AZ56" s="19"/>
      <c r="BA56" s="19"/>
      <c r="BB56" s="19"/>
      <c r="BC56" s="19"/>
      <c r="BD56" s="19"/>
      <c r="BE56" s="19"/>
      <c r="BF56" s="19"/>
      <c r="BG56" s="19"/>
      <c r="BH56" s="19"/>
      <c r="BI56" s="19"/>
      <c r="BJ56" s="19"/>
      <c r="BK56" s="19"/>
      <c r="BL56" s="19"/>
      <c r="BM56" s="19"/>
      <c r="BN56" s="19"/>
      <c r="BO56" s="19"/>
      <c r="BP56" s="17"/>
      <c r="BQ56" s="17"/>
      <c r="BR56" s="17"/>
      <c r="BS56" s="17"/>
      <c r="BT56" s="30"/>
      <c r="BU56" s="12" t="e">
        <f ca="1">[1]!COUNTBYCELLCOLOR(M56:BT56,$I$1)</f>
        <v>#NAME?</v>
      </c>
      <c r="BV56" s="12">
        <f t="shared" si="0"/>
        <v>631</v>
      </c>
    </row>
    <row r="57" spans="1:75" x14ac:dyDescent="0.25">
      <c r="A57" s="20">
        <v>1518</v>
      </c>
      <c r="B57" s="20">
        <v>2</v>
      </c>
      <c r="C57" s="20">
        <v>24</v>
      </c>
      <c r="E57" s="21">
        <v>0</v>
      </c>
      <c r="F57" s="20">
        <v>1</v>
      </c>
      <c r="G57" s="20" t="s">
        <v>44</v>
      </c>
      <c r="H57" s="24">
        <v>587</v>
      </c>
      <c r="K57" s="11">
        <v>43171</v>
      </c>
      <c r="L57" s="16">
        <v>631</v>
      </c>
      <c r="M57" s="37"/>
      <c r="N57" s="17"/>
      <c r="O57" s="17"/>
      <c r="P57" s="17"/>
      <c r="Q57" s="17"/>
      <c r="R57" s="17"/>
      <c r="S57" s="17"/>
      <c r="T57" s="17"/>
      <c r="U57" s="17"/>
      <c r="V57" s="17"/>
      <c r="W57" s="17"/>
      <c r="X57" s="17"/>
      <c r="Y57" s="17"/>
      <c r="Z57" s="17"/>
      <c r="AA57" s="17"/>
      <c r="AB57" s="17"/>
      <c r="AC57" s="17"/>
      <c r="AD57" s="19"/>
      <c r="AE57" s="19"/>
      <c r="AF57" s="19"/>
      <c r="AG57" s="19"/>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c r="BM57" s="17"/>
      <c r="BN57" s="17"/>
      <c r="BO57" s="17"/>
      <c r="BP57" s="17"/>
      <c r="BQ57" s="17"/>
      <c r="BR57" s="17"/>
      <c r="BS57" s="17"/>
      <c r="BT57" s="30"/>
      <c r="BU57" s="12" t="e">
        <f ca="1">[1]!COUNTBYCELLCOLOR(M57:BT57,$I$1)</f>
        <v>#NAME?</v>
      </c>
      <c r="BV57" s="12">
        <f t="shared" si="0"/>
        <v>631</v>
      </c>
    </row>
    <row r="58" spans="1:75" x14ac:dyDescent="0.25">
      <c r="A58" s="20">
        <v>1518</v>
      </c>
      <c r="B58" s="20">
        <v>2</v>
      </c>
      <c r="C58" s="20">
        <v>24</v>
      </c>
      <c r="E58" s="21">
        <v>0</v>
      </c>
      <c r="F58" s="20">
        <v>12</v>
      </c>
      <c r="G58" s="20" t="s">
        <v>29</v>
      </c>
      <c r="K58" s="11">
        <v>43214</v>
      </c>
      <c r="L58" s="16">
        <v>631</v>
      </c>
      <c r="M58" s="3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9"/>
      <c r="BM58" s="19"/>
      <c r="BN58" s="19"/>
      <c r="BO58" s="19"/>
      <c r="BP58" s="19"/>
      <c r="BQ58" s="17"/>
      <c r="BR58" s="17"/>
      <c r="BS58" s="17"/>
      <c r="BT58" s="30"/>
      <c r="BU58" s="12" t="e">
        <f ca="1">[1]!COUNTBYCELLCOLOR(M58:BT58,$I$1)</f>
        <v>#NAME?</v>
      </c>
      <c r="BV58" s="12">
        <f t="shared" si="0"/>
        <v>631</v>
      </c>
    </row>
    <row r="59" spans="1:75" x14ac:dyDescent="0.25">
      <c r="A59" s="20">
        <v>1518</v>
      </c>
      <c r="B59" s="20">
        <v>2</v>
      </c>
      <c r="C59" s="20">
        <v>24</v>
      </c>
      <c r="E59" s="21">
        <v>0</v>
      </c>
      <c r="F59" s="20">
        <v>39</v>
      </c>
      <c r="G59" s="20" t="s">
        <v>30</v>
      </c>
      <c r="K59" s="11">
        <v>43239</v>
      </c>
      <c r="L59" s="16">
        <v>631</v>
      </c>
      <c r="M59" s="37"/>
      <c r="N59" s="17"/>
      <c r="O59" s="17"/>
      <c r="P59" s="17"/>
      <c r="Q59" s="17"/>
      <c r="R59" s="19"/>
      <c r="S59" s="19"/>
      <c r="T59" s="19"/>
      <c r="U59" s="19"/>
      <c r="V59" s="19"/>
      <c r="W59" s="19"/>
      <c r="X59" s="19"/>
      <c r="Y59" s="19"/>
      <c r="Z59" s="19"/>
      <c r="AA59" s="19"/>
      <c r="AB59" s="19"/>
      <c r="AC59" s="19"/>
      <c r="AD59" s="19"/>
      <c r="AE59" s="19"/>
      <c r="AF59" s="19"/>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c r="BM59" s="17"/>
      <c r="BN59" s="17"/>
      <c r="BO59" s="17"/>
      <c r="BP59" s="17"/>
      <c r="BQ59" s="17"/>
      <c r="BR59" s="17"/>
      <c r="BS59" s="17"/>
      <c r="BT59" s="30"/>
      <c r="BU59" s="12" t="e">
        <f ca="1">[1]!COUNTBYCELLCOLOR(M59:BT59,$I$1)</f>
        <v>#NAME?</v>
      </c>
      <c r="BV59" s="12">
        <f t="shared" si="0"/>
        <v>631</v>
      </c>
    </row>
    <row r="60" spans="1:75" x14ac:dyDescent="0.25">
      <c r="A60" s="20">
        <v>1518</v>
      </c>
      <c r="B60" s="20">
        <v>2</v>
      </c>
      <c r="C60" s="20">
        <v>24</v>
      </c>
      <c r="E60" s="21">
        <v>0</v>
      </c>
      <c r="F60" s="20">
        <v>44</v>
      </c>
      <c r="G60" s="20" t="s">
        <v>29</v>
      </c>
      <c r="K60" s="11">
        <v>43241</v>
      </c>
      <c r="L60" s="16">
        <v>631</v>
      </c>
      <c r="M60" s="37"/>
      <c r="N60" s="17"/>
      <c r="O60" s="17"/>
      <c r="P60" s="17"/>
      <c r="Q60" s="17"/>
      <c r="R60" s="17"/>
      <c r="S60" s="17"/>
      <c r="T60" s="17"/>
      <c r="U60" s="17"/>
      <c r="V60" s="17"/>
      <c r="W60" s="17"/>
      <c r="X60" s="17"/>
      <c r="Y60" s="17"/>
      <c r="Z60" s="17"/>
      <c r="AA60" s="17"/>
      <c r="AB60" s="17"/>
      <c r="AC60" s="17"/>
      <c r="AD60" s="17"/>
      <c r="AE60" s="17"/>
      <c r="AF60" s="17"/>
      <c r="AG60" s="17"/>
      <c r="AH60" s="19"/>
      <c r="AI60" s="19"/>
      <c r="AJ60" s="19"/>
      <c r="AK60" s="19"/>
      <c r="AL60" s="19"/>
      <c r="AM60" s="19"/>
      <c r="AN60" s="19"/>
      <c r="AO60" s="19"/>
      <c r="AP60" s="19"/>
      <c r="AQ60" s="19"/>
      <c r="AR60" s="19"/>
      <c r="AS60" s="19"/>
      <c r="AT60" s="19"/>
      <c r="AU60" s="19"/>
      <c r="AV60" s="19"/>
      <c r="AW60" s="19"/>
      <c r="AX60" s="19"/>
      <c r="AY60" s="19"/>
      <c r="AZ60" s="19"/>
      <c r="BA60" s="19"/>
      <c r="BB60" s="19"/>
      <c r="BC60" s="17"/>
      <c r="BD60" s="17"/>
      <c r="BE60" s="17"/>
      <c r="BF60" s="17"/>
      <c r="BG60" s="17"/>
      <c r="BH60" s="17"/>
      <c r="BI60" s="17"/>
      <c r="BJ60" s="17"/>
      <c r="BK60" s="17"/>
      <c r="BL60" s="17"/>
      <c r="BM60" s="17"/>
      <c r="BN60" s="17"/>
      <c r="BO60" s="17"/>
      <c r="BP60" s="17"/>
      <c r="BQ60" s="17"/>
      <c r="BR60" s="17"/>
      <c r="BS60" s="17"/>
      <c r="BT60" s="30"/>
      <c r="BU60" s="12" t="e">
        <f ca="1">[1]!COUNTBYCELLCOLOR(M60:BT60,$I$1)</f>
        <v>#NAME?</v>
      </c>
      <c r="BV60" s="12">
        <f t="shared" si="0"/>
        <v>631</v>
      </c>
    </row>
    <row r="61" spans="1:75" x14ac:dyDescent="0.25">
      <c r="A61" s="20">
        <v>1518</v>
      </c>
      <c r="B61" s="20">
        <v>2</v>
      </c>
      <c r="C61" s="20">
        <v>24</v>
      </c>
      <c r="E61" s="21">
        <v>0</v>
      </c>
      <c r="F61" s="20">
        <v>50</v>
      </c>
      <c r="G61" s="20" t="s">
        <v>30</v>
      </c>
      <c r="K61" s="11">
        <v>43248</v>
      </c>
      <c r="L61" s="16">
        <v>631</v>
      </c>
      <c r="M61" s="37"/>
      <c r="N61" s="17"/>
      <c r="O61" s="17"/>
      <c r="P61" s="17"/>
      <c r="Q61" s="17"/>
      <c r="R61" s="17"/>
      <c r="S61" s="17"/>
      <c r="T61" s="17"/>
      <c r="U61" s="17"/>
      <c r="V61" s="17"/>
      <c r="W61" s="17"/>
      <c r="X61" s="17"/>
      <c r="Y61" s="17"/>
      <c r="Z61" s="17"/>
      <c r="AA61" s="17"/>
      <c r="AB61" s="17"/>
      <c r="AC61" s="17"/>
      <c r="AD61" s="17"/>
      <c r="AE61" s="17"/>
      <c r="AF61" s="17"/>
      <c r="AG61" s="19"/>
      <c r="AH61" s="19"/>
      <c r="AI61" s="19"/>
      <c r="AJ61" s="19"/>
      <c r="AK61" s="19"/>
      <c r="AL61" s="19"/>
      <c r="AM61" s="19"/>
      <c r="AN61" s="19"/>
      <c r="AO61" s="19"/>
      <c r="AP61" s="19"/>
      <c r="AQ61" s="19"/>
      <c r="AR61" s="19"/>
      <c r="AS61" s="19"/>
      <c r="AT61" s="19"/>
      <c r="AU61" s="19"/>
      <c r="AV61" s="19"/>
      <c r="AW61" s="19"/>
      <c r="AX61" s="19"/>
      <c r="AY61" s="19"/>
      <c r="AZ61" s="19"/>
      <c r="BA61" s="19"/>
      <c r="BB61" s="19"/>
      <c r="BC61" s="19"/>
      <c r="BD61" s="17"/>
      <c r="BE61" s="17"/>
      <c r="BF61" s="17"/>
      <c r="BG61" s="17"/>
      <c r="BH61" s="17"/>
      <c r="BI61" s="17"/>
      <c r="BJ61" s="17"/>
      <c r="BK61" s="17"/>
      <c r="BL61" s="17"/>
      <c r="BM61" s="17"/>
      <c r="BN61" s="17"/>
      <c r="BO61" s="17"/>
      <c r="BP61" s="17"/>
      <c r="BQ61" s="17"/>
      <c r="BR61" s="17"/>
      <c r="BS61" s="17"/>
      <c r="BT61" s="30"/>
      <c r="BU61" s="12" t="e">
        <f ca="1">[1]!COUNTBYCELLCOLOR(M61:BT61,$I$1)</f>
        <v>#NAME?</v>
      </c>
      <c r="BV61" s="12">
        <f t="shared" si="0"/>
        <v>631</v>
      </c>
    </row>
    <row r="62" spans="1:75" x14ac:dyDescent="0.25">
      <c r="A62" s="20">
        <v>1518</v>
      </c>
      <c r="B62" s="20">
        <v>2</v>
      </c>
      <c r="C62" s="20">
        <v>25</v>
      </c>
      <c r="E62" s="21">
        <v>0</v>
      </c>
      <c r="F62" s="20">
        <v>2</v>
      </c>
      <c r="G62" s="20" t="s">
        <v>34</v>
      </c>
      <c r="H62" s="24">
        <v>89</v>
      </c>
      <c r="K62" s="11">
        <v>43254</v>
      </c>
      <c r="L62" s="16">
        <v>631</v>
      </c>
      <c r="M62" s="37"/>
      <c r="N62" s="17"/>
      <c r="O62" s="19"/>
      <c r="P62" s="19"/>
      <c r="Q62" s="19"/>
      <c r="R62" s="19"/>
      <c r="S62" s="19"/>
      <c r="T62" s="19"/>
      <c r="U62" s="19"/>
      <c r="V62" s="19"/>
      <c r="W62" s="19"/>
      <c r="X62" s="19"/>
      <c r="Y62" s="19"/>
      <c r="Z62" s="19"/>
      <c r="AA62" s="19"/>
      <c r="AB62" s="19"/>
      <c r="AC62" s="19"/>
      <c r="AD62" s="19"/>
      <c r="AE62" s="19"/>
      <c r="AF62" s="19"/>
      <c r="AG62" s="19"/>
      <c r="AH62" s="19"/>
      <c r="AI62" s="19"/>
      <c r="AJ62" s="19"/>
      <c r="AK62" s="19"/>
      <c r="AL62" s="19"/>
      <c r="AM62" s="19"/>
      <c r="AN62" s="19"/>
      <c r="AO62" s="19"/>
      <c r="AP62" s="19"/>
      <c r="AQ62" s="19"/>
      <c r="AR62" s="19"/>
      <c r="AS62" s="19"/>
      <c r="AT62" s="19"/>
      <c r="AU62" s="19"/>
      <c r="AV62" s="19"/>
      <c r="AW62" s="19"/>
      <c r="AX62" s="19"/>
      <c r="AY62" s="19"/>
      <c r="AZ62" s="19"/>
      <c r="BA62" s="19"/>
      <c r="BB62" s="19"/>
      <c r="BC62" s="19"/>
      <c r="BD62" s="19"/>
      <c r="BE62" s="19"/>
      <c r="BF62" s="19"/>
      <c r="BG62" s="19"/>
      <c r="BH62" s="17"/>
      <c r="BI62" s="17"/>
      <c r="BJ62" s="17"/>
      <c r="BK62" s="17"/>
      <c r="BL62" s="19"/>
      <c r="BM62" s="19"/>
      <c r="BN62" s="19"/>
      <c r="BO62" s="17"/>
      <c r="BP62" s="17"/>
      <c r="BQ62" s="17"/>
      <c r="BR62" s="17"/>
      <c r="BS62" s="17"/>
      <c r="BT62" s="30"/>
      <c r="BU62" s="12" t="e">
        <f ca="1">[1]!COUNTBYCELLCOLOR(M62:BT62,$I$1)</f>
        <v>#NAME?</v>
      </c>
      <c r="BV62" s="12">
        <f t="shared" si="0"/>
        <v>631</v>
      </c>
    </row>
    <row r="63" spans="1:75" x14ac:dyDescent="0.25">
      <c r="A63" s="20">
        <v>1518</v>
      </c>
      <c r="B63" s="20">
        <v>2</v>
      </c>
      <c r="C63" s="20">
        <v>25</v>
      </c>
      <c r="E63" s="21">
        <v>0</v>
      </c>
      <c r="F63" s="20">
        <v>26</v>
      </c>
      <c r="G63" s="20" t="s">
        <v>29</v>
      </c>
      <c r="K63" s="11">
        <v>43259</v>
      </c>
      <c r="L63" s="16">
        <v>631</v>
      </c>
      <c r="M63" s="37"/>
      <c r="N63" s="17"/>
      <c r="O63" s="17"/>
      <c r="P63" s="17"/>
      <c r="Q63" s="17"/>
      <c r="R63" s="17"/>
      <c r="S63" s="17"/>
      <c r="T63" s="17"/>
      <c r="U63" s="17"/>
      <c r="V63" s="17"/>
      <c r="W63" s="17"/>
      <c r="X63" s="17"/>
      <c r="Y63" s="17"/>
      <c r="Z63" s="19"/>
      <c r="AA63" s="19"/>
      <c r="AB63" s="19"/>
      <c r="AC63" s="19"/>
      <c r="AD63" s="19"/>
      <c r="AE63" s="19"/>
      <c r="AF63" s="19"/>
      <c r="AG63" s="19"/>
      <c r="AH63" s="19"/>
      <c r="AI63" s="19"/>
      <c r="AJ63" s="19"/>
      <c r="AK63" s="19"/>
      <c r="AL63" s="19"/>
      <c r="AM63" s="19"/>
      <c r="AN63" s="19"/>
      <c r="AO63" s="19"/>
      <c r="AP63" s="19"/>
      <c r="AQ63" s="19"/>
      <c r="AR63" s="19"/>
      <c r="AS63" s="19"/>
      <c r="AT63" s="19"/>
      <c r="AU63" s="19"/>
      <c r="AV63" s="19"/>
      <c r="AW63" s="19"/>
      <c r="AX63" s="19"/>
      <c r="AY63" s="17"/>
      <c r="AZ63" s="17"/>
      <c r="BA63" s="17"/>
      <c r="BB63" s="17"/>
      <c r="BC63" s="17"/>
      <c r="BD63" s="17"/>
      <c r="BE63" s="17"/>
      <c r="BF63" s="19"/>
      <c r="BG63" s="19"/>
      <c r="BH63" s="19"/>
      <c r="BI63" s="19"/>
      <c r="BJ63" s="19"/>
      <c r="BK63" s="19"/>
      <c r="BL63" s="19"/>
      <c r="BM63" s="19"/>
      <c r="BN63" s="17"/>
      <c r="BO63" s="17"/>
      <c r="BP63" s="17"/>
      <c r="BQ63" s="17"/>
      <c r="BR63" s="17"/>
      <c r="BS63" s="17"/>
      <c r="BT63" s="30"/>
      <c r="BU63" s="12" t="e">
        <f ca="1">[1]!COUNTBYCELLCOLOR(M63:BT63,$I$1)</f>
        <v>#NAME?</v>
      </c>
      <c r="BV63" s="12">
        <f t="shared" si="0"/>
        <v>631</v>
      </c>
    </row>
    <row r="64" spans="1:75" x14ac:dyDescent="0.25">
      <c r="A64" s="20">
        <v>1518</v>
      </c>
      <c r="B64" s="20">
        <v>2</v>
      </c>
      <c r="C64" s="20">
        <v>25</v>
      </c>
      <c r="E64" s="21">
        <v>0</v>
      </c>
      <c r="F64" s="20">
        <v>42</v>
      </c>
      <c r="G64" s="20" t="s">
        <v>30</v>
      </c>
      <c r="K64" s="11">
        <v>43271</v>
      </c>
      <c r="L64" s="16">
        <v>631</v>
      </c>
      <c r="M64" s="37"/>
      <c r="N64" s="17"/>
      <c r="O64" s="17"/>
      <c r="P64" s="17"/>
      <c r="Q64" s="17"/>
      <c r="R64" s="17"/>
      <c r="S64" s="17"/>
      <c r="T64" s="17"/>
      <c r="U64" s="17"/>
      <c r="V64" s="17"/>
      <c r="W64" s="19"/>
      <c r="X64" s="19"/>
      <c r="Y64" s="17"/>
      <c r="Z64" s="17"/>
      <c r="AA64" s="17"/>
      <c r="AB64" s="17"/>
      <c r="AC64" s="17"/>
      <c r="AD64" s="17"/>
      <c r="AE64" s="17"/>
      <c r="AF64" s="17"/>
      <c r="AG64" s="17"/>
      <c r="AH64" s="17"/>
      <c r="AI64" s="17"/>
      <c r="AJ64" s="17"/>
      <c r="AK64" s="17"/>
      <c r="AL64" s="17"/>
      <c r="AM64" s="17"/>
      <c r="AN64" s="17"/>
      <c r="AO64" s="17"/>
      <c r="AP64" s="19"/>
      <c r="AQ64" s="19"/>
      <c r="AR64" s="19"/>
      <c r="AS64" s="19"/>
      <c r="AT64" s="19"/>
      <c r="AU64" s="19"/>
      <c r="AV64" s="19"/>
      <c r="AW64" s="19"/>
      <c r="AX64" s="19"/>
      <c r="AY64" s="19"/>
      <c r="AZ64" s="17"/>
      <c r="BA64" s="17"/>
      <c r="BB64" s="17"/>
      <c r="BC64" s="17"/>
      <c r="BD64" s="17"/>
      <c r="BE64" s="17"/>
      <c r="BF64" s="17"/>
      <c r="BG64" s="17"/>
      <c r="BH64" s="17"/>
      <c r="BI64" s="17"/>
      <c r="BJ64" s="19"/>
      <c r="BK64" s="19"/>
      <c r="BL64" s="19"/>
      <c r="BM64" s="17"/>
      <c r="BN64" s="17"/>
      <c r="BO64" s="17"/>
      <c r="BP64" s="17"/>
      <c r="BQ64" s="17"/>
      <c r="BR64" s="17"/>
      <c r="BS64" s="17"/>
      <c r="BT64" s="30"/>
      <c r="BU64" s="12" t="e">
        <f ca="1">[1]!COUNTBYCELLCOLOR(M64:BT64,$I$1)</f>
        <v>#NAME?</v>
      </c>
      <c r="BV64" s="12">
        <f t="shared" si="0"/>
        <v>631</v>
      </c>
    </row>
    <row r="65" spans="1:75" x14ac:dyDescent="0.25">
      <c r="A65" s="20">
        <v>1518</v>
      </c>
      <c r="B65" s="20">
        <v>2</v>
      </c>
      <c r="C65" s="20">
        <v>26</v>
      </c>
      <c r="E65" s="21">
        <v>0</v>
      </c>
      <c r="F65" s="20">
        <v>0</v>
      </c>
      <c r="G65" s="20" t="s">
        <v>40</v>
      </c>
      <c r="H65" s="24">
        <v>631</v>
      </c>
      <c r="K65" s="11">
        <v>43281</v>
      </c>
      <c r="L65" s="16">
        <v>631</v>
      </c>
      <c r="M65" s="37"/>
      <c r="N65" s="17"/>
      <c r="O65" s="17"/>
      <c r="P65" s="17"/>
      <c r="Q65" s="17"/>
      <c r="R65" s="17"/>
      <c r="S65" s="17"/>
      <c r="T65" s="17"/>
      <c r="U65" s="17"/>
      <c r="V65" s="17"/>
      <c r="W65" s="17"/>
      <c r="X65" s="17"/>
      <c r="Y65" s="17"/>
      <c r="Z65" s="17"/>
      <c r="AA65" s="17"/>
      <c r="AB65" s="17"/>
      <c r="AC65" s="17"/>
      <c r="AD65" s="17"/>
      <c r="AE65" s="17"/>
      <c r="AF65" s="17"/>
      <c r="AG65" s="17"/>
      <c r="AH65" s="19"/>
      <c r="AI65" s="19"/>
      <c r="AJ65" s="19"/>
      <c r="AK65" s="19"/>
      <c r="AL65" s="19"/>
      <c r="AM65" s="19"/>
      <c r="AN65" s="19"/>
      <c r="AO65" s="19"/>
      <c r="AP65" s="19"/>
      <c r="AQ65" s="19"/>
      <c r="AR65" s="19"/>
      <c r="AS65" s="19"/>
      <c r="AT65" s="19"/>
      <c r="AU65" s="19"/>
      <c r="AV65" s="19"/>
      <c r="AW65" s="19"/>
      <c r="AX65" s="19"/>
      <c r="AY65" s="19"/>
      <c r="AZ65" s="19"/>
      <c r="BA65" s="19"/>
      <c r="BB65" s="19"/>
      <c r="BC65" s="19"/>
      <c r="BD65" s="19"/>
      <c r="BE65" s="19"/>
      <c r="BF65" s="19"/>
      <c r="BG65" s="19"/>
      <c r="BH65" s="19"/>
      <c r="BI65" s="19"/>
      <c r="BJ65" s="19"/>
      <c r="BK65" s="19"/>
      <c r="BL65" s="19"/>
      <c r="BM65" s="19"/>
      <c r="BN65" s="19"/>
      <c r="BO65" s="19"/>
      <c r="BP65" s="19"/>
      <c r="BQ65" s="19"/>
      <c r="BR65" s="19"/>
      <c r="BS65" s="19"/>
      <c r="BT65" s="30"/>
      <c r="BU65" s="12" t="e">
        <f ca="1">[1]!COUNTBYCELLCOLOR(M65:BT65,$I$1)</f>
        <v>#NAME?</v>
      </c>
      <c r="BV65" s="12">
        <f t="shared" si="0"/>
        <v>631</v>
      </c>
    </row>
    <row r="66" spans="1:75" x14ac:dyDescent="0.25">
      <c r="A66" s="20">
        <v>1518</v>
      </c>
      <c r="B66" s="20">
        <v>2</v>
      </c>
      <c r="C66" s="20">
        <v>26</v>
      </c>
      <c r="E66" s="21">
        <v>0</v>
      </c>
      <c r="F66" s="20">
        <v>30</v>
      </c>
      <c r="G66" s="20" t="s">
        <v>29</v>
      </c>
      <c r="K66" s="11">
        <v>43292</v>
      </c>
      <c r="L66" s="16">
        <v>631</v>
      </c>
      <c r="M66" s="3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9"/>
      <c r="AY66" s="19"/>
      <c r="AZ66" s="19"/>
      <c r="BA66" s="19"/>
      <c r="BB66" s="19"/>
      <c r="BC66" s="19"/>
      <c r="BD66" s="19"/>
      <c r="BE66" s="19"/>
      <c r="BF66" s="19"/>
      <c r="BG66" s="19"/>
      <c r="BH66" s="19"/>
      <c r="BI66" s="19"/>
      <c r="BJ66" s="17"/>
      <c r="BK66" s="17"/>
      <c r="BL66" s="17"/>
      <c r="BM66" s="17"/>
      <c r="BN66" s="17"/>
      <c r="BO66" s="17"/>
      <c r="BP66" s="17"/>
      <c r="BQ66" s="17"/>
      <c r="BR66" s="17"/>
      <c r="BS66" s="17"/>
      <c r="BT66" s="30"/>
      <c r="BU66" s="12" t="e">
        <f ca="1">[1]!COUNTBYCELLCOLOR(M66:BT66,$I$1)</f>
        <v>#NAME?</v>
      </c>
      <c r="BV66" s="12">
        <f t="shared" si="0"/>
        <v>631</v>
      </c>
    </row>
    <row r="67" spans="1:75" x14ac:dyDescent="0.25">
      <c r="A67" s="20">
        <v>1518</v>
      </c>
      <c r="B67" s="20">
        <v>2</v>
      </c>
      <c r="C67" s="20">
        <v>26</v>
      </c>
      <c r="E67" s="21">
        <v>0</v>
      </c>
      <c r="F67" s="20">
        <v>55</v>
      </c>
      <c r="G67" s="20" t="s">
        <v>30</v>
      </c>
      <c r="K67" s="11">
        <v>43330</v>
      </c>
      <c r="L67" s="16">
        <v>631</v>
      </c>
      <c r="M67" s="37"/>
      <c r="N67" s="17"/>
      <c r="O67" s="17"/>
      <c r="P67" s="17"/>
      <c r="Q67" s="17"/>
      <c r="R67" s="17"/>
      <c r="S67" s="19"/>
      <c r="T67" s="19"/>
      <c r="U67" s="19"/>
      <c r="V67" s="19"/>
      <c r="W67" s="19"/>
      <c r="X67" s="19"/>
      <c r="Y67" s="17"/>
      <c r="Z67" s="17"/>
      <c r="AA67" s="17"/>
      <c r="AB67" s="17"/>
      <c r="AC67" s="17"/>
      <c r="AD67" s="17"/>
      <c r="AE67" s="17"/>
      <c r="AF67" s="17"/>
      <c r="AG67" s="17"/>
      <c r="AH67" s="17"/>
      <c r="AI67" s="17"/>
      <c r="AJ67" s="17"/>
      <c r="AK67" s="19"/>
      <c r="AL67" s="19"/>
      <c r="AM67" s="19"/>
      <c r="AN67" s="19"/>
      <c r="AO67" s="19"/>
      <c r="AP67" s="19"/>
      <c r="AQ67" s="19"/>
      <c r="AR67" s="19"/>
      <c r="AS67" s="19"/>
      <c r="AT67" s="19"/>
      <c r="AU67" s="19"/>
      <c r="AV67" s="19"/>
      <c r="AW67" s="19"/>
      <c r="AX67" s="17"/>
      <c r="AY67" s="17"/>
      <c r="AZ67" s="17"/>
      <c r="BA67" s="17"/>
      <c r="BB67" s="17"/>
      <c r="BC67" s="17"/>
      <c r="BD67" s="17"/>
      <c r="BE67" s="17"/>
      <c r="BF67" s="17"/>
      <c r="BG67" s="17"/>
      <c r="BH67" s="17"/>
      <c r="BI67" s="17"/>
      <c r="BJ67" s="17"/>
      <c r="BK67" s="17"/>
      <c r="BL67" s="17"/>
      <c r="BM67" s="17"/>
      <c r="BN67" s="17"/>
      <c r="BO67" s="17"/>
      <c r="BP67" s="17"/>
      <c r="BQ67" s="17"/>
      <c r="BR67" s="17"/>
      <c r="BS67" s="17"/>
      <c r="BT67" s="30"/>
      <c r="BU67" s="12" t="e">
        <f ca="1">[1]!COUNTBYCELLCOLOR(M67:BT67,$I$1)</f>
        <v>#NAME?</v>
      </c>
      <c r="BV67" s="12">
        <f t="shared" si="0"/>
        <v>631</v>
      </c>
    </row>
    <row r="68" spans="1:75" x14ac:dyDescent="0.25">
      <c r="A68" s="20">
        <v>1518</v>
      </c>
      <c r="B68" s="20">
        <v>2</v>
      </c>
      <c r="C68" s="20">
        <v>27</v>
      </c>
      <c r="E68" s="21">
        <v>0</v>
      </c>
      <c r="F68" s="20">
        <v>0</v>
      </c>
      <c r="G68" s="20" t="s">
        <v>41</v>
      </c>
      <c r="H68" s="24">
        <v>2801</v>
      </c>
      <c r="K68" s="11">
        <v>43332</v>
      </c>
      <c r="L68" s="16">
        <v>631</v>
      </c>
      <c r="M68" s="3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9"/>
      <c r="AV68" s="19"/>
      <c r="AW68" s="19"/>
      <c r="AX68" s="19"/>
      <c r="AY68" s="19"/>
      <c r="AZ68" s="19"/>
      <c r="BA68" s="19"/>
      <c r="BB68" s="19"/>
      <c r="BC68" s="19"/>
      <c r="BD68" s="19"/>
      <c r="BE68" s="19"/>
      <c r="BF68" s="19"/>
      <c r="BG68" s="19"/>
      <c r="BH68" s="19"/>
      <c r="BI68" s="19"/>
      <c r="BJ68" s="19"/>
      <c r="BK68" s="19"/>
      <c r="BL68" s="19"/>
      <c r="BM68" s="19"/>
      <c r="BN68" s="17"/>
      <c r="BO68" s="17"/>
      <c r="BP68" s="17"/>
      <c r="BQ68" s="17"/>
      <c r="BR68" s="17"/>
      <c r="BS68" s="17"/>
      <c r="BT68" s="30"/>
      <c r="BU68" s="12" t="e">
        <f ca="1">[1]!COUNTBYCELLCOLOR(M68:BT68,$I$1)</f>
        <v>#NAME?</v>
      </c>
      <c r="BV68" s="12">
        <f t="shared" si="0"/>
        <v>631</v>
      </c>
    </row>
    <row r="69" spans="1:75" x14ac:dyDescent="0.25">
      <c r="A69" s="20">
        <v>1518</v>
      </c>
      <c r="B69" s="20">
        <v>2</v>
      </c>
      <c r="C69" s="20">
        <v>27</v>
      </c>
      <c r="E69" s="21">
        <v>0</v>
      </c>
      <c r="F69" s="20">
        <v>6</v>
      </c>
      <c r="G69" s="20" t="s">
        <v>29</v>
      </c>
      <c r="K69" s="11">
        <v>43334</v>
      </c>
      <c r="L69" s="16">
        <v>631</v>
      </c>
      <c r="M69" s="37"/>
      <c r="N69" s="17"/>
      <c r="O69" s="19"/>
      <c r="P69" s="19"/>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9"/>
      <c r="BJ69" s="19"/>
      <c r="BK69" s="19"/>
      <c r="BL69" s="19"/>
      <c r="BM69" s="19"/>
      <c r="BN69" s="19"/>
      <c r="BO69" s="19"/>
      <c r="BP69" s="19"/>
      <c r="BQ69" s="19"/>
      <c r="BR69" s="19"/>
      <c r="BS69" s="19"/>
      <c r="BT69" s="30"/>
      <c r="BU69" s="12" t="e">
        <f ca="1">[1]!COUNTBYCELLCOLOR(M69:BT69,$I$1)</f>
        <v>#NAME?</v>
      </c>
      <c r="BV69" s="12">
        <f t="shared" ref="BV69:BV132" si="1">L69</f>
        <v>631</v>
      </c>
    </row>
    <row r="70" spans="1:75" x14ac:dyDescent="0.25">
      <c r="A70" s="20">
        <v>1518</v>
      </c>
      <c r="B70" s="20">
        <v>2</v>
      </c>
      <c r="C70" s="20">
        <v>27</v>
      </c>
      <c r="E70" s="21">
        <v>0</v>
      </c>
      <c r="F70" s="20">
        <v>9</v>
      </c>
      <c r="G70" s="20" t="s">
        <v>30</v>
      </c>
      <c r="K70" s="11">
        <v>43337</v>
      </c>
      <c r="L70" s="16">
        <v>631</v>
      </c>
      <c r="M70" s="37"/>
      <c r="N70" s="17"/>
      <c r="O70" s="17"/>
      <c r="P70" s="17"/>
      <c r="Q70" s="17"/>
      <c r="R70" s="17"/>
      <c r="S70" s="17"/>
      <c r="T70" s="17"/>
      <c r="U70" s="17"/>
      <c r="V70" s="17"/>
      <c r="W70" s="17"/>
      <c r="X70" s="17"/>
      <c r="Y70" s="17"/>
      <c r="Z70" s="17"/>
      <c r="AA70" s="17"/>
      <c r="AB70" s="17"/>
      <c r="AC70" s="17"/>
      <c r="AD70" s="17"/>
      <c r="AE70" s="17"/>
      <c r="AF70" s="17"/>
      <c r="AG70" s="17"/>
      <c r="AH70" s="17"/>
      <c r="AI70" s="19"/>
      <c r="AJ70" s="19"/>
      <c r="AK70" s="19"/>
      <c r="AL70" s="19"/>
      <c r="AM70" s="19"/>
      <c r="AN70" s="19"/>
      <c r="AO70" s="19"/>
      <c r="AP70" s="19"/>
      <c r="AQ70" s="19"/>
      <c r="AR70" s="19"/>
      <c r="AS70" s="19"/>
      <c r="AT70" s="19"/>
      <c r="AU70" s="19"/>
      <c r="AV70" s="19"/>
      <c r="AW70" s="19"/>
      <c r="AX70" s="19"/>
      <c r="AY70" s="19"/>
      <c r="AZ70" s="19"/>
      <c r="BA70" s="19"/>
      <c r="BB70" s="19"/>
      <c r="BC70" s="19"/>
      <c r="BD70" s="19"/>
      <c r="BE70" s="19"/>
      <c r="BF70" s="19"/>
      <c r="BG70" s="19"/>
      <c r="BH70" s="19"/>
      <c r="BI70" s="19"/>
      <c r="BJ70" s="19"/>
      <c r="BK70" s="19"/>
      <c r="BL70" s="19"/>
      <c r="BM70" s="19"/>
      <c r="BN70" s="19"/>
      <c r="BO70" s="19"/>
      <c r="BP70" s="19"/>
      <c r="BQ70" s="19"/>
      <c r="BR70" s="19"/>
      <c r="BS70" s="19"/>
      <c r="BT70" s="30"/>
      <c r="BU70" s="12" t="e">
        <f ca="1">[1]!COUNTBYCELLCOLOR(M70:BT70,$I$1)</f>
        <v>#NAME?</v>
      </c>
      <c r="BV70" s="12">
        <f t="shared" si="1"/>
        <v>631</v>
      </c>
    </row>
    <row r="71" spans="1:75" x14ac:dyDescent="0.25">
      <c r="A71" s="20">
        <v>1518</v>
      </c>
      <c r="B71" s="20">
        <v>2</v>
      </c>
      <c r="C71" s="20">
        <v>27</v>
      </c>
      <c r="E71" s="21">
        <v>0</v>
      </c>
      <c r="F71" s="20">
        <v>21</v>
      </c>
      <c r="G71" s="20" t="s">
        <v>29</v>
      </c>
      <c r="K71" s="11">
        <v>43340</v>
      </c>
      <c r="L71" s="16">
        <v>631</v>
      </c>
      <c r="M71" s="3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9"/>
      <c r="AZ71" s="19"/>
      <c r="BA71" s="17"/>
      <c r="BB71" s="17"/>
      <c r="BC71" s="17"/>
      <c r="BD71" s="17"/>
      <c r="BE71" s="17"/>
      <c r="BF71" s="17"/>
      <c r="BG71" s="17"/>
      <c r="BH71" s="17"/>
      <c r="BI71" s="17"/>
      <c r="BJ71" s="17"/>
      <c r="BK71" s="17"/>
      <c r="BL71" s="17"/>
      <c r="BM71" s="17"/>
      <c r="BN71" s="17"/>
      <c r="BO71" s="17"/>
      <c r="BP71" s="17"/>
      <c r="BQ71" s="17"/>
      <c r="BR71" s="17"/>
      <c r="BS71" s="17"/>
      <c r="BT71" s="30"/>
      <c r="BU71" s="12" t="e">
        <f ca="1">[1]!COUNTBYCELLCOLOR(M71:BT71,$I$1)</f>
        <v>#NAME?</v>
      </c>
      <c r="BV71" s="12">
        <f t="shared" si="1"/>
        <v>631</v>
      </c>
    </row>
    <row r="72" spans="1:75" x14ac:dyDescent="0.25">
      <c r="A72" s="20">
        <v>1518</v>
      </c>
      <c r="B72" s="20">
        <v>2</v>
      </c>
      <c r="C72" s="20">
        <v>27</v>
      </c>
      <c r="E72" s="21">
        <v>0</v>
      </c>
      <c r="F72" s="20">
        <v>39</v>
      </c>
      <c r="G72" s="20" t="s">
        <v>30</v>
      </c>
      <c r="K72" s="11">
        <v>43348</v>
      </c>
      <c r="L72" s="16">
        <v>631</v>
      </c>
      <c r="M72" s="37"/>
      <c r="N72" s="17"/>
      <c r="O72" s="17"/>
      <c r="P72" s="19"/>
      <c r="Q72" s="19"/>
      <c r="R72" s="19"/>
      <c r="S72" s="19"/>
      <c r="T72" s="19"/>
      <c r="U72" s="19"/>
      <c r="V72" s="19"/>
      <c r="W72" s="19"/>
      <c r="X72" s="19"/>
      <c r="Y72" s="19"/>
      <c r="Z72" s="19"/>
      <c r="AA72" s="19"/>
      <c r="AB72" s="19"/>
      <c r="AC72" s="19"/>
      <c r="AD72" s="19"/>
      <c r="AE72" s="19"/>
      <c r="AF72" s="19"/>
      <c r="AG72" s="19"/>
      <c r="AH72" s="19"/>
      <c r="AI72" s="19"/>
      <c r="AJ72" s="19"/>
      <c r="AK72" s="19"/>
      <c r="AL72" s="19"/>
      <c r="AM72" s="19"/>
      <c r="AN72" s="19"/>
      <c r="AO72" s="19"/>
      <c r="AP72" s="19"/>
      <c r="AQ72" s="19"/>
      <c r="AR72" s="19"/>
      <c r="AS72" s="19"/>
      <c r="AT72" s="19"/>
      <c r="AU72" s="19"/>
      <c r="AV72" s="19"/>
      <c r="AW72" s="19"/>
      <c r="AX72" s="17"/>
      <c r="AY72" s="17"/>
      <c r="AZ72" s="17"/>
      <c r="BA72" s="17"/>
      <c r="BB72" s="17"/>
      <c r="BC72" s="17"/>
      <c r="BD72" s="17"/>
      <c r="BE72" s="17"/>
      <c r="BF72" s="17"/>
      <c r="BG72" s="17"/>
      <c r="BH72" s="17"/>
      <c r="BI72" s="17"/>
      <c r="BJ72" s="17"/>
      <c r="BK72" s="17"/>
      <c r="BL72" s="17"/>
      <c r="BM72" s="17"/>
      <c r="BN72" s="17"/>
      <c r="BO72" s="17"/>
      <c r="BP72" s="17"/>
      <c r="BQ72" s="17"/>
      <c r="BR72" s="17"/>
      <c r="BS72" s="17"/>
      <c r="BT72" s="30"/>
      <c r="BU72" s="12" t="e">
        <f ca="1">[1]!COUNTBYCELLCOLOR(M72:BT72,$I$1)</f>
        <v>#NAME?</v>
      </c>
      <c r="BV72" s="12">
        <f t="shared" si="1"/>
        <v>631</v>
      </c>
    </row>
    <row r="73" spans="1:75" x14ac:dyDescent="0.25">
      <c r="A73" s="20">
        <v>1518</v>
      </c>
      <c r="B73" s="20">
        <v>2</v>
      </c>
      <c r="C73" s="20">
        <v>28</v>
      </c>
      <c r="E73" s="21">
        <v>0</v>
      </c>
      <c r="F73" s="20">
        <v>4</v>
      </c>
      <c r="G73" s="20" t="s">
        <v>50</v>
      </c>
      <c r="H73" s="24">
        <v>2837</v>
      </c>
      <c r="K73" s="11">
        <v>43370</v>
      </c>
      <c r="L73" s="16">
        <v>631</v>
      </c>
      <c r="M73" s="3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9"/>
      <c r="BB73" s="19"/>
      <c r="BC73" s="19"/>
      <c r="BD73" s="19"/>
      <c r="BE73" s="19"/>
      <c r="BF73" s="19"/>
      <c r="BG73" s="19"/>
      <c r="BH73" s="19"/>
      <c r="BI73" s="19"/>
      <c r="BJ73" s="17"/>
      <c r="BK73" s="17"/>
      <c r="BL73" s="17"/>
      <c r="BM73" s="17"/>
      <c r="BN73" s="17"/>
      <c r="BO73" s="17"/>
      <c r="BP73" s="17"/>
      <c r="BQ73" s="17"/>
      <c r="BR73" s="17"/>
      <c r="BS73" s="17"/>
      <c r="BT73" s="30"/>
      <c r="BU73" s="12" t="e">
        <f ca="1">[1]!COUNTBYCELLCOLOR(M73:BT73,$I$1)</f>
        <v>#NAME?</v>
      </c>
      <c r="BV73" s="12">
        <f t="shared" si="1"/>
        <v>631</v>
      </c>
    </row>
    <row r="74" spans="1:75" x14ac:dyDescent="0.25">
      <c r="A74" s="20">
        <v>1518</v>
      </c>
      <c r="B74" s="20">
        <v>2</v>
      </c>
      <c r="C74" s="20">
        <v>28</v>
      </c>
      <c r="E74" s="21">
        <v>0</v>
      </c>
      <c r="F74" s="20">
        <v>35</v>
      </c>
      <c r="G74" s="20" t="s">
        <v>29</v>
      </c>
      <c r="K74" s="11">
        <v>43390</v>
      </c>
      <c r="L74" s="16">
        <v>631</v>
      </c>
      <c r="M74" s="37"/>
      <c r="N74" s="17"/>
      <c r="O74" s="17"/>
      <c r="P74" s="17"/>
      <c r="Q74" s="17"/>
      <c r="R74" s="19"/>
      <c r="S74" s="19"/>
      <c r="T74" s="19"/>
      <c r="U74" s="19"/>
      <c r="V74" s="19"/>
      <c r="W74" s="19"/>
      <c r="X74" s="19"/>
      <c r="Y74" s="19"/>
      <c r="Z74" s="19"/>
      <c r="AA74" s="19"/>
      <c r="AB74" s="19"/>
      <c r="AC74" s="19"/>
      <c r="AD74" s="19"/>
      <c r="AE74" s="19"/>
      <c r="AF74" s="19"/>
      <c r="AG74" s="19"/>
      <c r="AH74" s="19"/>
      <c r="AI74" s="19"/>
      <c r="AJ74" s="19"/>
      <c r="AK74" s="19"/>
      <c r="AL74" s="19"/>
      <c r="AM74" s="19"/>
      <c r="AN74" s="19"/>
      <c r="AO74" s="19"/>
      <c r="AP74" s="19"/>
      <c r="AQ74" s="19"/>
      <c r="AR74" s="19"/>
      <c r="AS74" s="19"/>
      <c r="AT74" s="19"/>
      <c r="AU74" s="19"/>
      <c r="AV74" s="19"/>
      <c r="AW74" s="19"/>
      <c r="AX74" s="19"/>
      <c r="AY74" s="19"/>
      <c r="AZ74" s="19"/>
      <c r="BA74" s="19"/>
      <c r="BB74" s="19"/>
      <c r="BC74" s="19"/>
      <c r="BD74" s="19"/>
      <c r="BE74" s="19"/>
      <c r="BF74" s="19"/>
      <c r="BG74" s="19"/>
      <c r="BH74" s="19"/>
      <c r="BI74" s="19"/>
      <c r="BJ74" s="19"/>
      <c r="BK74" s="19"/>
      <c r="BL74" s="19"/>
      <c r="BM74" s="19"/>
      <c r="BN74" s="17"/>
      <c r="BO74" s="17"/>
      <c r="BP74" s="17"/>
      <c r="BQ74" s="17"/>
      <c r="BR74" s="17"/>
      <c r="BS74" s="17"/>
      <c r="BT74" s="30"/>
      <c r="BU74" s="12" t="e">
        <f ca="1">[1]!COUNTBYCELLCOLOR(M74:BT74,$I$1)</f>
        <v>#NAME?</v>
      </c>
      <c r="BV74" s="12">
        <f t="shared" si="1"/>
        <v>631</v>
      </c>
    </row>
    <row r="75" spans="1:75" x14ac:dyDescent="0.25">
      <c r="A75" s="20">
        <v>1518</v>
      </c>
      <c r="B75" s="20">
        <v>2</v>
      </c>
      <c r="C75" s="20">
        <v>28</v>
      </c>
      <c r="E75" s="21">
        <v>0</v>
      </c>
      <c r="F75" s="20">
        <v>53</v>
      </c>
      <c r="G75" s="20" t="s">
        <v>30</v>
      </c>
      <c r="K75" s="11">
        <v>43396</v>
      </c>
      <c r="L75" s="16">
        <v>631</v>
      </c>
      <c r="M75" s="3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9"/>
      <c r="AZ75" s="19"/>
      <c r="BA75" s="19"/>
      <c r="BB75" s="19"/>
      <c r="BC75" s="19"/>
      <c r="BD75" s="19"/>
      <c r="BE75" s="19"/>
      <c r="BF75" s="19"/>
      <c r="BG75" s="19"/>
      <c r="BH75" s="17"/>
      <c r="BI75" s="17"/>
      <c r="BJ75" s="17"/>
      <c r="BK75" s="17"/>
      <c r="BL75" s="17"/>
      <c r="BM75" s="17"/>
      <c r="BN75" s="17"/>
      <c r="BO75" s="17"/>
      <c r="BP75" s="17"/>
      <c r="BQ75" s="17"/>
      <c r="BR75" s="17"/>
      <c r="BS75" s="17"/>
      <c r="BT75" s="30"/>
      <c r="BU75" s="12" t="e">
        <f ca="1">[1]!COUNTBYCELLCOLOR(M75:BT75,$I$1)</f>
        <v>#NAME?</v>
      </c>
      <c r="BV75" s="12">
        <f t="shared" si="1"/>
        <v>631</v>
      </c>
    </row>
    <row r="76" spans="1:75" x14ac:dyDescent="0.25">
      <c r="A76" s="20">
        <v>1518</v>
      </c>
      <c r="B76" s="20">
        <v>2</v>
      </c>
      <c r="C76" s="20">
        <v>28</v>
      </c>
      <c r="E76" s="21">
        <v>23</v>
      </c>
      <c r="F76" s="20">
        <v>59</v>
      </c>
      <c r="G76" s="20" t="s">
        <v>33</v>
      </c>
      <c r="H76" s="24">
        <v>2879</v>
      </c>
      <c r="K76" s="11">
        <v>43402</v>
      </c>
      <c r="L76" s="16">
        <v>631</v>
      </c>
      <c r="M76" s="3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c r="BI76" s="19"/>
      <c r="BJ76" s="19"/>
      <c r="BK76" s="19"/>
      <c r="BL76" s="17"/>
      <c r="BM76" s="17"/>
      <c r="BN76" s="17"/>
      <c r="BO76" s="17"/>
      <c r="BP76" s="17"/>
      <c r="BQ76" s="17"/>
      <c r="BR76" s="17"/>
      <c r="BS76" s="17"/>
      <c r="BT76" s="30"/>
      <c r="BU76" s="12" t="e">
        <f ca="1">[1]!COUNTBYCELLCOLOR(M76:BT76,$I$1)</f>
        <v>#NAME?</v>
      </c>
      <c r="BV76" s="12">
        <f t="shared" si="1"/>
        <v>631</v>
      </c>
      <c r="BW76" s="20" t="e">
        <f ca="1">SUM(BU54:BU76)</f>
        <v>#NAME?</v>
      </c>
    </row>
    <row r="77" spans="1:75" x14ac:dyDescent="0.25">
      <c r="A77" s="20">
        <v>1518</v>
      </c>
      <c r="B77" s="20">
        <v>3</v>
      </c>
      <c r="C77" s="20">
        <v>1</v>
      </c>
      <c r="E77" s="21">
        <v>0</v>
      </c>
      <c r="F77" s="20">
        <v>27</v>
      </c>
      <c r="G77" s="20" t="s">
        <v>29</v>
      </c>
      <c r="K77" s="11">
        <v>43143</v>
      </c>
      <c r="L77" s="16">
        <v>983</v>
      </c>
      <c r="M77" s="37"/>
      <c r="N77" s="17"/>
      <c r="O77" s="17"/>
      <c r="P77" s="17"/>
      <c r="Q77" s="17"/>
      <c r="R77" s="17"/>
      <c r="S77" s="17"/>
      <c r="T77" s="17"/>
      <c r="U77" s="17"/>
      <c r="V77" s="19"/>
      <c r="W77" s="19"/>
      <c r="X77" s="19"/>
      <c r="Y77" s="19"/>
      <c r="Z77" s="19"/>
      <c r="AA77" s="19"/>
      <c r="AB77" s="19"/>
      <c r="AC77" s="19"/>
      <c r="AD77" s="19"/>
      <c r="AE77" s="19"/>
      <c r="AF77" s="19"/>
      <c r="AG77" s="19"/>
      <c r="AH77" s="19"/>
      <c r="AI77" s="19"/>
      <c r="AJ77" s="19"/>
      <c r="AK77" s="19"/>
      <c r="AL77" s="19"/>
      <c r="AM77" s="19"/>
      <c r="AN77" s="19"/>
      <c r="AO77" s="19"/>
      <c r="AP77" s="19"/>
      <c r="AQ77" s="19"/>
      <c r="AR77" s="19"/>
      <c r="AS77" s="19"/>
      <c r="AT77" s="19"/>
      <c r="AU77" s="19"/>
      <c r="AV77" s="19"/>
      <c r="AW77" s="19"/>
      <c r="AX77" s="19"/>
      <c r="AY77" s="19"/>
      <c r="AZ77" s="19"/>
      <c r="BA77" s="19"/>
      <c r="BB77" s="19"/>
      <c r="BC77" s="19"/>
      <c r="BD77" s="19"/>
      <c r="BE77" s="19"/>
      <c r="BF77" s="19"/>
      <c r="BG77" s="19"/>
      <c r="BH77" s="19"/>
      <c r="BI77" s="17"/>
      <c r="BJ77" s="17"/>
      <c r="BK77" s="17"/>
      <c r="BL77" s="17"/>
      <c r="BM77" s="17"/>
      <c r="BN77" s="17"/>
      <c r="BO77" s="17"/>
      <c r="BP77" s="17"/>
      <c r="BQ77" s="17"/>
      <c r="BR77" s="17"/>
      <c r="BS77" s="17"/>
      <c r="BT77" s="30"/>
      <c r="BU77" s="12" t="e">
        <f ca="1">[1]!COUNTBYCELLCOLOR(M77:BT77,$I$1)</f>
        <v>#NAME?</v>
      </c>
      <c r="BV77" s="12">
        <f t="shared" si="1"/>
        <v>983</v>
      </c>
    </row>
    <row r="78" spans="1:75" x14ac:dyDescent="0.25">
      <c r="A78" s="20">
        <v>1518</v>
      </c>
      <c r="B78" s="20">
        <v>3</v>
      </c>
      <c r="C78" s="20">
        <v>1</v>
      </c>
      <c r="E78" s="21">
        <v>0</v>
      </c>
      <c r="F78" s="20">
        <v>44</v>
      </c>
      <c r="G78" s="20" t="s">
        <v>30</v>
      </c>
      <c r="K78" s="11">
        <v>43150</v>
      </c>
      <c r="L78" s="16">
        <v>983</v>
      </c>
      <c r="M78" s="37"/>
      <c r="N78" s="17"/>
      <c r="O78" s="17"/>
      <c r="P78" s="17"/>
      <c r="Q78" s="17"/>
      <c r="R78" s="17"/>
      <c r="S78" s="17"/>
      <c r="T78" s="17"/>
      <c r="U78" s="17"/>
      <c r="V78" s="17"/>
      <c r="W78" s="17"/>
      <c r="X78" s="17"/>
      <c r="Y78" s="17"/>
      <c r="Z78" s="17"/>
      <c r="AA78" s="17"/>
      <c r="AB78" s="17"/>
      <c r="AC78" s="17"/>
      <c r="AD78" s="17"/>
      <c r="AE78" s="17"/>
      <c r="AF78" s="17"/>
      <c r="AG78" s="17"/>
      <c r="AH78" s="17"/>
      <c r="AI78" s="17"/>
      <c r="AJ78" s="17"/>
      <c r="AK78" s="19"/>
      <c r="AL78" s="19"/>
      <c r="AM78" s="19"/>
      <c r="AN78" s="19"/>
      <c r="AO78" s="19"/>
      <c r="AP78" s="19"/>
      <c r="AQ78" s="19"/>
      <c r="AR78" s="19"/>
      <c r="AS78" s="19"/>
      <c r="AT78" s="19"/>
      <c r="AU78" s="19"/>
      <c r="AV78" s="19"/>
      <c r="AW78" s="19"/>
      <c r="AX78" s="19"/>
      <c r="AY78" s="19"/>
      <c r="AZ78" s="19"/>
      <c r="BA78" s="19"/>
      <c r="BB78" s="19"/>
      <c r="BC78" s="19"/>
      <c r="BD78" s="19"/>
      <c r="BE78" s="19"/>
      <c r="BF78" s="19"/>
      <c r="BG78" s="19"/>
      <c r="BH78" s="19"/>
      <c r="BI78" s="19"/>
      <c r="BJ78" s="19"/>
      <c r="BK78" s="19"/>
      <c r="BL78" s="19"/>
      <c r="BM78" s="19"/>
      <c r="BN78" s="19"/>
      <c r="BO78" s="19"/>
      <c r="BP78" s="17"/>
      <c r="BQ78" s="17"/>
      <c r="BR78" s="17"/>
      <c r="BS78" s="17"/>
      <c r="BT78" s="30"/>
      <c r="BU78" s="12" t="e">
        <f ca="1">[1]!COUNTBYCELLCOLOR(M78:BT78,$I$1)</f>
        <v>#NAME?</v>
      </c>
      <c r="BV78" s="12">
        <f t="shared" si="1"/>
        <v>983</v>
      </c>
    </row>
    <row r="79" spans="1:75" x14ac:dyDescent="0.25">
      <c r="A79" s="20">
        <v>1518</v>
      </c>
      <c r="B79" s="20">
        <v>3</v>
      </c>
      <c r="C79" s="20">
        <v>1</v>
      </c>
      <c r="E79" s="21">
        <v>23</v>
      </c>
      <c r="F79" s="20">
        <v>53</v>
      </c>
      <c r="G79" s="20" t="s">
        <v>46</v>
      </c>
      <c r="H79" s="24">
        <v>1069</v>
      </c>
      <c r="K79" s="11">
        <v>43184</v>
      </c>
      <c r="L79" s="16">
        <v>983</v>
      </c>
      <c r="M79" s="37"/>
      <c r="N79" s="17"/>
      <c r="O79" s="17"/>
      <c r="P79" s="17"/>
      <c r="Q79" s="17"/>
      <c r="R79" s="17"/>
      <c r="S79" s="17"/>
      <c r="T79" s="17"/>
      <c r="U79" s="17"/>
      <c r="V79" s="17"/>
      <c r="W79" s="19"/>
      <c r="X79" s="19"/>
      <c r="Y79" s="19"/>
      <c r="Z79" s="19"/>
      <c r="AA79" s="19"/>
      <c r="AB79" s="19"/>
      <c r="AC79" s="19"/>
      <c r="AD79" s="19"/>
      <c r="AE79" s="19"/>
      <c r="AF79" s="19"/>
      <c r="AG79" s="19"/>
      <c r="AH79" s="19"/>
      <c r="AI79" s="19"/>
      <c r="AJ79" s="19"/>
      <c r="AK79" s="19"/>
      <c r="AL79" s="19"/>
      <c r="AM79" s="19"/>
      <c r="AN79" s="19"/>
      <c r="AO79" s="19"/>
      <c r="AP79" s="19"/>
      <c r="AQ79" s="19"/>
      <c r="AR79" s="19"/>
      <c r="AS79" s="19"/>
      <c r="AT79" s="19"/>
      <c r="AU79" s="19"/>
      <c r="AV79" s="19"/>
      <c r="AW79" s="19"/>
      <c r="AX79" s="19"/>
      <c r="AY79" s="19"/>
      <c r="AZ79" s="19"/>
      <c r="BA79" s="19"/>
      <c r="BB79" s="19"/>
      <c r="BC79" s="19"/>
      <c r="BD79" s="19"/>
      <c r="BE79" s="19"/>
      <c r="BF79" s="19"/>
      <c r="BG79" s="19"/>
      <c r="BH79" s="19"/>
      <c r="BI79" s="19"/>
      <c r="BJ79" s="19"/>
      <c r="BK79" s="19"/>
      <c r="BL79" s="19"/>
      <c r="BM79" s="17"/>
      <c r="BN79" s="17"/>
      <c r="BO79" s="17"/>
      <c r="BP79" s="17"/>
      <c r="BQ79" s="17"/>
      <c r="BR79" s="17"/>
      <c r="BS79" s="17"/>
      <c r="BT79" s="30"/>
      <c r="BU79" s="12" t="e">
        <f ca="1">[1]!COUNTBYCELLCOLOR(M79:BT79,$I$1)</f>
        <v>#NAME?</v>
      </c>
      <c r="BV79" s="12">
        <f t="shared" si="1"/>
        <v>983</v>
      </c>
    </row>
    <row r="80" spans="1:75" x14ac:dyDescent="0.25">
      <c r="A80" s="20">
        <v>1518</v>
      </c>
      <c r="B80" s="20">
        <v>3</v>
      </c>
      <c r="C80" s="20">
        <v>2</v>
      </c>
      <c r="E80" s="21">
        <v>0</v>
      </c>
      <c r="F80" s="20">
        <v>2</v>
      </c>
      <c r="G80" s="20" t="s">
        <v>29</v>
      </c>
      <c r="K80" s="11">
        <v>43219</v>
      </c>
      <c r="L80" s="16">
        <v>983</v>
      </c>
      <c r="M80" s="39"/>
      <c r="N80" s="19"/>
      <c r="O80" s="19"/>
      <c r="P80" s="19"/>
      <c r="Q80" s="19"/>
      <c r="R80" s="19"/>
      <c r="S80" s="19"/>
      <c r="T80" s="19"/>
      <c r="U80" s="19"/>
      <c r="V80" s="19"/>
      <c r="W80" s="19"/>
      <c r="X80" s="19"/>
      <c r="Y80" s="19"/>
      <c r="Z80" s="19"/>
      <c r="AA80" s="19"/>
      <c r="AB80" s="19"/>
      <c r="AC80" s="19"/>
      <c r="AD80" s="19"/>
      <c r="AE80" s="17"/>
      <c r="AF80" s="17"/>
      <c r="AG80" s="17"/>
      <c r="AH80" s="17"/>
      <c r="AI80" s="17"/>
      <c r="AJ80" s="17"/>
      <c r="AK80" s="17"/>
      <c r="AL80" s="17"/>
      <c r="AM80" s="17"/>
      <c r="AN80" s="17"/>
      <c r="AO80" s="17"/>
      <c r="AP80" s="17"/>
      <c r="AQ80" s="17"/>
      <c r="AR80" s="17"/>
      <c r="AS80" s="17"/>
      <c r="AT80" s="17"/>
      <c r="AU80" s="17"/>
      <c r="AV80" s="17"/>
      <c r="AW80" s="17"/>
      <c r="AX80" s="17"/>
      <c r="AY80" s="17"/>
      <c r="AZ80" s="17"/>
      <c r="BA80" s="19"/>
      <c r="BB80" s="19"/>
      <c r="BC80" s="19"/>
      <c r="BD80" s="19"/>
      <c r="BE80" s="19"/>
      <c r="BF80" s="19"/>
      <c r="BG80" s="19"/>
      <c r="BH80" s="17"/>
      <c r="BI80" s="17"/>
      <c r="BJ80" s="17"/>
      <c r="BK80" s="17"/>
      <c r="BL80" s="17"/>
      <c r="BM80" s="19"/>
      <c r="BN80" s="19"/>
      <c r="BO80" s="19"/>
      <c r="BP80" s="19"/>
      <c r="BQ80" s="17"/>
      <c r="BR80" s="17"/>
      <c r="BS80" s="17"/>
      <c r="BT80" s="30"/>
      <c r="BU80" s="12" t="e">
        <f ca="1">[1]!COUNTBYCELLCOLOR(M80:BT80,$I$1)</f>
        <v>#NAME?</v>
      </c>
      <c r="BV80" s="12">
        <f t="shared" si="1"/>
        <v>983</v>
      </c>
    </row>
    <row r="81" spans="1:75" x14ac:dyDescent="0.25">
      <c r="A81" s="20">
        <v>1518</v>
      </c>
      <c r="B81" s="20">
        <v>3</v>
      </c>
      <c r="C81" s="20">
        <v>2</v>
      </c>
      <c r="E81" s="21">
        <v>0</v>
      </c>
      <c r="F81" s="20">
        <v>54</v>
      </c>
      <c r="G81" s="20" t="s">
        <v>30</v>
      </c>
      <c r="K81" s="11">
        <v>43227</v>
      </c>
      <c r="L81" s="16">
        <v>983</v>
      </c>
      <c r="M81" s="3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9"/>
      <c r="BA81" s="19"/>
      <c r="BB81" s="19"/>
      <c r="BC81" s="19"/>
      <c r="BD81" s="19"/>
      <c r="BE81" s="19"/>
      <c r="BF81" s="19"/>
      <c r="BG81" s="19"/>
      <c r="BH81" s="19"/>
      <c r="BI81" s="19"/>
      <c r="BJ81" s="19"/>
      <c r="BK81" s="19"/>
      <c r="BL81" s="19"/>
      <c r="BM81" s="19"/>
      <c r="BN81" s="19"/>
      <c r="BO81" s="19"/>
      <c r="BP81" s="19"/>
      <c r="BQ81" s="17"/>
      <c r="BR81" s="17"/>
      <c r="BS81" s="17"/>
      <c r="BT81" s="30"/>
      <c r="BU81" s="12" t="e">
        <f ca="1">[1]!COUNTBYCELLCOLOR(M81:BT81,$I$1)</f>
        <v>#NAME?</v>
      </c>
      <c r="BV81" s="12">
        <f t="shared" si="1"/>
        <v>983</v>
      </c>
    </row>
    <row r="82" spans="1:75" x14ac:dyDescent="0.25">
      <c r="A82" s="20">
        <v>1518</v>
      </c>
      <c r="B82" s="20">
        <v>3</v>
      </c>
      <c r="C82" s="20">
        <v>3</v>
      </c>
      <c r="E82" s="21">
        <v>0</v>
      </c>
      <c r="F82" s="20">
        <v>4</v>
      </c>
      <c r="G82" s="20" t="s">
        <v>51</v>
      </c>
      <c r="H82" s="24">
        <v>311</v>
      </c>
      <c r="K82" s="11">
        <v>43228</v>
      </c>
      <c r="L82" s="16">
        <v>983</v>
      </c>
      <c r="M82" s="37"/>
      <c r="N82" s="17"/>
      <c r="O82" s="17"/>
      <c r="P82" s="17"/>
      <c r="Q82" s="17"/>
      <c r="R82" s="17"/>
      <c r="S82" s="17"/>
      <c r="T82" s="17"/>
      <c r="U82" s="17"/>
      <c r="V82" s="17"/>
      <c r="W82" s="17"/>
      <c r="X82" s="17"/>
      <c r="Y82" s="17"/>
      <c r="Z82" s="17"/>
      <c r="AA82" s="19"/>
      <c r="AB82" s="19"/>
      <c r="AC82" s="19"/>
      <c r="AD82" s="19"/>
      <c r="AE82" s="19"/>
      <c r="AF82" s="19"/>
      <c r="AG82" s="19"/>
      <c r="AH82" s="19"/>
      <c r="AI82" s="19"/>
      <c r="AJ82" s="19"/>
      <c r="AK82" s="19"/>
      <c r="AL82" s="19"/>
      <c r="AM82" s="19"/>
      <c r="AN82" s="19"/>
      <c r="AO82" s="19"/>
      <c r="AP82" s="19"/>
      <c r="AQ82" s="19"/>
      <c r="AR82" s="19"/>
      <c r="AS82" s="19"/>
      <c r="AT82" s="19"/>
      <c r="AU82" s="19"/>
      <c r="AV82" s="19"/>
      <c r="AW82" s="19"/>
      <c r="AX82" s="19"/>
      <c r="AY82" s="19"/>
      <c r="AZ82" s="19"/>
      <c r="BA82" s="19"/>
      <c r="BB82" s="19"/>
      <c r="BC82" s="19"/>
      <c r="BD82" s="19"/>
      <c r="BE82" s="19"/>
      <c r="BF82" s="19"/>
      <c r="BG82" s="19"/>
      <c r="BH82" s="19"/>
      <c r="BI82" s="19"/>
      <c r="BJ82" s="19"/>
      <c r="BK82" s="19"/>
      <c r="BL82" s="19"/>
      <c r="BM82" s="19"/>
      <c r="BN82" s="19"/>
      <c r="BO82" s="19"/>
      <c r="BP82" s="19"/>
      <c r="BQ82" s="19"/>
      <c r="BR82" s="17"/>
      <c r="BS82" s="17"/>
      <c r="BT82" s="30"/>
      <c r="BU82" s="12" t="e">
        <f ca="1">[1]!COUNTBYCELLCOLOR(M82:BT82,$I$1)</f>
        <v>#NAME?</v>
      </c>
      <c r="BV82" s="12">
        <f t="shared" si="1"/>
        <v>983</v>
      </c>
    </row>
    <row r="83" spans="1:75" x14ac:dyDescent="0.25">
      <c r="A83" s="20">
        <v>1518</v>
      </c>
      <c r="B83" s="20">
        <v>3</v>
      </c>
      <c r="C83" s="20">
        <v>3</v>
      </c>
      <c r="E83" s="21">
        <v>0</v>
      </c>
      <c r="F83" s="20">
        <v>24</v>
      </c>
      <c r="G83" s="20" t="s">
        <v>29</v>
      </c>
      <c r="K83" s="11">
        <v>43272</v>
      </c>
      <c r="L83" s="16">
        <v>983</v>
      </c>
      <c r="M83" s="37"/>
      <c r="N83" s="19"/>
      <c r="O83" s="19"/>
      <c r="P83" s="19"/>
      <c r="Q83" s="19"/>
      <c r="R83" s="19"/>
      <c r="S83" s="19"/>
      <c r="T83" s="19"/>
      <c r="U83" s="19"/>
      <c r="V83" s="19"/>
      <c r="W83" s="19"/>
      <c r="X83" s="19"/>
      <c r="Y83" s="19"/>
      <c r="Z83" s="19"/>
      <c r="AA83" s="19"/>
      <c r="AB83" s="19"/>
      <c r="AC83" s="19"/>
      <c r="AD83" s="19"/>
      <c r="AE83" s="19"/>
      <c r="AF83" s="19"/>
      <c r="AG83" s="19"/>
      <c r="AH83" s="19"/>
      <c r="AI83" s="19"/>
      <c r="AJ83" s="19"/>
      <c r="AK83" s="19"/>
      <c r="AL83" s="19"/>
      <c r="AM83" s="19"/>
      <c r="AN83" s="19"/>
      <c r="AO83" s="17"/>
      <c r="AP83" s="17"/>
      <c r="AQ83" s="17"/>
      <c r="AR83" s="17"/>
      <c r="AS83" s="19"/>
      <c r="AT83" s="19"/>
      <c r="AU83" s="19"/>
      <c r="AV83" s="19"/>
      <c r="AW83" s="19"/>
      <c r="AX83" s="19"/>
      <c r="AY83" s="19"/>
      <c r="AZ83" s="19"/>
      <c r="BA83" s="19"/>
      <c r="BB83" s="19"/>
      <c r="BC83" s="19"/>
      <c r="BD83" s="19"/>
      <c r="BE83" s="19"/>
      <c r="BF83" s="19"/>
      <c r="BG83" s="19"/>
      <c r="BH83" s="19"/>
      <c r="BI83" s="19"/>
      <c r="BJ83" s="19"/>
      <c r="BK83" s="19"/>
      <c r="BL83" s="19"/>
      <c r="BM83" s="19"/>
      <c r="BN83" s="19"/>
      <c r="BO83" s="19"/>
      <c r="BP83" s="19"/>
      <c r="BQ83" s="19"/>
      <c r="BR83" s="17"/>
      <c r="BS83" s="17"/>
      <c r="BT83" s="30"/>
      <c r="BU83" s="12" t="e">
        <f ca="1">[1]!COUNTBYCELLCOLOR(M83:BT83,$I$1)</f>
        <v>#NAME?</v>
      </c>
      <c r="BV83" s="12">
        <f t="shared" si="1"/>
        <v>983</v>
      </c>
    </row>
    <row r="84" spans="1:75" x14ac:dyDescent="0.25">
      <c r="A84" s="20">
        <v>1518</v>
      </c>
      <c r="B84" s="20">
        <v>3</v>
      </c>
      <c r="C84" s="20">
        <v>3</v>
      </c>
      <c r="E84" s="21">
        <v>0</v>
      </c>
      <c r="F84" s="20">
        <v>55</v>
      </c>
      <c r="G84" s="20" t="s">
        <v>30</v>
      </c>
      <c r="K84" s="11">
        <v>43347</v>
      </c>
      <c r="L84" s="16">
        <v>983</v>
      </c>
      <c r="M84" s="3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9"/>
      <c r="BD84" s="19"/>
      <c r="BE84" s="19"/>
      <c r="BF84" s="19"/>
      <c r="BG84" s="19"/>
      <c r="BH84" s="19"/>
      <c r="BI84" s="19"/>
      <c r="BJ84" s="19"/>
      <c r="BK84" s="19"/>
      <c r="BL84" s="17"/>
      <c r="BM84" s="17"/>
      <c r="BN84" s="17"/>
      <c r="BO84" s="17"/>
      <c r="BP84" s="17"/>
      <c r="BQ84" s="19"/>
      <c r="BR84" s="19"/>
      <c r="BS84" s="19"/>
      <c r="BT84" s="30"/>
      <c r="BU84" s="12" t="e">
        <f ca="1">[1]!COUNTBYCELLCOLOR(M84:BT84,$I$1)</f>
        <v>#NAME?</v>
      </c>
      <c r="BV84" s="12">
        <f t="shared" si="1"/>
        <v>983</v>
      </c>
    </row>
    <row r="85" spans="1:75" x14ac:dyDescent="0.25">
      <c r="A85" s="20">
        <v>1518</v>
      </c>
      <c r="B85" s="20">
        <v>3</v>
      </c>
      <c r="C85" s="20">
        <v>4</v>
      </c>
      <c r="E85" s="21">
        <v>0</v>
      </c>
      <c r="F85" s="20">
        <v>1</v>
      </c>
      <c r="G85" s="20" t="s">
        <v>32</v>
      </c>
      <c r="H85" s="24">
        <v>3181</v>
      </c>
      <c r="K85" s="11">
        <v>43350</v>
      </c>
      <c r="L85" s="16">
        <v>983</v>
      </c>
      <c r="M85" s="39"/>
      <c r="N85" s="19"/>
      <c r="O85" s="19"/>
      <c r="P85" s="19"/>
      <c r="Q85" s="19"/>
      <c r="R85" s="19"/>
      <c r="S85" s="19"/>
      <c r="T85" s="19"/>
      <c r="U85" s="19"/>
      <c r="V85" s="19"/>
      <c r="W85" s="19"/>
      <c r="X85" s="19"/>
      <c r="Y85" s="19"/>
      <c r="Z85" s="19"/>
      <c r="AA85" s="19"/>
      <c r="AB85" s="19"/>
      <c r="AC85" s="19"/>
      <c r="AD85" s="19"/>
      <c r="AE85" s="19"/>
      <c r="AF85" s="19"/>
      <c r="AG85" s="19"/>
      <c r="AH85" s="19"/>
      <c r="AI85" s="19"/>
      <c r="AJ85" s="19"/>
      <c r="AK85" s="19"/>
      <c r="AL85" s="19"/>
      <c r="AM85" s="19"/>
      <c r="AN85" s="19"/>
      <c r="AO85" s="19"/>
      <c r="AP85" s="19"/>
      <c r="AQ85" s="19"/>
      <c r="AR85" s="19"/>
      <c r="AS85" s="19"/>
      <c r="AT85" s="19"/>
      <c r="AU85" s="19"/>
      <c r="AV85" s="19"/>
      <c r="AW85" s="19"/>
      <c r="AX85" s="19"/>
      <c r="AY85" s="19"/>
      <c r="AZ85" s="19"/>
      <c r="BA85" s="19"/>
      <c r="BB85" s="19"/>
      <c r="BC85" s="19"/>
      <c r="BD85" s="19"/>
      <c r="BE85" s="17"/>
      <c r="BF85" s="17"/>
      <c r="BG85" s="17"/>
      <c r="BH85" s="17"/>
      <c r="BI85" s="17"/>
      <c r="BJ85" s="17"/>
      <c r="BK85" s="17"/>
      <c r="BL85" s="17"/>
      <c r="BM85" s="17"/>
      <c r="BN85" s="17"/>
      <c r="BO85" s="17"/>
      <c r="BP85" s="17"/>
      <c r="BQ85" s="17"/>
      <c r="BR85" s="17"/>
      <c r="BS85" s="17"/>
      <c r="BT85" s="30"/>
      <c r="BU85" s="12" t="e">
        <f ca="1">[1]!COUNTBYCELLCOLOR(M85:BT85,$I$1)</f>
        <v>#NAME?</v>
      </c>
      <c r="BV85" s="12">
        <f t="shared" si="1"/>
        <v>983</v>
      </c>
    </row>
    <row r="86" spans="1:75" x14ac:dyDescent="0.25">
      <c r="A86" s="20">
        <v>1518</v>
      </c>
      <c r="B86" s="20">
        <v>3</v>
      </c>
      <c r="C86" s="20">
        <v>4</v>
      </c>
      <c r="E86" s="21">
        <v>0</v>
      </c>
      <c r="F86" s="20">
        <v>22</v>
      </c>
      <c r="G86" s="20" t="s">
        <v>29</v>
      </c>
      <c r="K86" s="11">
        <v>43392</v>
      </c>
      <c r="L86" s="16">
        <v>983</v>
      </c>
      <c r="M86" s="37"/>
      <c r="N86" s="17"/>
      <c r="O86" s="17"/>
      <c r="P86" s="17"/>
      <c r="Q86" s="17"/>
      <c r="R86" s="17"/>
      <c r="S86" s="17"/>
      <c r="T86" s="17"/>
      <c r="U86" s="17"/>
      <c r="V86" s="17"/>
      <c r="W86" s="19"/>
      <c r="X86" s="19"/>
      <c r="Y86" s="19"/>
      <c r="Z86" s="19"/>
      <c r="AA86" s="19"/>
      <c r="AB86" s="19"/>
      <c r="AC86" s="19"/>
      <c r="AD86" s="19"/>
      <c r="AE86" s="19"/>
      <c r="AF86" s="19"/>
      <c r="AG86" s="19"/>
      <c r="AH86" s="19"/>
      <c r="AI86" s="17"/>
      <c r="AJ86" s="17"/>
      <c r="AK86" s="17"/>
      <c r="AL86" s="17"/>
      <c r="AM86" s="17"/>
      <c r="AN86" s="19"/>
      <c r="AO86" s="19"/>
      <c r="AP86" s="19"/>
      <c r="AQ86" s="19"/>
      <c r="AR86" s="19"/>
      <c r="AS86" s="19"/>
      <c r="AT86" s="19"/>
      <c r="AU86" s="19"/>
      <c r="AV86" s="19"/>
      <c r="AW86" s="19"/>
      <c r="AX86" s="19"/>
      <c r="AY86" s="19"/>
      <c r="AZ86" s="19"/>
      <c r="BA86" s="19"/>
      <c r="BB86" s="19"/>
      <c r="BC86" s="19"/>
      <c r="BD86" s="19"/>
      <c r="BE86" s="19"/>
      <c r="BF86" s="17"/>
      <c r="BG86" s="17"/>
      <c r="BH86" s="17"/>
      <c r="BI86" s="17"/>
      <c r="BJ86" s="17"/>
      <c r="BK86" s="17"/>
      <c r="BL86" s="17"/>
      <c r="BM86" s="17"/>
      <c r="BN86" s="17"/>
      <c r="BO86" s="17"/>
      <c r="BP86" s="17"/>
      <c r="BQ86" s="17"/>
      <c r="BR86" s="17"/>
      <c r="BS86" s="17"/>
      <c r="BT86" s="30"/>
      <c r="BU86" s="12" t="e">
        <f ca="1">[1]!COUNTBYCELLCOLOR(M86:BT86,$I$1)</f>
        <v>#NAME?</v>
      </c>
      <c r="BV86" s="12">
        <f t="shared" si="1"/>
        <v>983</v>
      </c>
      <c r="BW86" s="20" t="e">
        <f ca="1">SUM(BU77:BU86)</f>
        <v>#NAME?</v>
      </c>
    </row>
    <row r="87" spans="1:75" x14ac:dyDescent="0.25">
      <c r="A87" s="20">
        <v>1518</v>
      </c>
      <c r="B87" s="20">
        <v>3</v>
      </c>
      <c r="C87" s="20">
        <v>4</v>
      </c>
      <c r="E87" s="21">
        <v>0</v>
      </c>
      <c r="F87" s="20">
        <v>38</v>
      </c>
      <c r="G87" s="20" t="s">
        <v>30</v>
      </c>
      <c r="K87" s="42">
        <v>43151</v>
      </c>
      <c r="L87" s="43">
        <v>1021</v>
      </c>
      <c r="M87" s="37"/>
      <c r="N87" s="17"/>
      <c r="O87" s="17"/>
      <c r="P87" s="17"/>
      <c r="Q87" s="17"/>
      <c r="R87" s="17"/>
      <c r="S87" s="17"/>
      <c r="T87" s="17"/>
      <c r="U87" s="17"/>
      <c r="V87" s="17"/>
      <c r="W87" s="17"/>
      <c r="X87" s="17"/>
      <c r="Y87" s="17"/>
      <c r="Z87" s="17"/>
      <c r="AA87" s="17"/>
      <c r="AB87" s="17"/>
      <c r="AC87" s="17"/>
      <c r="AD87" s="19"/>
      <c r="AE87" s="19"/>
      <c r="AF87" s="19"/>
      <c r="AG87" s="19"/>
      <c r="AH87" s="19"/>
      <c r="AI87" s="19"/>
      <c r="AJ87" s="19"/>
      <c r="AK87" s="19"/>
      <c r="AL87" s="19"/>
      <c r="AM87" s="19"/>
      <c r="AN87" s="19"/>
      <c r="AO87" s="19"/>
      <c r="AP87" s="19"/>
      <c r="AQ87" s="19"/>
      <c r="AR87" s="19"/>
      <c r="AS87" s="19"/>
      <c r="AT87" s="19"/>
      <c r="AU87" s="19"/>
      <c r="AV87" s="19"/>
      <c r="AW87" s="19"/>
      <c r="AX87" s="17"/>
      <c r="AY87" s="17"/>
      <c r="AZ87" s="17"/>
      <c r="BA87" s="17"/>
      <c r="BB87" s="17"/>
      <c r="BC87" s="17"/>
      <c r="BD87" s="17"/>
      <c r="BE87" s="19"/>
      <c r="BF87" s="19"/>
      <c r="BG87" s="19"/>
      <c r="BH87" s="19"/>
      <c r="BI87" s="19"/>
      <c r="BJ87" s="19"/>
      <c r="BK87" s="19"/>
      <c r="BL87" s="19"/>
      <c r="BM87" s="17"/>
      <c r="BN87" s="17"/>
      <c r="BO87" s="17"/>
      <c r="BP87" s="17"/>
      <c r="BQ87" s="17"/>
      <c r="BR87" s="17"/>
      <c r="BS87" s="17"/>
      <c r="BT87" s="30"/>
      <c r="BU87" s="13" t="e">
        <f ca="1">[1]!COUNTBYCELLCOLOR(M87:BT87,$I$1)</f>
        <v>#NAME?</v>
      </c>
      <c r="BV87" s="13">
        <f t="shared" si="1"/>
        <v>1021</v>
      </c>
      <c r="BW87" s="13"/>
    </row>
    <row r="88" spans="1:75" x14ac:dyDescent="0.25">
      <c r="A88" s="20">
        <v>1518</v>
      </c>
      <c r="B88" s="20">
        <v>3</v>
      </c>
      <c r="C88" s="20">
        <v>4</v>
      </c>
      <c r="E88" s="21">
        <v>0</v>
      </c>
      <c r="F88" s="20">
        <v>43</v>
      </c>
      <c r="G88" s="20" t="s">
        <v>29</v>
      </c>
      <c r="K88" s="42">
        <v>43153</v>
      </c>
      <c r="L88" s="43">
        <v>1021</v>
      </c>
      <c r="M88" s="37"/>
      <c r="N88" s="17"/>
      <c r="O88" s="17"/>
      <c r="P88" s="17"/>
      <c r="Q88" s="17"/>
      <c r="R88" s="17"/>
      <c r="S88" s="17"/>
      <c r="T88" s="17"/>
      <c r="U88" s="17"/>
      <c r="V88" s="17"/>
      <c r="W88" s="17"/>
      <c r="X88" s="17"/>
      <c r="Y88" s="19"/>
      <c r="Z88" s="19"/>
      <c r="AA88" s="19"/>
      <c r="AB88" s="19"/>
      <c r="AC88" s="19"/>
      <c r="AD88" s="19"/>
      <c r="AE88" s="19"/>
      <c r="AF88" s="19"/>
      <c r="AG88" s="19"/>
      <c r="AH88" s="19"/>
      <c r="AI88" s="19"/>
      <c r="AJ88" s="19"/>
      <c r="AK88" s="19"/>
      <c r="AL88" s="19"/>
      <c r="AM88" s="19"/>
      <c r="AN88" s="19"/>
      <c r="AO88" s="19"/>
      <c r="AP88" s="19"/>
      <c r="AQ88" s="19"/>
      <c r="AR88" s="19"/>
      <c r="AS88" s="19"/>
      <c r="AT88" s="17"/>
      <c r="AU88" s="17"/>
      <c r="AV88" s="17"/>
      <c r="AW88" s="17"/>
      <c r="AX88" s="17"/>
      <c r="AY88" s="17"/>
      <c r="AZ88" s="17"/>
      <c r="BA88" s="17"/>
      <c r="BB88" s="17"/>
      <c r="BC88" s="17"/>
      <c r="BD88" s="17"/>
      <c r="BE88" s="17"/>
      <c r="BF88" s="17"/>
      <c r="BG88" s="17"/>
      <c r="BH88" s="19"/>
      <c r="BI88" s="19"/>
      <c r="BJ88" s="19"/>
      <c r="BK88" s="19"/>
      <c r="BL88" s="19"/>
      <c r="BM88" s="19"/>
      <c r="BN88" s="19"/>
      <c r="BO88" s="19"/>
      <c r="BP88" s="19"/>
      <c r="BQ88" s="19"/>
      <c r="BR88" s="17"/>
      <c r="BS88" s="17"/>
      <c r="BT88" s="30"/>
      <c r="BU88" s="13" t="e">
        <f ca="1">[1]!COUNTBYCELLCOLOR(M88:BT88,$I$1)</f>
        <v>#NAME?</v>
      </c>
      <c r="BV88" s="13">
        <f t="shared" si="1"/>
        <v>1021</v>
      </c>
      <c r="BW88" s="13"/>
    </row>
    <row r="89" spans="1:75" x14ac:dyDescent="0.25">
      <c r="A89" s="20">
        <v>1518</v>
      </c>
      <c r="B89" s="20">
        <v>3</v>
      </c>
      <c r="C89" s="20">
        <v>4</v>
      </c>
      <c r="E89" s="21">
        <v>0</v>
      </c>
      <c r="F89" s="20">
        <v>57</v>
      </c>
      <c r="G89" s="20" t="s">
        <v>30</v>
      </c>
      <c r="K89" s="42">
        <v>43195</v>
      </c>
      <c r="L89" s="43">
        <v>1021</v>
      </c>
      <c r="M89" s="37"/>
      <c r="N89" s="17"/>
      <c r="O89" s="17"/>
      <c r="P89" s="17"/>
      <c r="Q89" s="17"/>
      <c r="R89" s="17"/>
      <c r="S89" s="19"/>
      <c r="T89" s="19"/>
      <c r="U89" s="19"/>
      <c r="V89" s="19"/>
      <c r="W89" s="19"/>
      <c r="X89" s="19"/>
      <c r="Y89" s="19"/>
      <c r="Z89" s="19"/>
      <c r="AA89" s="19"/>
      <c r="AB89" s="19"/>
      <c r="AC89" s="19"/>
      <c r="AD89" s="19"/>
      <c r="AE89" s="19"/>
      <c r="AF89" s="19"/>
      <c r="AG89" s="19"/>
      <c r="AH89" s="19"/>
      <c r="AI89" s="19"/>
      <c r="AJ89" s="19"/>
      <c r="AK89" s="19"/>
      <c r="AL89" s="19"/>
      <c r="AM89" s="19"/>
      <c r="AN89" s="19"/>
      <c r="AO89" s="19"/>
      <c r="AP89" s="19"/>
      <c r="AQ89" s="19"/>
      <c r="AR89" s="19"/>
      <c r="AS89" s="19"/>
      <c r="AT89" s="19"/>
      <c r="AU89" s="19"/>
      <c r="AV89" s="19"/>
      <c r="AW89" s="19"/>
      <c r="AX89" s="19"/>
      <c r="AY89" s="19"/>
      <c r="AZ89" s="19"/>
      <c r="BA89" s="19"/>
      <c r="BB89" s="19"/>
      <c r="BC89" s="19"/>
      <c r="BD89" s="19"/>
      <c r="BE89" s="19"/>
      <c r="BF89" s="19"/>
      <c r="BG89" s="19"/>
      <c r="BH89" s="19"/>
      <c r="BI89" s="19"/>
      <c r="BJ89" s="19"/>
      <c r="BK89" s="19"/>
      <c r="BL89" s="19"/>
      <c r="BM89" s="19"/>
      <c r="BN89" s="19"/>
      <c r="BO89" s="17"/>
      <c r="BP89" s="17"/>
      <c r="BQ89" s="17"/>
      <c r="BR89" s="17"/>
      <c r="BS89" s="17"/>
      <c r="BT89" s="30"/>
      <c r="BU89" s="13" t="e">
        <f ca="1">[1]!COUNTBYCELLCOLOR(M89:BT89,$I$1)</f>
        <v>#NAME?</v>
      </c>
      <c r="BV89" s="13">
        <f t="shared" si="1"/>
        <v>1021</v>
      </c>
      <c r="BW89" s="13"/>
    </row>
    <row r="90" spans="1:75" x14ac:dyDescent="0.25">
      <c r="A90" s="20">
        <v>1518</v>
      </c>
      <c r="B90" s="20">
        <v>3</v>
      </c>
      <c r="C90" s="20">
        <v>4</v>
      </c>
      <c r="E90" s="21">
        <v>23</v>
      </c>
      <c r="F90" s="20">
        <v>58</v>
      </c>
      <c r="G90" s="20" t="s">
        <v>46</v>
      </c>
      <c r="H90" s="24">
        <v>1069</v>
      </c>
      <c r="K90" s="42">
        <v>43197</v>
      </c>
      <c r="L90" s="43">
        <v>1021</v>
      </c>
      <c r="M90" s="3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9"/>
      <c r="AO90" s="19"/>
      <c r="AP90" s="19"/>
      <c r="AQ90" s="19"/>
      <c r="AR90" s="19"/>
      <c r="AS90" s="19"/>
      <c r="AT90" s="19"/>
      <c r="AU90" s="19"/>
      <c r="AV90" s="19"/>
      <c r="AW90" s="19"/>
      <c r="AX90" s="17"/>
      <c r="AY90" s="17"/>
      <c r="AZ90" s="17"/>
      <c r="BA90" s="17"/>
      <c r="BB90" s="17"/>
      <c r="BC90" s="17"/>
      <c r="BD90" s="17"/>
      <c r="BE90" s="17"/>
      <c r="BF90" s="17"/>
      <c r="BG90" s="17"/>
      <c r="BH90" s="17"/>
      <c r="BI90" s="17"/>
      <c r="BJ90" s="17"/>
      <c r="BK90" s="17"/>
      <c r="BL90" s="17"/>
      <c r="BM90" s="17"/>
      <c r="BN90" s="17"/>
      <c r="BO90" s="17"/>
      <c r="BP90" s="17"/>
      <c r="BQ90" s="17"/>
      <c r="BR90" s="17"/>
      <c r="BS90" s="17"/>
      <c r="BT90" s="30"/>
      <c r="BU90" s="13" t="e">
        <f ca="1">[1]!COUNTBYCELLCOLOR(M90:BT90,$I$1)</f>
        <v>#NAME?</v>
      </c>
      <c r="BV90" s="13">
        <f t="shared" si="1"/>
        <v>1021</v>
      </c>
      <c r="BW90" s="13"/>
    </row>
    <row r="91" spans="1:75" x14ac:dyDescent="0.25">
      <c r="A91" s="20">
        <v>1518</v>
      </c>
      <c r="B91" s="20">
        <v>3</v>
      </c>
      <c r="C91" s="20">
        <v>5</v>
      </c>
      <c r="E91" s="21">
        <v>0</v>
      </c>
      <c r="F91" s="20">
        <v>24</v>
      </c>
      <c r="G91" s="20" t="s">
        <v>29</v>
      </c>
      <c r="K91" s="42">
        <v>43206</v>
      </c>
      <c r="L91" s="43">
        <v>1021</v>
      </c>
      <c r="M91" s="37"/>
      <c r="N91" s="17"/>
      <c r="O91" s="17"/>
      <c r="P91" s="17"/>
      <c r="Q91" s="17"/>
      <c r="R91" s="17"/>
      <c r="S91" s="17"/>
      <c r="T91" s="17"/>
      <c r="U91" s="17"/>
      <c r="V91" s="17"/>
      <c r="W91" s="17"/>
      <c r="X91" s="17"/>
      <c r="Y91" s="17"/>
      <c r="Z91" s="17"/>
      <c r="AA91" s="17"/>
      <c r="AB91" s="17"/>
      <c r="AC91" s="17"/>
      <c r="AD91" s="17"/>
      <c r="AE91" s="19"/>
      <c r="AF91" s="19"/>
      <c r="AG91" s="19"/>
      <c r="AH91" s="19"/>
      <c r="AI91" s="19"/>
      <c r="AJ91" s="19"/>
      <c r="AK91" s="19"/>
      <c r="AL91" s="19"/>
      <c r="AM91" s="19"/>
      <c r="AN91" s="19"/>
      <c r="AO91" s="19"/>
      <c r="AP91" s="19"/>
      <c r="AQ91" s="19"/>
      <c r="AR91" s="17"/>
      <c r="AS91" s="17"/>
      <c r="AT91" s="17"/>
      <c r="AU91" s="17"/>
      <c r="AV91" s="17"/>
      <c r="AW91" s="17"/>
      <c r="AX91" s="17"/>
      <c r="AY91" s="17"/>
      <c r="AZ91" s="17"/>
      <c r="BA91" s="17"/>
      <c r="BB91" s="17"/>
      <c r="BC91" s="17"/>
      <c r="BD91" s="17"/>
      <c r="BE91" s="17"/>
      <c r="BF91" s="17"/>
      <c r="BG91" s="17"/>
      <c r="BH91" s="17"/>
      <c r="BI91" s="17"/>
      <c r="BJ91" s="19"/>
      <c r="BK91" s="19"/>
      <c r="BL91" s="19"/>
      <c r="BM91" s="19"/>
      <c r="BN91" s="19"/>
      <c r="BO91" s="19"/>
      <c r="BP91" s="19"/>
      <c r="BQ91" s="17"/>
      <c r="BR91" s="17"/>
      <c r="BS91" s="17"/>
      <c r="BT91" s="30"/>
      <c r="BU91" s="13" t="e">
        <f ca="1">[1]!COUNTBYCELLCOLOR(M91:BT91,$I$1)</f>
        <v>#NAME?</v>
      </c>
      <c r="BV91" s="13">
        <f t="shared" si="1"/>
        <v>1021</v>
      </c>
      <c r="BW91" s="13"/>
    </row>
    <row r="92" spans="1:75" x14ac:dyDescent="0.25">
      <c r="A92" s="20">
        <v>1518</v>
      </c>
      <c r="B92" s="20">
        <v>3</v>
      </c>
      <c r="C92" s="20">
        <v>5</v>
      </c>
      <c r="E92" s="21">
        <v>0</v>
      </c>
      <c r="F92" s="20">
        <v>26</v>
      </c>
      <c r="G92" s="20" t="s">
        <v>30</v>
      </c>
      <c r="K92" s="42">
        <v>43236</v>
      </c>
      <c r="L92" s="43">
        <v>1021</v>
      </c>
      <c r="M92" s="3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c r="AW92" s="17"/>
      <c r="AX92" s="17"/>
      <c r="AY92" s="17"/>
      <c r="AZ92" s="17"/>
      <c r="BA92" s="17"/>
      <c r="BB92" s="19"/>
      <c r="BC92" s="19"/>
      <c r="BD92" s="19"/>
      <c r="BE92" s="19"/>
      <c r="BF92" s="17"/>
      <c r="BG92" s="17"/>
      <c r="BH92" s="17"/>
      <c r="BI92" s="17"/>
      <c r="BJ92" s="17"/>
      <c r="BK92" s="17"/>
      <c r="BL92" s="17"/>
      <c r="BM92" s="17"/>
      <c r="BN92" s="17"/>
      <c r="BO92" s="17"/>
      <c r="BP92" s="17"/>
      <c r="BQ92" s="17"/>
      <c r="BR92" s="17"/>
      <c r="BS92" s="17"/>
      <c r="BT92" s="30"/>
      <c r="BU92" s="13" t="e">
        <f ca="1">[1]!COUNTBYCELLCOLOR(M92:BT92,$I$1)</f>
        <v>#NAME?</v>
      </c>
      <c r="BV92" s="13">
        <f t="shared" si="1"/>
        <v>1021</v>
      </c>
      <c r="BW92" s="13"/>
    </row>
    <row r="93" spans="1:75" x14ac:dyDescent="0.25">
      <c r="A93" s="20">
        <v>1518</v>
      </c>
      <c r="B93" s="20">
        <v>3</v>
      </c>
      <c r="C93" s="20">
        <v>5</v>
      </c>
      <c r="E93" s="21">
        <v>0</v>
      </c>
      <c r="F93" s="20">
        <v>34</v>
      </c>
      <c r="G93" s="20" t="s">
        <v>29</v>
      </c>
      <c r="K93" s="42">
        <v>43243</v>
      </c>
      <c r="L93" s="43">
        <v>1021</v>
      </c>
      <c r="M93" s="3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9"/>
      <c r="BD93" s="19"/>
      <c r="BE93" s="19"/>
      <c r="BF93" s="17"/>
      <c r="BG93" s="17"/>
      <c r="BH93" s="17"/>
      <c r="BI93" s="17"/>
      <c r="BJ93" s="17"/>
      <c r="BK93" s="19"/>
      <c r="BL93" s="19"/>
      <c r="BM93" s="19"/>
      <c r="BN93" s="19"/>
      <c r="BO93" s="17"/>
      <c r="BP93" s="17"/>
      <c r="BQ93" s="17"/>
      <c r="BR93" s="17"/>
      <c r="BS93" s="17"/>
      <c r="BT93" s="30"/>
      <c r="BU93" s="13" t="e">
        <f ca="1">[1]!COUNTBYCELLCOLOR(M93:BT93,$I$1)</f>
        <v>#NAME?</v>
      </c>
      <c r="BV93" s="13">
        <f t="shared" si="1"/>
        <v>1021</v>
      </c>
      <c r="BW93" s="13"/>
    </row>
    <row r="94" spans="1:75" x14ac:dyDescent="0.25">
      <c r="A94" s="20">
        <v>1518</v>
      </c>
      <c r="B94" s="20">
        <v>3</v>
      </c>
      <c r="C94" s="20">
        <v>5</v>
      </c>
      <c r="E94" s="21">
        <v>0</v>
      </c>
      <c r="F94" s="20">
        <v>43</v>
      </c>
      <c r="G94" s="20" t="s">
        <v>30</v>
      </c>
      <c r="K94" s="42">
        <v>43273</v>
      </c>
      <c r="L94" s="43">
        <v>1021</v>
      </c>
      <c r="M94" s="37"/>
      <c r="N94" s="17"/>
      <c r="O94" s="19"/>
      <c r="P94" s="19"/>
      <c r="Q94" s="19"/>
      <c r="R94" s="19"/>
      <c r="S94" s="19"/>
      <c r="T94" s="19"/>
      <c r="U94" s="19"/>
      <c r="V94" s="19"/>
      <c r="W94" s="19"/>
      <c r="X94" s="19"/>
      <c r="Y94" s="19"/>
      <c r="Z94" s="19"/>
      <c r="AA94" s="19"/>
      <c r="AB94" s="19"/>
      <c r="AC94" s="19"/>
      <c r="AD94" s="19"/>
      <c r="AE94" s="19"/>
      <c r="AF94" s="19"/>
      <c r="AG94" s="19"/>
      <c r="AH94" s="19"/>
      <c r="AI94" s="19"/>
      <c r="AJ94" s="19"/>
      <c r="AK94" s="19"/>
      <c r="AL94" s="19"/>
      <c r="AM94" s="19"/>
      <c r="AN94" s="17"/>
      <c r="AO94" s="17"/>
      <c r="AP94" s="17"/>
      <c r="AQ94" s="19"/>
      <c r="AR94" s="19"/>
      <c r="AS94" s="19"/>
      <c r="AT94" s="19"/>
      <c r="AU94" s="19"/>
      <c r="AV94" s="19"/>
      <c r="AW94" s="19"/>
      <c r="AX94" s="19"/>
      <c r="AY94" s="19"/>
      <c r="AZ94" s="19"/>
      <c r="BA94" s="19"/>
      <c r="BB94" s="19"/>
      <c r="BC94" s="19"/>
      <c r="BD94" s="19"/>
      <c r="BE94" s="19"/>
      <c r="BF94" s="19"/>
      <c r="BG94" s="19"/>
      <c r="BH94" s="19"/>
      <c r="BI94" s="19"/>
      <c r="BJ94" s="19"/>
      <c r="BK94" s="19"/>
      <c r="BL94" s="19"/>
      <c r="BM94" s="19"/>
      <c r="BN94" s="17"/>
      <c r="BO94" s="17"/>
      <c r="BP94" s="17"/>
      <c r="BQ94" s="17"/>
      <c r="BR94" s="17"/>
      <c r="BS94" s="17"/>
      <c r="BT94" s="30"/>
      <c r="BU94" s="13" t="e">
        <f ca="1">[1]!COUNTBYCELLCOLOR(M94:BT94,$I$1)</f>
        <v>#NAME?</v>
      </c>
      <c r="BV94" s="13">
        <f t="shared" si="1"/>
        <v>1021</v>
      </c>
      <c r="BW94" s="13"/>
    </row>
    <row r="95" spans="1:75" x14ac:dyDescent="0.25">
      <c r="A95" s="20">
        <v>1518</v>
      </c>
      <c r="B95" s="20">
        <v>3</v>
      </c>
      <c r="C95" s="20">
        <v>5</v>
      </c>
      <c r="E95" s="21">
        <v>23</v>
      </c>
      <c r="F95" s="20">
        <v>52</v>
      </c>
      <c r="G95" s="20" t="s">
        <v>43</v>
      </c>
      <c r="H95" s="24">
        <v>2971</v>
      </c>
      <c r="K95" s="42">
        <v>43276</v>
      </c>
      <c r="L95" s="43">
        <v>1021</v>
      </c>
      <c r="M95" s="37"/>
      <c r="N95" s="17"/>
      <c r="O95" s="17"/>
      <c r="P95" s="17"/>
      <c r="Q95" s="17"/>
      <c r="R95" s="17"/>
      <c r="S95" s="17"/>
      <c r="T95" s="17"/>
      <c r="U95" s="17"/>
      <c r="V95" s="17"/>
      <c r="W95" s="17"/>
      <c r="X95" s="17"/>
      <c r="Y95" s="17"/>
      <c r="Z95" s="17"/>
      <c r="AA95" s="17"/>
      <c r="AB95" s="17"/>
      <c r="AC95" s="17"/>
      <c r="AD95" s="17"/>
      <c r="AE95" s="19"/>
      <c r="AF95" s="19"/>
      <c r="AG95" s="19"/>
      <c r="AH95" s="19"/>
      <c r="AI95" s="19"/>
      <c r="AJ95" s="19"/>
      <c r="AK95" s="19"/>
      <c r="AL95" s="19"/>
      <c r="AM95" s="19"/>
      <c r="AN95" s="19"/>
      <c r="AO95" s="19"/>
      <c r="AP95" s="19"/>
      <c r="AQ95" s="19"/>
      <c r="AR95" s="19"/>
      <c r="AS95" s="19"/>
      <c r="AT95" s="19"/>
      <c r="AU95" s="19"/>
      <c r="AV95" s="19"/>
      <c r="AW95" s="19"/>
      <c r="AX95" s="19"/>
      <c r="AY95" s="19"/>
      <c r="AZ95" s="19"/>
      <c r="BA95" s="19"/>
      <c r="BB95" s="19"/>
      <c r="BC95" s="19"/>
      <c r="BD95" s="19"/>
      <c r="BE95" s="19"/>
      <c r="BF95" s="19"/>
      <c r="BG95" s="19"/>
      <c r="BH95" s="19"/>
      <c r="BI95" s="19"/>
      <c r="BJ95" s="19"/>
      <c r="BK95" s="19"/>
      <c r="BL95" s="19"/>
      <c r="BM95" s="19"/>
      <c r="BN95" s="19"/>
      <c r="BO95" s="19"/>
      <c r="BP95" s="19"/>
      <c r="BQ95" s="19"/>
      <c r="BR95" s="19"/>
      <c r="BS95" s="19"/>
      <c r="BT95" s="30"/>
      <c r="BU95" s="13" t="e">
        <f ca="1">[1]!COUNTBYCELLCOLOR(M95:BT95,$I$1)</f>
        <v>#NAME?</v>
      </c>
      <c r="BV95" s="13">
        <f t="shared" si="1"/>
        <v>1021</v>
      </c>
      <c r="BW95" s="13"/>
    </row>
    <row r="96" spans="1:75" x14ac:dyDescent="0.25">
      <c r="A96" s="20">
        <v>1518</v>
      </c>
      <c r="B96" s="20">
        <v>3</v>
      </c>
      <c r="C96" s="20">
        <v>6</v>
      </c>
      <c r="E96" s="21">
        <v>0</v>
      </c>
      <c r="F96" s="20">
        <v>0</v>
      </c>
      <c r="G96" s="20" t="s">
        <v>29</v>
      </c>
      <c r="K96" s="42">
        <v>43279</v>
      </c>
      <c r="L96" s="43">
        <v>1021</v>
      </c>
      <c r="M96" s="37"/>
      <c r="N96" s="17"/>
      <c r="O96" s="17"/>
      <c r="P96" s="17"/>
      <c r="Q96" s="17"/>
      <c r="R96" s="17"/>
      <c r="S96" s="17"/>
      <c r="T96" s="17"/>
      <c r="U96" s="17"/>
      <c r="V96" s="17"/>
      <c r="W96" s="17"/>
      <c r="X96" s="17"/>
      <c r="Y96" s="17"/>
      <c r="Z96" s="17"/>
      <c r="AA96" s="17"/>
      <c r="AB96" s="17"/>
      <c r="AC96" s="17"/>
      <c r="AD96" s="17"/>
      <c r="AE96" s="17"/>
      <c r="AF96" s="17"/>
      <c r="AG96" s="17"/>
      <c r="AH96" s="19"/>
      <c r="AI96" s="19"/>
      <c r="AJ96" s="19"/>
      <c r="AK96" s="19"/>
      <c r="AL96" s="19"/>
      <c r="AM96" s="19"/>
      <c r="AN96" s="19"/>
      <c r="AO96" s="19"/>
      <c r="AP96" s="19"/>
      <c r="AQ96" s="19"/>
      <c r="AR96" s="19"/>
      <c r="AS96" s="19"/>
      <c r="AT96" s="19"/>
      <c r="AU96" s="19"/>
      <c r="AV96" s="19"/>
      <c r="AW96" s="19"/>
      <c r="AX96" s="19"/>
      <c r="AY96" s="19"/>
      <c r="AZ96" s="19"/>
      <c r="BA96" s="19"/>
      <c r="BB96" s="19"/>
      <c r="BC96" s="19"/>
      <c r="BD96" s="19"/>
      <c r="BE96" s="19"/>
      <c r="BF96" s="19"/>
      <c r="BG96" s="19"/>
      <c r="BH96" s="19"/>
      <c r="BI96" s="19"/>
      <c r="BJ96" s="19"/>
      <c r="BK96" s="19"/>
      <c r="BL96" s="17"/>
      <c r="BM96" s="17"/>
      <c r="BN96" s="17"/>
      <c r="BO96" s="17"/>
      <c r="BP96" s="17"/>
      <c r="BQ96" s="17"/>
      <c r="BR96" s="17"/>
      <c r="BS96" s="17"/>
      <c r="BT96" s="30"/>
      <c r="BU96" s="13" t="e">
        <f ca="1">[1]!COUNTBYCELLCOLOR(M96:BT96,$I$1)</f>
        <v>#NAME?</v>
      </c>
      <c r="BV96" s="13">
        <f t="shared" si="1"/>
        <v>1021</v>
      </c>
      <c r="BW96" s="13"/>
    </row>
    <row r="97" spans="1:75" x14ac:dyDescent="0.25">
      <c r="A97" s="20">
        <v>1518</v>
      </c>
      <c r="B97" s="20">
        <v>3</v>
      </c>
      <c r="C97" s="20">
        <v>6</v>
      </c>
      <c r="E97" s="21">
        <v>0</v>
      </c>
      <c r="F97" s="20">
        <v>16</v>
      </c>
      <c r="G97" s="20" t="s">
        <v>30</v>
      </c>
      <c r="K97" s="42">
        <v>43280</v>
      </c>
      <c r="L97" s="43">
        <v>1021</v>
      </c>
      <c r="M97" s="37"/>
      <c r="N97" s="17"/>
      <c r="O97" s="19"/>
      <c r="P97" s="19"/>
      <c r="Q97" s="19"/>
      <c r="R97" s="19"/>
      <c r="S97" s="19"/>
      <c r="T97" s="19"/>
      <c r="U97" s="19"/>
      <c r="V97" s="19"/>
      <c r="W97" s="19"/>
      <c r="X97" s="19"/>
      <c r="Y97" s="19"/>
      <c r="Z97" s="19"/>
      <c r="AA97" s="19"/>
      <c r="AB97" s="19"/>
      <c r="AC97" s="19"/>
      <c r="AD97" s="19"/>
      <c r="AE97" s="19"/>
      <c r="AF97" s="19"/>
      <c r="AG97" s="19"/>
      <c r="AH97" s="19"/>
      <c r="AI97" s="19"/>
      <c r="AJ97" s="19"/>
      <c r="AK97" s="19"/>
      <c r="AL97" s="19"/>
      <c r="AM97" s="19"/>
      <c r="AN97" s="19"/>
      <c r="AO97" s="19"/>
      <c r="AP97" s="19"/>
      <c r="AQ97" s="19"/>
      <c r="AR97" s="19"/>
      <c r="AS97" s="19"/>
      <c r="AT97" s="19"/>
      <c r="AU97" s="19"/>
      <c r="AV97" s="19"/>
      <c r="AW97" s="19"/>
      <c r="AX97" s="19"/>
      <c r="AY97" s="19"/>
      <c r="AZ97" s="19"/>
      <c r="BA97" s="19"/>
      <c r="BB97" s="19"/>
      <c r="BC97" s="17"/>
      <c r="BD97" s="17"/>
      <c r="BE97" s="17"/>
      <c r="BF97" s="17"/>
      <c r="BG97" s="19"/>
      <c r="BH97" s="19"/>
      <c r="BI97" s="19"/>
      <c r="BJ97" s="19"/>
      <c r="BK97" s="19"/>
      <c r="BL97" s="19"/>
      <c r="BM97" s="17"/>
      <c r="BN97" s="17"/>
      <c r="BO97" s="17"/>
      <c r="BP97" s="17"/>
      <c r="BQ97" s="17"/>
      <c r="BR97" s="17"/>
      <c r="BS97" s="17"/>
      <c r="BT97" s="30"/>
      <c r="BU97" s="13" t="e">
        <f ca="1">[1]!COUNTBYCELLCOLOR(M97:BT97,$I$1)</f>
        <v>#NAME?</v>
      </c>
      <c r="BV97" s="13">
        <f t="shared" si="1"/>
        <v>1021</v>
      </c>
      <c r="BW97" s="13"/>
    </row>
    <row r="98" spans="1:75" x14ac:dyDescent="0.25">
      <c r="A98" s="20">
        <v>1518</v>
      </c>
      <c r="B98" s="20">
        <v>3</v>
      </c>
      <c r="C98" s="20">
        <v>6</v>
      </c>
      <c r="E98" s="21">
        <v>0</v>
      </c>
      <c r="F98" s="20">
        <v>20</v>
      </c>
      <c r="G98" s="20" t="s">
        <v>29</v>
      </c>
      <c r="K98" s="42">
        <v>43285</v>
      </c>
      <c r="L98" s="43">
        <v>1021</v>
      </c>
      <c r="M98" s="37"/>
      <c r="N98" s="19"/>
      <c r="O98" s="19"/>
      <c r="P98" s="19"/>
      <c r="Q98" s="19"/>
      <c r="R98" s="19"/>
      <c r="S98" s="19"/>
      <c r="T98" s="19"/>
      <c r="U98" s="19"/>
      <c r="V98" s="19"/>
      <c r="W98" s="19"/>
      <c r="X98" s="19"/>
      <c r="Y98" s="19"/>
      <c r="Z98" s="19"/>
      <c r="AA98" s="19"/>
      <c r="AB98" s="19"/>
      <c r="AC98" s="19"/>
      <c r="AD98" s="19"/>
      <c r="AE98" s="19"/>
      <c r="AF98" s="19"/>
      <c r="AG98" s="19"/>
      <c r="AH98" s="19"/>
      <c r="AI98" s="19"/>
      <c r="AJ98" s="19"/>
      <c r="AK98" s="19"/>
      <c r="AL98" s="19"/>
      <c r="AM98" s="19"/>
      <c r="AN98" s="19"/>
      <c r="AO98" s="19"/>
      <c r="AP98" s="19"/>
      <c r="AQ98" s="19"/>
      <c r="AR98" s="19"/>
      <c r="AS98" s="19"/>
      <c r="AT98" s="19"/>
      <c r="AU98" s="19"/>
      <c r="AV98" s="19"/>
      <c r="AW98" s="19"/>
      <c r="AX98" s="19"/>
      <c r="AY98" s="19"/>
      <c r="AZ98" s="19"/>
      <c r="BA98" s="19"/>
      <c r="BB98" s="19"/>
      <c r="BC98" s="19"/>
      <c r="BD98" s="19"/>
      <c r="BE98" s="19"/>
      <c r="BF98" s="19"/>
      <c r="BG98" s="19"/>
      <c r="BH98" s="19"/>
      <c r="BI98" s="17"/>
      <c r="BJ98" s="17"/>
      <c r="BK98" s="17"/>
      <c r="BL98" s="17"/>
      <c r="BM98" s="17"/>
      <c r="BN98" s="17"/>
      <c r="BO98" s="17"/>
      <c r="BP98" s="17"/>
      <c r="BQ98" s="17"/>
      <c r="BR98" s="17"/>
      <c r="BS98" s="17"/>
      <c r="BT98" s="30"/>
      <c r="BU98" s="13" t="e">
        <f ca="1">[1]!COUNTBYCELLCOLOR(M98:BT98,$I$1)</f>
        <v>#NAME?</v>
      </c>
      <c r="BV98" s="13">
        <f t="shared" si="1"/>
        <v>1021</v>
      </c>
      <c r="BW98" s="13"/>
    </row>
    <row r="99" spans="1:75" x14ac:dyDescent="0.25">
      <c r="A99" s="20">
        <v>1518</v>
      </c>
      <c r="B99" s="20">
        <v>3</v>
      </c>
      <c r="C99" s="20">
        <v>6</v>
      </c>
      <c r="E99" s="21">
        <v>0</v>
      </c>
      <c r="F99" s="20">
        <v>25</v>
      </c>
      <c r="G99" s="20" t="s">
        <v>30</v>
      </c>
      <c r="K99" s="42">
        <v>43297</v>
      </c>
      <c r="L99" s="43">
        <v>1021</v>
      </c>
      <c r="M99" s="3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9"/>
      <c r="AU99" s="19"/>
      <c r="AV99" s="19"/>
      <c r="AW99" s="19"/>
      <c r="AX99" s="19"/>
      <c r="AY99" s="19"/>
      <c r="AZ99" s="19"/>
      <c r="BA99" s="19"/>
      <c r="BB99" s="19"/>
      <c r="BC99" s="17"/>
      <c r="BD99" s="17"/>
      <c r="BE99" s="17"/>
      <c r="BF99" s="17"/>
      <c r="BG99" s="17"/>
      <c r="BH99" s="17"/>
      <c r="BI99" s="19"/>
      <c r="BJ99" s="19"/>
      <c r="BK99" s="19"/>
      <c r="BL99" s="19"/>
      <c r="BM99" s="19"/>
      <c r="BN99" s="19"/>
      <c r="BO99" s="19"/>
      <c r="BP99" s="19"/>
      <c r="BQ99" s="19"/>
      <c r="BR99" s="19"/>
      <c r="BS99" s="19"/>
      <c r="BT99" s="30"/>
      <c r="BU99" s="13" t="e">
        <f ca="1">[1]!COUNTBYCELLCOLOR(M99:BT99,$I$1)</f>
        <v>#NAME?</v>
      </c>
      <c r="BV99" s="13">
        <f t="shared" si="1"/>
        <v>1021</v>
      </c>
      <c r="BW99" s="13"/>
    </row>
    <row r="100" spans="1:75" x14ac:dyDescent="0.25">
      <c r="A100" s="20">
        <v>1518</v>
      </c>
      <c r="B100" s="20">
        <v>3</v>
      </c>
      <c r="C100" s="20">
        <v>6</v>
      </c>
      <c r="E100" s="21">
        <v>0</v>
      </c>
      <c r="F100" s="20">
        <v>28</v>
      </c>
      <c r="G100" s="20" t="s">
        <v>29</v>
      </c>
      <c r="K100" s="42">
        <v>43305</v>
      </c>
      <c r="L100" s="43">
        <v>1021</v>
      </c>
      <c r="M100" s="37"/>
      <c r="N100" s="17"/>
      <c r="O100" s="17"/>
      <c r="P100" s="17"/>
      <c r="Q100" s="17"/>
      <c r="R100" s="19"/>
      <c r="S100" s="19"/>
      <c r="T100" s="19"/>
      <c r="U100" s="19"/>
      <c r="V100" s="19"/>
      <c r="W100" s="19"/>
      <c r="X100" s="19"/>
      <c r="Y100" s="19"/>
      <c r="Z100" s="19"/>
      <c r="AA100" s="19"/>
      <c r="AB100" s="19"/>
      <c r="AC100" s="19"/>
      <c r="AD100" s="19"/>
      <c r="AE100" s="19"/>
      <c r="AF100" s="19"/>
      <c r="AG100" s="19"/>
      <c r="AH100" s="19"/>
      <c r="AI100" s="19"/>
      <c r="AJ100" s="19"/>
      <c r="AK100" s="19"/>
      <c r="AL100" s="19"/>
      <c r="AM100" s="19"/>
      <c r="AN100" s="19"/>
      <c r="AO100" s="19"/>
      <c r="AP100" s="19"/>
      <c r="AQ100" s="19"/>
      <c r="AR100" s="19"/>
      <c r="AS100" s="19"/>
      <c r="AT100" s="19"/>
      <c r="AU100" s="19"/>
      <c r="AV100" s="19"/>
      <c r="AW100" s="17"/>
      <c r="AX100" s="17"/>
      <c r="AY100" s="17"/>
      <c r="AZ100" s="17"/>
      <c r="BA100" s="17"/>
      <c r="BB100" s="17"/>
      <c r="BC100" s="17"/>
      <c r="BD100" s="19"/>
      <c r="BE100" s="19"/>
      <c r="BF100" s="19"/>
      <c r="BG100" s="19"/>
      <c r="BH100" s="19"/>
      <c r="BI100" s="19"/>
      <c r="BJ100" s="19"/>
      <c r="BK100" s="17"/>
      <c r="BL100" s="17"/>
      <c r="BM100" s="17"/>
      <c r="BN100" s="17"/>
      <c r="BO100" s="17"/>
      <c r="BP100" s="17"/>
      <c r="BQ100" s="17"/>
      <c r="BR100" s="17"/>
      <c r="BS100" s="17"/>
      <c r="BT100" s="30"/>
      <c r="BU100" s="13" t="e">
        <f ca="1">[1]!COUNTBYCELLCOLOR(M100:BT100,$I$1)</f>
        <v>#NAME?</v>
      </c>
      <c r="BV100" s="13">
        <f t="shared" si="1"/>
        <v>1021</v>
      </c>
      <c r="BW100" s="13"/>
    </row>
    <row r="101" spans="1:75" x14ac:dyDescent="0.25">
      <c r="A101" s="20">
        <v>1518</v>
      </c>
      <c r="B101" s="20">
        <v>3</v>
      </c>
      <c r="C101" s="20">
        <v>6</v>
      </c>
      <c r="E101" s="21">
        <v>0</v>
      </c>
      <c r="F101" s="20">
        <v>29</v>
      </c>
      <c r="G101" s="20" t="s">
        <v>30</v>
      </c>
      <c r="K101" s="42">
        <v>43335</v>
      </c>
      <c r="L101" s="43">
        <v>1021</v>
      </c>
      <c r="M101" s="37"/>
      <c r="N101" s="17"/>
      <c r="O101" s="17"/>
      <c r="P101" s="17"/>
      <c r="Q101" s="17"/>
      <c r="R101" s="17"/>
      <c r="S101" s="17"/>
      <c r="T101" s="17"/>
      <c r="U101" s="17"/>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19"/>
      <c r="AS101" s="19"/>
      <c r="AT101" s="19"/>
      <c r="AU101" s="19"/>
      <c r="AV101" s="19"/>
      <c r="AW101" s="19"/>
      <c r="AX101" s="19"/>
      <c r="AY101" s="19"/>
      <c r="AZ101" s="19"/>
      <c r="BA101" s="19"/>
      <c r="BB101" s="19"/>
      <c r="BC101" s="19"/>
      <c r="BD101" s="19"/>
      <c r="BE101" s="19"/>
      <c r="BF101" s="19"/>
      <c r="BG101" s="19"/>
      <c r="BH101" s="19"/>
      <c r="BI101" s="19"/>
      <c r="BJ101" s="19"/>
      <c r="BK101" s="19"/>
      <c r="BL101" s="19"/>
      <c r="BM101" s="17"/>
      <c r="BN101" s="17"/>
      <c r="BO101" s="17"/>
      <c r="BP101" s="17"/>
      <c r="BQ101" s="17"/>
      <c r="BR101" s="17"/>
      <c r="BS101" s="17"/>
      <c r="BT101" s="30"/>
      <c r="BU101" s="13" t="e">
        <f ca="1">[1]!COUNTBYCELLCOLOR(M101:BT101,$I$1)</f>
        <v>#NAME?</v>
      </c>
      <c r="BV101" s="13">
        <f t="shared" si="1"/>
        <v>1021</v>
      </c>
      <c r="BW101" s="13"/>
    </row>
    <row r="102" spans="1:75" x14ac:dyDescent="0.25">
      <c r="A102" s="20">
        <v>1518</v>
      </c>
      <c r="B102" s="20">
        <v>3</v>
      </c>
      <c r="C102" s="20">
        <v>6</v>
      </c>
      <c r="E102" s="21">
        <v>23</v>
      </c>
      <c r="F102" s="20">
        <v>56</v>
      </c>
      <c r="G102" s="20" t="s">
        <v>50</v>
      </c>
      <c r="H102" s="24">
        <v>2837</v>
      </c>
      <c r="K102" s="42">
        <v>43346</v>
      </c>
      <c r="L102" s="43">
        <v>1021</v>
      </c>
      <c r="M102" s="37"/>
      <c r="N102" s="17"/>
      <c r="O102" s="19"/>
      <c r="P102" s="19"/>
      <c r="Q102" s="19"/>
      <c r="R102" s="19"/>
      <c r="S102" s="19"/>
      <c r="T102" s="19"/>
      <c r="U102" s="19"/>
      <c r="V102" s="19"/>
      <c r="W102" s="19"/>
      <c r="X102" s="19"/>
      <c r="Y102" s="19"/>
      <c r="Z102" s="19"/>
      <c r="AA102" s="19"/>
      <c r="AB102" s="19"/>
      <c r="AC102" s="19"/>
      <c r="AD102" s="19"/>
      <c r="AE102" s="19"/>
      <c r="AF102" s="19"/>
      <c r="AG102" s="19"/>
      <c r="AH102" s="19"/>
      <c r="AI102" s="19"/>
      <c r="AJ102" s="19"/>
      <c r="AK102" s="19"/>
      <c r="AL102" s="19"/>
      <c r="AM102" s="19"/>
      <c r="AN102" s="19"/>
      <c r="AO102" s="19"/>
      <c r="AP102" s="19"/>
      <c r="AQ102" s="19"/>
      <c r="AR102" s="19"/>
      <c r="AS102" s="19"/>
      <c r="AT102" s="19"/>
      <c r="AU102" s="19"/>
      <c r="AV102" s="19"/>
      <c r="AW102" s="19"/>
      <c r="AX102" s="19"/>
      <c r="AY102" s="19"/>
      <c r="AZ102" s="19"/>
      <c r="BA102" s="19"/>
      <c r="BB102" s="19"/>
      <c r="BC102" s="19"/>
      <c r="BD102" s="19"/>
      <c r="BE102" s="19"/>
      <c r="BF102" s="19"/>
      <c r="BG102" s="19"/>
      <c r="BH102" s="19"/>
      <c r="BI102" s="19"/>
      <c r="BJ102" s="19"/>
      <c r="BK102" s="19"/>
      <c r="BL102" s="19"/>
      <c r="BM102" s="17"/>
      <c r="BN102" s="17"/>
      <c r="BO102" s="17"/>
      <c r="BP102" s="17"/>
      <c r="BQ102" s="17"/>
      <c r="BR102" s="17"/>
      <c r="BS102" s="17"/>
      <c r="BT102" s="30"/>
      <c r="BU102" s="13" t="e">
        <f ca="1">[1]!COUNTBYCELLCOLOR(M102:BT102,$I$1)</f>
        <v>#NAME?</v>
      </c>
      <c r="BV102" s="13">
        <f t="shared" si="1"/>
        <v>1021</v>
      </c>
      <c r="BW102" s="13"/>
    </row>
    <row r="103" spans="1:75" x14ac:dyDescent="0.25">
      <c r="A103" s="20">
        <v>1518</v>
      </c>
      <c r="B103" s="20">
        <v>3</v>
      </c>
      <c r="C103" s="20">
        <v>7</v>
      </c>
      <c r="E103" s="21">
        <v>0</v>
      </c>
      <c r="F103" s="20">
        <v>33</v>
      </c>
      <c r="G103" s="20" t="s">
        <v>29</v>
      </c>
      <c r="K103" s="42">
        <v>43383</v>
      </c>
      <c r="L103" s="43">
        <v>1021</v>
      </c>
      <c r="M103" s="37"/>
      <c r="N103" s="17"/>
      <c r="O103" s="17"/>
      <c r="P103" s="17"/>
      <c r="Q103" s="17"/>
      <c r="R103" s="17"/>
      <c r="S103" s="17"/>
      <c r="T103" s="17"/>
      <c r="U103" s="17"/>
      <c r="V103" s="17"/>
      <c r="W103" s="17"/>
      <c r="X103" s="17"/>
      <c r="Y103" s="19"/>
      <c r="Z103" s="19"/>
      <c r="AA103" s="19"/>
      <c r="AB103" s="19"/>
      <c r="AC103" s="19"/>
      <c r="AD103" s="19"/>
      <c r="AE103" s="19"/>
      <c r="AF103" s="19"/>
      <c r="AG103" s="19"/>
      <c r="AH103" s="19"/>
      <c r="AI103" s="19"/>
      <c r="AJ103" s="17"/>
      <c r="AK103" s="17"/>
      <c r="AL103" s="17"/>
      <c r="AM103" s="17"/>
      <c r="AN103" s="17"/>
      <c r="AO103" s="17"/>
      <c r="AP103" s="17"/>
      <c r="AQ103" s="17"/>
      <c r="AR103" s="17"/>
      <c r="AS103" s="17"/>
      <c r="AT103" s="17"/>
      <c r="AU103" s="17"/>
      <c r="AV103" s="17"/>
      <c r="AW103" s="17"/>
      <c r="AX103" s="17"/>
      <c r="AY103" s="17"/>
      <c r="AZ103" s="17"/>
      <c r="BA103" s="17"/>
      <c r="BB103" s="17"/>
      <c r="BC103" s="17"/>
      <c r="BD103" s="17"/>
      <c r="BE103" s="17"/>
      <c r="BF103" s="17"/>
      <c r="BG103" s="17"/>
      <c r="BH103" s="17"/>
      <c r="BI103" s="17"/>
      <c r="BJ103" s="17"/>
      <c r="BK103" s="17"/>
      <c r="BL103" s="17"/>
      <c r="BM103" s="17"/>
      <c r="BN103" s="19"/>
      <c r="BO103" s="19"/>
      <c r="BP103" s="17"/>
      <c r="BQ103" s="17"/>
      <c r="BR103" s="17"/>
      <c r="BS103" s="17"/>
      <c r="BT103" s="30"/>
      <c r="BU103" s="13" t="e">
        <f ca="1">[1]!COUNTBYCELLCOLOR(M103:BT103,$I$1)</f>
        <v>#NAME?</v>
      </c>
      <c r="BV103" s="13">
        <f t="shared" si="1"/>
        <v>1021</v>
      </c>
      <c r="BW103" s="13"/>
    </row>
    <row r="104" spans="1:75" x14ac:dyDescent="0.25">
      <c r="A104" s="20">
        <v>1518</v>
      </c>
      <c r="B104" s="20">
        <v>3</v>
      </c>
      <c r="C104" s="20">
        <v>7</v>
      </c>
      <c r="E104" s="21">
        <v>0</v>
      </c>
      <c r="F104" s="20">
        <v>45</v>
      </c>
      <c r="G104" s="20" t="s">
        <v>30</v>
      </c>
      <c r="K104" s="42">
        <v>43422</v>
      </c>
      <c r="L104" s="43">
        <v>1021</v>
      </c>
      <c r="M104" s="3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9"/>
      <c r="AP104" s="19"/>
      <c r="AQ104" s="19"/>
      <c r="AR104" s="19"/>
      <c r="AS104" s="19"/>
      <c r="AT104" s="19"/>
      <c r="AU104" s="19"/>
      <c r="AV104" s="19"/>
      <c r="AW104" s="19"/>
      <c r="AX104" s="19"/>
      <c r="AY104" s="19"/>
      <c r="AZ104" s="19"/>
      <c r="BA104" s="19"/>
      <c r="BB104" s="17"/>
      <c r="BC104" s="17"/>
      <c r="BD104" s="17"/>
      <c r="BE104" s="17"/>
      <c r="BF104" s="17"/>
      <c r="BG104" s="17"/>
      <c r="BH104" s="17"/>
      <c r="BI104" s="17"/>
      <c r="BJ104" s="17"/>
      <c r="BK104" s="19"/>
      <c r="BL104" s="19"/>
      <c r="BM104" s="17"/>
      <c r="BN104" s="17"/>
      <c r="BO104" s="17"/>
      <c r="BP104" s="17"/>
      <c r="BQ104" s="17"/>
      <c r="BR104" s="17"/>
      <c r="BS104" s="17"/>
      <c r="BT104" s="30"/>
      <c r="BU104" s="13" t="e">
        <f ca="1">[1]!COUNTBYCELLCOLOR(M104:BT104,$I$1)</f>
        <v>#NAME?</v>
      </c>
      <c r="BV104" s="13">
        <f t="shared" si="1"/>
        <v>1021</v>
      </c>
      <c r="BW104" s="13" t="e">
        <f ca="1">SUM(BU87:BU104)</f>
        <v>#NAME?</v>
      </c>
    </row>
    <row r="105" spans="1:75" x14ac:dyDescent="0.25">
      <c r="A105" s="20">
        <v>1518</v>
      </c>
      <c r="B105" s="20">
        <v>3</v>
      </c>
      <c r="C105" s="20">
        <v>7</v>
      </c>
      <c r="E105" s="21">
        <v>23</v>
      </c>
      <c r="F105" s="20">
        <v>57</v>
      </c>
      <c r="G105" s="20" t="s">
        <v>33</v>
      </c>
      <c r="H105" s="24">
        <v>2879</v>
      </c>
      <c r="K105" s="11">
        <v>43144</v>
      </c>
      <c r="L105" s="16">
        <v>1069</v>
      </c>
      <c r="M105" s="3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c r="BA105" s="17"/>
      <c r="BB105" s="17"/>
      <c r="BC105" s="17"/>
      <c r="BD105" s="19"/>
      <c r="BE105" s="19"/>
      <c r="BF105" s="19"/>
      <c r="BG105" s="19"/>
      <c r="BH105" s="19"/>
      <c r="BI105" s="19"/>
      <c r="BJ105" s="19"/>
      <c r="BK105" s="19"/>
      <c r="BL105" s="19"/>
      <c r="BM105" s="19"/>
      <c r="BN105" s="19"/>
      <c r="BO105" s="19"/>
      <c r="BP105" s="17"/>
      <c r="BQ105" s="17"/>
      <c r="BR105" s="17"/>
      <c r="BS105" s="17"/>
      <c r="BT105" s="30"/>
      <c r="BU105" s="12" t="e">
        <f ca="1">[1]!COUNTBYCELLCOLOR(M105:BT105,$I$1)</f>
        <v>#NAME?</v>
      </c>
      <c r="BV105" s="12">
        <f t="shared" si="1"/>
        <v>1069</v>
      </c>
    </row>
    <row r="106" spans="1:75" x14ac:dyDescent="0.25">
      <c r="A106" s="20">
        <v>1518</v>
      </c>
      <c r="B106" s="20">
        <v>3</v>
      </c>
      <c r="C106" s="20">
        <v>8</v>
      </c>
      <c r="E106" s="21">
        <v>0</v>
      </c>
      <c r="F106" s="20">
        <v>20</v>
      </c>
      <c r="G106" s="20" t="s">
        <v>29</v>
      </c>
      <c r="K106" s="11">
        <v>43161</v>
      </c>
      <c r="L106" s="16">
        <v>1069</v>
      </c>
      <c r="M106" s="37"/>
      <c r="N106" s="17"/>
      <c r="O106" s="19"/>
      <c r="P106" s="19"/>
      <c r="Q106" s="19"/>
      <c r="R106" s="19"/>
      <c r="S106" s="19"/>
      <c r="T106" s="19"/>
      <c r="U106" s="19"/>
      <c r="V106" s="19"/>
      <c r="W106" s="19"/>
      <c r="X106" s="19"/>
      <c r="Y106" s="19"/>
      <c r="Z106" s="19"/>
      <c r="AA106" s="19"/>
      <c r="AB106" s="19"/>
      <c r="AC106" s="19"/>
      <c r="AD106" s="19"/>
      <c r="AE106" s="19"/>
      <c r="AF106" s="19"/>
      <c r="AG106" s="19"/>
      <c r="AH106" s="19"/>
      <c r="AI106" s="19"/>
      <c r="AJ106" s="19"/>
      <c r="AK106" s="19"/>
      <c r="AL106" s="19"/>
      <c r="AM106" s="19"/>
      <c r="AN106" s="19"/>
      <c r="AO106" s="19"/>
      <c r="AP106" s="19"/>
      <c r="AQ106" s="19"/>
      <c r="AR106" s="19"/>
      <c r="AS106" s="19"/>
      <c r="AT106" s="19"/>
      <c r="AU106" s="19"/>
      <c r="AV106" s="19"/>
      <c r="AW106" s="19"/>
      <c r="AX106" s="19"/>
      <c r="AY106" s="19"/>
      <c r="AZ106" s="19"/>
      <c r="BA106" s="19"/>
      <c r="BB106" s="19"/>
      <c r="BC106" s="19"/>
      <c r="BD106" s="19"/>
      <c r="BE106" s="19"/>
      <c r="BF106" s="19"/>
      <c r="BG106" s="19"/>
      <c r="BH106" s="19"/>
      <c r="BI106" s="19"/>
      <c r="BJ106" s="19"/>
      <c r="BK106" s="19"/>
      <c r="BL106" s="19"/>
      <c r="BM106" s="19"/>
      <c r="BN106" s="19"/>
      <c r="BO106" s="17"/>
      <c r="BP106" s="17"/>
      <c r="BQ106" s="17"/>
      <c r="BR106" s="17"/>
      <c r="BS106" s="17"/>
      <c r="BT106" s="30"/>
      <c r="BU106" s="12" t="e">
        <f ca="1">[1]!COUNTBYCELLCOLOR(M106:BT106,$I$1)</f>
        <v>#NAME?</v>
      </c>
      <c r="BV106" s="12">
        <f t="shared" si="1"/>
        <v>1069</v>
      </c>
    </row>
    <row r="107" spans="1:75" x14ac:dyDescent="0.25">
      <c r="A107" s="20">
        <v>1518</v>
      </c>
      <c r="B107" s="20">
        <v>3</v>
      </c>
      <c r="C107" s="20">
        <v>8</v>
      </c>
      <c r="E107" s="21">
        <v>0</v>
      </c>
      <c r="F107" s="20">
        <v>51</v>
      </c>
      <c r="G107" s="20" t="s">
        <v>30</v>
      </c>
      <c r="K107" s="11">
        <v>43164</v>
      </c>
      <c r="L107" s="16">
        <v>1069</v>
      </c>
      <c r="M107" s="3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9"/>
      <c r="AL107" s="19"/>
      <c r="AM107" s="17"/>
      <c r="AN107" s="17"/>
      <c r="AO107" s="17"/>
      <c r="AP107" s="17"/>
      <c r="AQ107" s="17"/>
      <c r="AR107" s="17"/>
      <c r="AS107" s="17"/>
      <c r="AT107" s="17"/>
      <c r="AU107" s="19"/>
      <c r="AV107" s="19"/>
      <c r="AW107" s="19"/>
      <c r="AX107" s="19"/>
      <c r="AY107" s="19"/>
      <c r="AZ107" s="19"/>
      <c r="BA107" s="19"/>
      <c r="BB107" s="19"/>
      <c r="BC107" s="19"/>
      <c r="BD107" s="17"/>
      <c r="BE107" s="17"/>
      <c r="BF107" s="17"/>
      <c r="BG107" s="17"/>
      <c r="BH107" s="17"/>
      <c r="BI107" s="17"/>
      <c r="BJ107" s="17"/>
      <c r="BK107" s="17"/>
      <c r="BL107" s="17"/>
      <c r="BM107" s="17"/>
      <c r="BN107" s="17"/>
      <c r="BO107" s="17"/>
      <c r="BP107" s="17"/>
      <c r="BQ107" s="17"/>
      <c r="BR107" s="17"/>
      <c r="BS107" s="17"/>
      <c r="BT107" s="30"/>
      <c r="BU107" s="12" t="e">
        <f ca="1">[1]!COUNTBYCELLCOLOR(M107:BT107,$I$1)</f>
        <v>#NAME?</v>
      </c>
      <c r="BV107" s="12">
        <f t="shared" si="1"/>
        <v>1069</v>
      </c>
    </row>
    <row r="108" spans="1:75" x14ac:dyDescent="0.25">
      <c r="A108" s="20">
        <v>1518</v>
      </c>
      <c r="B108" s="20">
        <v>3</v>
      </c>
      <c r="C108" s="20">
        <v>8</v>
      </c>
      <c r="E108" s="21">
        <v>23</v>
      </c>
      <c r="F108" s="20">
        <v>58</v>
      </c>
      <c r="G108" s="20" t="s">
        <v>45</v>
      </c>
      <c r="H108" s="24">
        <v>3331</v>
      </c>
      <c r="K108" s="11">
        <v>43189</v>
      </c>
      <c r="L108" s="16">
        <v>1069</v>
      </c>
      <c r="M108" s="3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9"/>
      <c r="AQ108" s="19"/>
      <c r="AR108" s="19"/>
      <c r="AS108" s="19"/>
      <c r="AT108" s="19"/>
      <c r="AU108" s="17"/>
      <c r="AV108" s="17"/>
      <c r="AW108" s="17"/>
      <c r="AX108" s="17"/>
      <c r="AY108" s="17"/>
      <c r="AZ108" s="17"/>
      <c r="BA108" s="17"/>
      <c r="BB108" s="19"/>
      <c r="BC108" s="19"/>
      <c r="BD108" s="19"/>
      <c r="BE108" s="19"/>
      <c r="BF108" s="19"/>
      <c r="BG108" s="19"/>
      <c r="BH108" s="19"/>
      <c r="BI108" s="19"/>
      <c r="BJ108" s="17"/>
      <c r="BK108" s="17"/>
      <c r="BL108" s="17"/>
      <c r="BM108" s="17"/>
      <c r="BN108" s="17"/>
      <c r="BO108" s="17"/>
      <c r="BP108" s="17"/>
      <c r="BQ108" s="17"/>
      <c r="BR108" s="17"/>
      <c r="BS108" s="17"/>
      <c r="BT108" s="30"/>
      <c r="BU108" s="12" t="e">
        <f ca="1">[1]!COUNTBYCELLCOLOR(M108:BT108,$I$1)</f>
        <v>#NAME?</v>
      </c>
      <c r="BV108" s="12">
        <f t="shared" si="1"/>
        <v>1069</v>
      </c>
    </row>
    <row r="109" spans="1:75" x14ac:dyDescent="0.25">
      <c r="A109" s="20">
        <v>1518</v>
      </c>
      <c r="B109" s="20">
        <v>3</v>
      </c>
      <c r="C109" s="20">
        <v>9</v>
      </c>
      <c r="E109" s="21">
        <v>0</v>
      </c>
      <c r="F109" s="20">
        <v>7</v>
      </c>
      <c r="G109" s="20" t="s">
        <v>29</v>
      </c>
      <c r="K109" s="11">
        <v>43193</v>
      </c>
      <c r="L109" s="16">
        <v>1069</v>
      </c>
      <c r="M109" s="39"/>
      <c r="N109" s="19"/>
      <c r="O109" s="19"/>
      <c r="P109" s="19"/>
      <c r="Q109" s="19"/>
      <c r="R109" s="19"/>
      <c r="S109" s="19"/>
      <c r="T109" s="19"/>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c r="AR109" s="19"/>
      <c r="AS109" s="17"/>
      <c r="AT109" s="17"/>
      <c r="AU109" s="17"/>
      <c r="AV109" s="17"/>
      <c r="AW109" s="17"/>
      <c r="AX109" s="17"/>
      <c r="AY109" s="17"/>
      <c r="AZ109" s="17"/>
      <c r="BA109" s="17"/>
      <c r="BB109" s="17"/>
      <c r="BC109" s="17"/>
      <c r="BD109" s="17"/>
      <c r="BE109" s="17"/>
      <c r="BF109" s="17"/>
      <c r="BG109" s="17"/>
      <c r="BH109" s="17"/>
      <c r="BI109" s="17"/>
      <c r="BJ109" s="17"/>
      <c r="BK109" s="17"/>
      <c r="BL109" s="19"/>
      <c r="BM109" s="19"/>
      <c r="BN109" s="19"/>
      <c r="BO109" s="19"/>
      <c r="BP109" s="17"/>
      <c r="BQ109" s="17"/>
      <c r="BR109" s="17"/>
      <c r="BS109" s="17"/>
      <c r="BT109" s="30"/>
      <c r="BU109" s="12" t="e">
        <f ca="1">[1]!COUNTBYCELLCOLOR(M109:BT109,$I$1)</f>
        <v>#NAME?</v>
      </c>
      <c r="BV109" s="12">
        <f t="shared" si="1"/>
        <v>1069</v>
      </c>
    </row>
    <row r="110" spans="1:75" x14ac:dyDescent="0.25">
      <c r="A110" s="20">
        <v>1518</v>
      </c>
      <c r="B110" s="20">
        <v>3</v>
      </c>
      <c r="C110" s="20">
        <v>9</v>
      </c>
      <c r="E110" s="21">
        <v>0</v>
      </c>
      <c r="F110" s="20">
        <v>57</v>
      </c>
      <c r="G110" s="20" t="s">
        <v>30</v>
      </c>
      <c r="K110" s="11">
        <v>43200</v>
      </c>
      <c r="L110" s="16">
        <v>1069</v>
      </c>
      <c r="M110" s="37"/>
      <c r="N110" s="17"/>
      <c r="O110" s="17"/>
      <c r="P110" s="17"/>
      <c r="Q110" s="17"/>
      <c r="R110" s="17"/>
      <c r="S110" s="17"/>
      <c r="T110" s="17"/>
      <c r="U110" s="17"/>
      <c r="V110" s="17"/>
      <c r="W110" s="17"/>
      <c r="X110" s="19"/>
      <c r="Y110" s="19"/>
      <c r="Z110" s="19"/>
      <c r="AA110" s="19"/>
      <c r="AB110" s="19"/>
      <c r="AC110" s="19"/>
      <c r="AD110" s="19"/>
      <c r="AE110" s="19"/>
      <c r="AF110" s="19"/>
      <c r="AG110" s="19"/>
      <c r="AH110" s="19"/>
      <c r="AI110" s="19"/>
      <c r="AJ110" s="19"/>
      <c r="AK110" s="19"/>
      <c r="AL110" s="19"/>
      <c r="AM110" s="19"/>
      <c r="AN110" s="19"/>
      <c r="AO110" s="19"/>
      <c r="AP110" s="19"/>
      <c r="AQ110" s="19"/>
      <c r="AR110" s="19"/>
      <c r="AS110" s="19"/>
      <c r="AT110" s="19"/>
      <c r="AU110" s="19"/>
      <c r="AV110" s="19"/>
      <c r="AW110" s="19"/>
      <c r="AX110" s="19"/>
      <c r="AY110" s="19"/>
      <c r="AZ110" s="19"/>
      <c r="BA110" s="19"/>
      <c r="BB110" s="19"/>
      <c r="BC110" s="19"/>
      <c r="BD110" s="19"/>
      <c r="BE110" s="19"/>
      <c r="BF110" s="19"/>
      <c r="BG110" s="19"/>
      <c r="BH110" s="19"/>
      <c r="BI110" s="19"/>
      <c r="BJ110" s="19"/>
      <c r="BK110" s="19"/>
      <c r="BL110" s="19"/>
      <c r="BM110" s="19"/>
      <c r="BN110" s="17"/>
      <c r="BO110" s="17"/>
      <c r="BP110" s="17"/>
      <c r="BQ110" s="17"/>
      <c r="BR110" s="17"/>
      <c r="BS110" s="17"/>
      <c r="BT110" s="30"/>
      <c r="BU110" s="12" t="e">
        <f ca="1">[1]!COUNTBYCELLCOLOR(M110:BT110,$I$1)</f>
        <v>#NAME?</v>
      </c>
      <c r="BV110" s="12">
        <f t="shared" si="1"/>
        <v>1069</v>
      </c>
    </row>
    <row r="111" spans="1:75" x14ac:dyDescent="0.25">
      <c r="A111" s="20">
        <v>1518</v>
      </c>
      <c r="B111" s="20">
        <v>3</v>
      </c>
      <c r="C111" s="20">
        <v>9</v>
      </c>
      <c r="E111" s="21">
        <v>23</v>
      </c>
      <c r="F111" s="20">
        <v>56</v>
      </c>
      <c r="G111" s="20" t="s">
        <v>42</v>
      </c>
      <c r="H111" s="24">
        <v>1579</v>
      </c>
      <c r="K111" s="11">
        <v>43215</v>
      </c>
      <c r="L111" s="16">
        <v>1069</v>
      </c>
      <c r="M111" s="37"/>
      <c r="N111" s="17"/>
      <c r="O111" s="17"/>
      <c r="P111" s="17"/>
      <c r="Q111" s="17"/>
      <c r="R111" s="17"/>
      <c r="S111" s="17"/>
      <c r="T111" s="17"/>
      <c r="U111" s="17"/>
      <c r="V111" s="19"/>
      <c r="W111" s="19"/>
      <c r="X111" s="19"/>
      <c r="Y111" s="19"/>
      <c r="Z111" s="19"/>
      <c r="AA111" s="19"/>
      <c r="AB111" s="19"/>
      <c r="AC111" s="19"/>
      <c r="AD111" s="19"/>
      <c r="AE111" s="19"/>
      <c r="AF111" s="19"/>
      <c r="AG111" s="19"/>
      <c r="AH111" s="19"/>
      <c r="AI111" s="19"/>
      <c r="AJ111" s="19"/>
      <c r="AK111" s="19"/>
      <c r="AL111" s="19"/>
      <c r="AM111" s="19"/>
      <c r="AN111" s="19"/>
      <c r="AO111" s="19"/>
      <c r="AP111" s="19"/>
      <c r="AQ111" s="19"/>
      <c r="AR111" s="19"/>
      <c r="AS111" s="19"/>
      <c r="AT111" s="19"/>
      <c r="AU111" s="19"/>
      <c r="AV111" s="19"/>
      <c r="AW111" s="19"/>
      <c r="AX111" s="19"/>
      <c r="AY111" s="19"/>
      <c r="AZ111" s="19"/>
      <c r="BA111" s="19"/>
      <c r="BB111" s="19"/>
      <c r="BC111" s="19"/>
      <c r="BD111" s="19"/>
      <c r="BE111" s="19"/>
      <c r="BF111" s="19"/>
      <c r="BG111" s="19"/>
      <c r="BH111" s="19"/>
      <c r="BI111" s="19"/>
      <c r="BJ111" s="19"/>
      <c r="BK111" s="19"/>
      <c r="BL111" s="19"/>
      <c r="BM111" s="17"/>
      <c r="BN111" s="17"/>
      <c r="BO111" s="17"/>
      <c r="BP111" s="17"/>
      <c r="BQ111" s="17"/>
      <c r="BR111" s="17"/>
      <c r="BS111" s="17"/>
      <c r="BT111" s="30"/>
      <c r="BU111" s="12" t="e">
        <f ca="1">[1]!COUNTBYCELLCOLOR(M111:BT111,$I$1)</f>
        <v>#NAME?</v>
      </c>
      <c r="BV111" s="12">
        <f t="shared" si="1"/>
        <v>1069</v>
      </c>
    </row>
    <row r="112" spans="1:75" x14ac:dyDescent="0.25">
      <c r="A112" s="20">
        <v>1518</v>
      </c>
      <c r="B112" s="20">
        <v>3</v>
      </c>
      <c r="C112" s="20">
        <v>10</v>
      </c>
      <c r="E112" s="21">
        <v>0</v>
      </c>
      <c r="F112" s="20">
        <v>11</v>
      </c>
      <c r="G112" s="20" t="s">
        <v>29</v>
      </c>
      <c r="K112" s="11">
        <v>43222</v>
      </c>
      <c r="L112" s="16">
        <v>1069</v>
      </c>
      <c r="M112" s="37"/>
      <c r="N112" s="17"/>
      <c r="O112" s="17"/>
      <c r="P112" s="17"/>
      <c r="Q112" s="17"/>
      <c r="R112" s="17"/>
      <c r="S112" s="17"/>
      <c r="T112" s="17"/>
      <c r="U112" s="17"/>
      <c r="V112" s="17"/>
      <c r="W112" s="17"/>
      <c r="X112" s="17"/>
      <c r="Y112" s="17"/>
      <c r="Z112" s="17"/>
      <c r="AA112" s="17"/>
      <c r="AB112" s="17"/>
      <c r="AC112" s="17"/>
      <c r="AD112" s="17"/>
      <c r="AE112" s="17"/>
      <c r="AF112" s="17"/>
      <c r="AG112" s="17"/>
      <c r="AH112" s="19"/>
      <c r="AI112" s="19"/>
      <c r="AJ112" s="19"/>
      <c r="AK112" s="19"/>
      <c r="AL112" s="19"/>
      <c r="AM112" s="19"/>
      <c r="AN112" s="19"/>
      <c r="AO112" s="19"/>
      <c r="AP112" s="19"/>
      <c r="AQ112" s="19"/>
      <c r="AR112" s="17"/>
      <c r="AS112" s="17"/>
      <c r="AT112" s="17"/>
      <c r="AU112" s="17"/>
      <c r="AV112" s="17"/>
      <c r="AW112" s="17"/>
      <c r="AX112" s="17"/>
      <c r="AY112" s="17"/>
      <c r="AZ112" s="17"/>
      <c r="BA112" s="17"/>
      <c r="BB112" s="17"/>
      <c r="BC112" s="17"/>
      <c r="BD112" s="17"/>
      <c r="BE112" s="17"/>
      <c r="BF112" s="17"/>
      <c r="BG112" s="17"/>
      <c r="BH112" s="17"/>
      <c r="BI112" s="17"/>
      <c r="BJ112" s="17"/>
      <c r="BK112" s="17"/>
      <c r="BL112" s="17"/>
      <c r="BM112" s="19"/>
      <c r="BN112" s="19"/>
      <c r="BO112" s="19"/>
      <c r="BP112" s="19"/>
      <c r="BQ112" s="17"/>
      <c r="BR112" s="17"/>
      <c r="BS112" s="17"/>
      <c r="BT112" s="30"/>
      <c r="BU112" s="12" t="e">
        <f ca="1">[1]!COUNTBYCELLCOLOR(M112:BT112,$I$1)</f>
        <v>#NAME?</v>
      </c>
      <c r="BV112" s="12">
        <f t="shared" si="1"/>
        <v>1069</v>
      </c>
    </row>
    <row r="113" spans="1:75" x14ac:dyDescent="0.25">
      <c r="A113" s="20">
        <v>1518</v>
      </c>
      <c r="B113" s="20">
        <v>3</v>
      </c>
      <c r="C113" s="20">
        <v>10</v>
      </c>
      <c r="E113" s="21">
        <v>0</v>
      </c>
      <c r="F113" s="20">
        <v>12</v>
      </c>
      <c r="G113" s="20" t="s">
        <v>30</v>
      </c>
      <c r="K113" s="11">
        <v>43226</v>
      </c>
      <c r="L113" s="16">
        <v>1069</v>
      </c>
      <c r="M113" s="3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9"/>
      <c r="AL113" s="19"/>
      <c r="AM113" s="19"/>
      <c r="AN113" s="19"/>
      <c r="AO113" s="19"/>
      <c r="AP113" s="19"/>
      <c r="AQ113" s="19"/>
      <c r="AR113" s="19"/>
      <c r="AS113" s="19"/>
      <c r="AT113" s="19"/>
      <c r="AU113" s="19"/>
      <c r="AV113" s="19"/>
      <c r="AW113" s="19"/>
      <c r="AX113" s="19"/>
      <c r="AY113" s="19"/>
      <c r="AZ113" s="17"/>
      <c r="BA113" s="17"/>
      <c r="BB113" s="17"/>
      <c r="BC113" s="17"/>
      <c r="BD113" s="17"/>
      <c r="BE113" s="17"/>
      <c r="BF113" s="17"/>
      <c r="BG113" s="17"/>
      <c r="BH113" s="17"/>
      <c r="BI113" s="17"/>
      <c r="BJ113" s="17"/>
      <c r="BK113" s="17"/>
      <c r="BL113" s="17"/>
      <c r="BM113" s="17"/>
      <c r="BN113" s="17"/>
      <c r="BO113" s="17"/>
      <c r="BP113" s="17"/>
      <c r="BQ113" s="17"/>
      <c r="BR113" s="17"/>
      <c r="BS113" s="17"/>
      <c r="BT113" s="30"/>
      <c r="BU113" s="12" t="e">
        <f ca="1">[1]!COUNTBYCELLCOLOR(M113:BT113,$I$1)</f>
        <v>#NAME?</v>
      </c>
      <c r="BV113" s="12">
        <f t="shared" si="1"/>
        <v>1069</v>
      </c>
    </row>
    <row r="114" spans="1:75" x14ac:dyDescent="0.25">
      <c r="A114" s="20">
        <v>1518</v>
      </c>
      <c r="B114" s="20">
        <v>3</v>
      </c>
      <c r="C114" s="20">
        <v>10</v>
      </c>
      <c r="E114" s="21">
        <v>0</v>
      </c>
      <c r="F114" s="20">
        <v>23</v>
      </c>
      <c r="G114" s="20" t="s">
        <v>29</v>
      </c>
      <c r="K114" s="11">
        <v>43237</v>
      </c>
      <c r="L114" s="16">
        <v>1069</v>
      </c>
      <c r="M114" s="3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9"/>
      <c r="AV114" s="19"/>
      <c r="AW114" s="19"/>
      <c r="AX114" s="19"/>
      <c r="AY114" s="19"/>
      <c r="AZ114" s="19"/>
      <c r="BA114" s="19"/>
      <c r="BB114" s="19"/>
      <c r="BC114" s="19"/>
      <c r="BD114" s="19"/>
      <c r="BE114" s="19"/>
      <c r="BF114" s="19"/>
      <c r="BG114" s="19"/>
      <c r="BH114" s="19"/>
      <c r="BI114" s="19"/>
      <c r="BJ114" s="19"/>
      <c r="BK114" s="19"/>
      <c r="BL114" s="17"/>
      <c r="BM114" s="17"/>
      <c r="BN114" s="17"/>
      <c r="BO114" s="17"/>
      <c r="BP114" s="17"/>
      <c r="BQ114" s="17"/>
      <c r="BR114" s="17"/>
      <c r="BS114" s="17"/>
      <c r="BT114" s="30"/>
      <c r="BU114" s="12" t="e">
        <f ca="1">[1]!COUNTBYCELLCOLOR(M114:BT114,$I$1)</f>
        <v>#NAME?</v>
      </c>
      <c r="BV114" s="12">
        <f t="shared" si="1"/>
        <v>1069</v>
      </c>
    </row>
    <row r="115" spans="1:75" x14ac:dyDescent="0.25">
      <c r="A115" s="20">
        <v>1518</v>
      </c>
      <c r="B115" s="20">
        <v>3</v>
      </c>
      <c r="C115" s="20">
        <v>10</v>
      </c>
      <c r="E115" s="21">
        <v>0</v>
      </c>
      <c r="F115" s="20">
        <v>47</v>
      </c>
      <c r="G115" s="20" t="s">
        <v>30</v>
      </c>
      <c r="K115" s="11">
        <v>43256</v>
      </c>
      <c r="L115" s="16">
        <v>1069</v>
      </c>
      <c r="M115" s="3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c r="AV115" s="17"/>
      <c r="AW115" s="17"/>
      <c r="AX115" s="17"/>
      <c r="AY115" s="17"/>
      <c r="AZ115" s="17"/>
      <c r="BA115" s="17"/>
      <c r="BB115" s="17"/>
      <c r="BC115" s="17"/>
      <c r="BD115" s="17"/>
      <c r="BE115" s="17"/>
      <c r="BF115" s="17"/>
      <c r="BG115" s="17"/>
      <c r="BH115" s="17"/>
      <c r="BI115" s="17"/>
      <c r="BJ115" s="17"/>
      <c r="BK115" s="17"/>
      <c r="BL115" s="19"/>
      <c r="BM115" s="19"/>
      <c r="BN115" s="17"/>
      <c r="BO115" s="17"/>
      <c r="BP115" s="17"/>
      <c r="BQ115" s="17"/>
      <c r="BR115" s="17"/>
      <c r="BS115" s="17"/>
      <c r="BT115" s="30"/>
      <c r="BU115" s="12" t="e">
        <f ca="1">[1]!COUNTBYCELLCOLOR(M115:BT115,$I$1)</f>
        <v>#NAME?</v>
      </c>
      <c r="BV115" s="12">
        <f t="shared" si="1"/>
        <v>1069</v>
      </c>
    </row>
    <row r="116" spans="1:75" x14ac:dyDescent="0.25">
      <c r="A116" s="20">
        <v>1518</v>
      </c>
      <c r="B116" s="20">
        <v>3</v>
      </c>
      <c r="C116" s="20">
        <v>10</v>
      </c>
      <c r="E116" s="21">
        <v>0</v>
      </c>
      <c r="F116" s="20">
        <v>53</v>
      </c>
      <c r="G116" s="20" t="s">
        <v>29</v>
      </c>
      <c r="K116" s="11">
        <v>43268</v>
      </c>
      <c r="L116" s="16">
        <v>1069</v>
      </c>
      <c r="M116" s="37"/>
      <c r="N116" s="19"/>
      <c r="O116" s="19"/>
      <c r="P116" s="19"/>
      <c r="Q116" s="19"/>
      <c r="R116" s="19"/>
      <c r="S116" s="19"/>
      <c r="T116" s="19"/>
      <c r="U116" s="19"/>
      <c r="V116" s="19"/>
      <c r="W116" s="19"/>
      <c r="X116" s="19"/>
      <c r="Y116" s="19"/>
      <c r="Z116" s="19"/>
      <c r="AA116" s="19"/>
      <c r="AB116" s="19"/>
      <c r="AC116" s="19"/>
      <c r="AD116" s="19"/>
      <c r="AE116" s="19"/>
      <c r="AF116" s="19"/>
      <c r="AG116" s="19"/>
      <c r="AH116" s="19"/>
      <c r="AI116" s="17"/>
      <c r="AJ116" s="17"/>
      <c r="AK116" s="17"/>
      <c r="AL116" s="17"/>
      <c r="AM116" s="17"/>
      <c r="AN116" s="17"/>
      <c r="AO116" s="17"/>
      <c r="AP116" s="17"/>
      <c r="AQ116" s="17"/>
      <c r="AR116" s="17"/>
      <c r="AS116" s="17"/>
      <c r="AT116" s="17"/>
      <c r="AU116" s="17"/>
      <c r="AV116" s="17"/>
      <c r="AW116" s="17"/>
      <c r="AX116" s="17"/>
      <c r="AY116" s="17"/>
      <c r="AZ116" s="17"/>
      <c r="BA116" s="17"/>
      <c r="BB116" s="17"/>
      <c r="BC116" s="17"/>
      <c r="BD116" s="17"/>
      <c r="BE116" s="17"/>
      <c r="BF116" s="17"/>
      <c r="BG116" s="17"/>
      <c r="BH116" s="17"/>
      <c r="BI116" s="17"/>
      <c r="BJ116" s="17"/>
      <c r="BK116" s="17"/>
      <c r="BL116" s="17"/>
      <c r="BM116" s="17"/>
      <c r="BN116" s="17"/>
      <c r="BO116" s="19"/>
      <c r="BP116" s="19"/>
      <c r="BQ116" s="19"/>
      <c r="BR116" s="19"/>
      <c r="BS116" s="17"/>
      <c r="BT116" s="30"/>
      <c r="BU116" s="12" t="e">
        <f ca="1">[1]!COUNTBYCELLCOLOR(M116:BT116,$I$1)</f>
        <v>#NAME?</v>
      </c>
      <c r="BV116" s="12">
        <f t="shared" si="1"/>
        <v>1069</v>
      </c>
    </row>
    <row r="117" spans="1:75" x14ac:dyDescent="0.25">
      <c r="A117" s="20">
        <v>1518</v>
      </c>
      <c r="B117" s="20">
        <v>3</v>
      </c>
      <c r="C117" s="20">
        <v>10</v>
      </c>
      <c r="E117" s="21">
        <v>0</v>
      </c>
      <c r="F117" s="20">
        <v>59</v>
      </c>
      <c r="G117" s="20" t="s">
        <v>30</v>
      </c>
      <c r="K117" s="11">
        <v>43308</v>
      </c>
      <c r="L117" s="16">
        <v>1069</v>
      </c>
      <c r="M117" s="37"/>
      <c r="N117" s="17"/>
      <c r="O117" s="19"/>
      <c r="P117" s="19"/>
      <c r="Q117" s="19"/>
      <c r="R117" s="19"/>
      <c r="S117" s="19"/>
      <c r="T117" s="19"/>
      <c r="U117" s="19"/>
      <c r="V117" s="19"/>
      <c r="W117" s="19"/>
      <c r="X117" s="19"/>
      <c r="Y117" s="19"/>
      <c r="Z117" s="19"/>
      <c r="AA117" s="19"/>
      <c r="AB117" s="19"/>
      <c r="AC117" s="19"/>
      <c r="AD117" s="19"/>
      <c r="AE117" s="19"/>
      <c r="AF117" s="19"/>
      <c r="AG117" s="19"/>
      <c r="AH117" s="19"/>
      <c r="AI117" s="19"/>
      <c r="AJ117" s="19"/>
      <c r="AK117" s="19"/>
      <c r="AL117" s="19"/>
      <c r="AM117" s="19"/>
      <c r="AN117" s="19"/>
      <c r="AO117" s="19"/>
      <c r="AP117" s="19"/>
      <c r="AQ117" s="19"/>
      <c r="AR117" s="19"/>
      <c r="AS117" s="19"/>
      <c r="AT117" s="19"/>
      <c r="AU117" s="19"/>
      <c r="AV117" s="19"/>
      <c r="AW117" s="19"/>
      <c r="AX117" s="19"/>
      <c r="AY117" s="19"/>
      <c r="AZ117" s="19"/>
      <c r="BA117" s="19"/>
      <c r="BB117" s="19"/>
      <c r="BC117" s="19"/>
      <c r="BD117" s="19"/>
      <c r="BE117" s="17"/>
      <c r="BF117" s="17"/>
      <c r="BG117" s="17"/>
      <c r="BH117" s="17"/>
      <c r="BI117" s="17"/>
      <c r="BJ117" s="17"/>
      <c r="BK117" s="17"/>
      <c r="BL117" s="17"/>
      <c r="BM117" s="17"/>
      <c r="BN117" s="17"/>
      <c r="BO117" s="17"/>
      <c r="BP117" s="17"/>
      <c r="BQ117" s="17"/>
      <c r="BR117" s="17"/>
      <c r="BS117" s="17"/>
      <c r="BT117" s="30"/>
      <c r="BU117" s="12" t="e">
        <f ca="1">[1]!COUNTBYCELLCOLOR(M117:BT117,$I$1)</f>
        <v>#NAME?</v>
      </c>
      <c r="BV117" s="12">
        <f t="shared" si="1"/>
        <v>1069</v>
      </c>
    </row>
    <row r="118" spans="1:75" x14ac:dyDescent="0.25">
      <c r="A118" s="20">
        <v>1518</v>
      </c>
      <c r="B118" s="20">
        <v>3</v>
      </c>
      <c r="C118" s="20">
        <v>10</v>
      </c>
      <c r="E118" s="21">
        <v>23</v>
      </c>
      <c r="F118" s="20">
        <v>47</v>
      </c>
      <c r="G118" s="20" t="s">
        <v>50</v>
      </c>
      <c r="H118" s="24">
        <v>2837</v>
      </c>
      <c r="K118" s="11">
        <v>43313</v>
      </c>
      <c r="L118" s="16">
        <v>1069</v>
      </c>
      <c r="M118" s="37"/>
      <c r="N118" s="17"/>
      <c r="O118" s="17"/>
      <c r="P118" s="17"/>
      <c r="Q118" s="17"/>
      <c r="R118" s="17"/>
      <c r="S118" s="19"/>
      <c r="T118" s="19"/>
      <c r="U118" s="19"/>
      <c r="V118" s="19"/>
      <c r="W118" s="19"/>
      <c r="X118" s="19"/>
      <c r="Y118" s="19"/>
      <c r="Z118" s="19"/>
      <c r="AA118" s="19"/>
      <c r="AB118" s="19"/>
      <c r="AC118" s="19"/>
      <c r="AD118" s="19"/>
      <c r="AE118" s="19"/>
      <c r="AF118" s="19"/>
      <c r="AG118" s="19"/>
      <c r="AH118" s="19"/>
      <c r="AI118" s="19"/>
      <c r="AJ118" s="19"/>
      <c r="AK118" s="19"/>
      <c r="AL118" s="19"/>
      <c r="AM118" s="19"/>
      <c r="AN118" s="19"/>
      <c r="AO118" s="19"/>
      <c r="AP118" s="19"/>
      <c r="AQ118" s="19"/>
      <c r="AR118" s="19"/>
      <c r="AS118" s="19"/>
      <c r="AT118" s="19"/>
      <c r="AU118" s="19"/>
      <c r="AV118" s="19"/>
      <c r="AW118" s="19"/>
      <c r="AX118" s="19"/>
      <c r="AY118" s="19"/>
      <c r="AZ118" s="19"/>
      <c r="BA118" s="19"/>
      <c r="BB118" s="19"/>
      <c r="BC118" s="17"/>
      <c r="BD118" s="17"/>
      <c r="BE118" s="17"/>
      <c r="BF118" s="17"/>
      <c r="BG118" s="17"/>
      <c r="BH118" s="17"/>
      <c r="BI118" s="17"/>
      <c r="BJ118" s="17"/>
      <c r="BK118" s="17"/>
      <c r="BL118" s="17"/>
      <c r="BM118" s="17"/>
      <c r="BN118" s="17"/>
      <c r="BO118" s="17"/>
      <c r="BP118" s="17"/>
      <c r="BQ118" s="17"/>
      <c r="BR118" s="17"/>
      <c r="BS118" s="17"/>
      <c r="BT118" s="30"/>
      <c r="BU118" s="12" t="e">
        <f ca="1">[1]!COUNTBYCELLCOLOR(M118:BT118,$I$1)</f>
        <v>#NAME?</v>
      </c>
      <c r="BV118" s="12">
        <f t="shared" si="1"/>
        <v>1069</v>
      </c>
    </row>
    <row r="119" spans="1:75" x14ac:dyDescent="0.25">
      <c r="A119" s="20">
        <v>1518</v>
      </c>
      <c r="B119" s="20">
        <v>3</v>
      </c>
      <c r="C119" s="20">
        <v>11</v>
      </c>
      <c r="E119" s="21">
        <v>0</v>
      </c>
      <c r="F119" s="20">
        <v>2</v>
      </c>
      <c r="G119" s="20" t="s">
        <v>29</v>
      </c>
      <c r="K119" s="11">
        <v>43349</v>
      </c>
      <c r="L119" s="16">
        <v>1069</v>
      </c>
      <c r="M119" s="37"/>
      <c r="N119" s="17"/>
      <c r="O119" s="17"/>
      <c r="P119" s="17"/>
      <c r="Q119" s="17"/>
      <c r="R119" s="17"/>
      <c r="S119" s="17"/>
      <c r="T119" s="17"/>
      <c r="U119" s="17"/>
      <c r="V119" s="17"/>
      <c r="W119" s="17"/>
      <c r="X119" s="17"/>
      <c r="Y119" s="17"/>
      <c r="Z119" s="17"/>
      <c r="AA119" s="17"/>
      <c r="AB119" s="17"/>
      <c r="AC119" s="19"/>
      <c r="AD119" s="17"/>
      <c r="AE119" s="17"/>
      <c r="AF119" s="17"/>
      <c r="AG119" s="17"/>
      <c r="AH119" s="17"/>
      <c r="AI119" s="17"/>
      <c r="AJ119" s="17"/>
      <c r="AK119" s="17"/>
      <c r="AL119" s="17"/>
      <c r="AM119" s="17"/>
      <c r="AN119" s="17"/>
      <c r="AO119" s="17"/>
      <c r="AP119" s="17"/>
      <c r="AQ119" s="17"/>
      <c r="AR119" s="17"/>
      <c r="AS119" s="17"/>
      <c r="AT119" s="17"/>
      <c r="AU119" s="17"/>
      <c r="AV119" s="17"/>
      <c r="AW119" s="17"/>
      <c r="AX119" s="17"/>
      <c r="AY119" s="17"/>
      <c r="AZ119" s="17"/>
      <c r="BA119" s="17"/>
      <c r="BB119" s="17"/>
      <c r="BC119" s="17"/>
      <c r="BD119" s="17"/>
      <c r="BE119" s="17"/>
      <c r="BF119" s="17"/>
      <c r="BG119" s="19"/>
      <c r="BH119" s="19"/>
      <c r="BI119" s="19"/>
      <c r="BJ119" s="19"/>
      <c r="BK119" s="19"/>
      <c r="BL119" s="19"/>
      <c r="BM119" s="19"/>
      <c r="BN119" s="19"/>
      <c r="BO119" s="19"/>
      <c r="BP119" s="19"/>
      <c r="BQ119" s="17"/>
      <c r="BR119" s="17"/>
      <c r="BS119" s="17"/>
      <c r="BT119" s="30"/>
      <c r="BU119" s="12" t="e">
        <f ca="1">[1]!COUNTBYCELLCOLOR(M119:BT119,$I$1)</f>
        <v>#NAME?</v>
      </c>
      <c r="BV119" s="12">
        <f t="shared" si="1"/>
        <v>1069</v>
      </c>
    </row>
    <row r="120" spans="1:75" x14ac:dyDescent="0.25">
      <c r="A120" s="20">
        <v>1518</v>
      </c>
      <c r="B120" s="20">
        <v>3</v>
      </c>
      <c r="C120" s="20">
        <v>11</v>
      </c>
      <c r="E120" s="21">
        <v>0</v>
      </c>
      <c r="F120" s="20">
        <v>59</v>
      </c>
      <c r="G120" s="20" t="s">
        <v>30</v>
      </c>
      <c r="K120" s="11">
        <v>43356</v>
      </c>
      <c r="L120" s="16">
        <v>1069</v>
      </c>
      <c r="M120" s="37"/>
      <c r="N120" s="17"/>
      <c r="O120" s="17"/>
      <c r="P120" s="17"/>
      <c r="Q120" s="17"/>
      <c r="R120" s="17"/>
      <c r="S120" s="17"/>
      <c r="T120" s="17"/>
      <c r="U120" s="17"/>
      <c r="V120" s="17"/>
      <c r="W120" s="17"/>
      <c r="X120" s="17"/>
      <c r="Y120" s="17"/>
      <c r="Z120" s="17"/>
      <c r="AA120" s="17"/>
      <c r="AB120" s="17"/>
      <c r="AC120" s="17"/>
      <c r="AD120" s="17"/>
      <c r="AE120" s="17"/>
      <c r="AF120" s="17"/>
      <c r="AG120" s="17"/>
      <c r="AH120" s="19"/>
      <c r="AI120" s="19"/>
      <c r="AJ120" s="19"/>
      <c r="AK120" s="19"/>
      <c r="AL120" s="19"/>
      <c r="AM120" s="19"/>
      <c r="AN120" s="19"/>
      <c r="AO120" s="19"/>
      <c r="AP120" s="19"/>
      <c r="AQ120" s="19"/>
      <c r="AR120" s="19"/>
      <c r="AS120" s="19"/>
      <c r="AT120" s="19"/>
      <c r="AU120" s="19"/>
      <c r="AV120" s="19"/>
      <c r="AW120" s="19"/>
      <c r="AX120" s="19"/>
      <c r="AY120" s="19"/>
      <c r="AZ120" s="19"/>
      <c r="BA120" s="19"/>
      <c r="BB120" s="19"/>
      <c r="BC120" s="19"/>
      <c r="BD120" s="19"/>
      <c r="BE120" s="19"/>
      <c r="BF120" s="19"/>
      <c r="BG120" s="19"/>
      <c r="BH120" s="19"/>
      <c r="BI120" s="19"/>
      <c r="BJ120" s="19"/>
      <c r="BK120" s="19"/>
      <c r="BL120" s="19"/>
      <c r="BM120" s="17"/>
      <c r="BN120" s="17"/>
      <c r="BO120" s="17"/>
      <c r="BP120" s="17"/>
      <c r="BQ120" s="17"/>
      <c r="BR120" s="17"/>
      <c r="BS120" s="17"/>
      <c r="BT120" s="30"/>
      <c r="BU120" s="12" t="e">
        <f ca="1">[1]!COUNTBYCELLCOLOR(M120:BT120,$I$1)</f>
        <v>#NAME?</v>
      </c>
      <c r="BV120" s="12">
        <f t="shared" si="1"/>
        <v>1069</v>
      </c>
    </row>
    <row r="121" spans="1:75" x14ac:dyDescent="0.25">
      <c r="A121" s="20">
        <v>1518</v>
      </c>
      <c r="B121" s="20">
        <v>3</v>
      </c>
      <c r="C121" s="20">
        <v>12</v>
      </c>
      <c r="E121" s="21">
        <v>0</v>
      </c>
      <c r="F121" s="20">
        <v>2</v>
      </c>
      <c r="G121" s="20" t="s">
        <v>40</v>
      </c>
      <c r="H121" s="24">
        <v>631</v>
      </c>
      <c r="K121" s="11">
        <v>43401</v>
      </c>
      <c r="L121" s="16">
        <v>1069</v>
      </c>
      <c r="M121" s="37"/>
      <c r="N121" s="17"/>
      <c r="O121" s="17"/>
      <c r="P121" s="17"/>
      <c r="Q121" s="17"/>
      <c r="R121" s="17"/>
      <c r="S121" s="17"/>
      <c r="T121" s="17"/>
      <c r="U121" s="17"/>
      <c r="V121" s="17"/>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c r="AU121" s="17"/>
      <c r="AV121" s="17"/>
      <c r="AW121" s="17"/>
      <c r="AX121" s="17"/>
      <c r="AY121" s="17"/>
      <c r="AZ121" s="17"/>
      <c r="BA121" s="17"/>
      <c r="BB121" s="17"/>
      <c r="BC121" s="19"/>
      <c r="BD121" s="19"/>
      <c r="BE121" s="19"/>
      <c r="BF121" s="19"/>
      <c r="BG121" s="19"/>
      <c r="BH121" s="19"/>
      <c r="BI121" s="19"/>
      <c r="BJ121" s="17"/>
      <c r="BK121" s="17"/>
      <c r="BL121" s="17"/>
      <c r="BM121" s="17"/>
      <c r="BN121" s="17"/>
      <c r="BO121" s="17"/>
      <c r="BP121" s="17"/>
      <c r="BQ121" s="17"/>
      <c r="BR121" s="17"/>
      <c r="BS121" s="17"/>
      <c r="BT121" s="30"/>
      <c r="BU121" s="12" t="e">
        <f ca="1">[1]!COUNTBYCELLCOLOR(M121:BT121,$I$1)</f>
        <v>#NAME?</v>
      </c>
      <c r="BV121" s="12">
        <f t="shared" si="1"/>
        <v>1069</v>
      </c>
    </row>
    <row r="122" spans="1:75" x14ac:dyDescent="0.25">
      <c r="A122" s="20">
        <v>1518</v>
      </c>
      <c r="B122" s="20">
        <v>3</v>
      </c>
      <c r="C122" s="20">
        <v>12</v>
      </c>
      <c r="E122" s="21">
        <v>0</v>
      </c>
      <c r="F122" s="20">
        <v>17</v>
      </c>
      <c r="G122" s="20" t="s">
        <v>29</v>
      </c>
      <c r="K122" s="11">
        <v>43416</v>
      </c>
      <c r="L122" s="16">
        <v>1069</v>
      </c>
      <c r="M122" s="37"/>
      <c r="N122" s="17"/>
      <c r="O122" s="17"/>
      <c r="P122" s="17"/>
      <c r="Q122" s="17"/>
      <c r="R122" s="17"/>
      <c r="S122" s="17"/>
      <c r="T122" s="17"/>
      <c r="U122" s="17"/>
      <c r="V122" s="17"/>
      <c r="W122" s="17"/>
      <c r="X122" s="17"/>
      <c r="Y122" s="17"/>
      <c r="Z122" s="17"/>
      <c r="AA122" s="17"/>
      <c r="AB122" s="17"/>
      <c r="AC122" s="17"/>
      <c r="AD122" s="19"/>
      <c r="AE122" s="19"/>
      <c r="AF122" s="19"/>
      <c r="AG122" s="19"/>
      <c r="AH122" s="19"/>
      <c r="AI122" s="19"/>
      <c r="AJ122" s="19"/>
      <c r="AK122" s="19"/>
      <c r="AL122" s="19"/>
      <c r="AM122" s="19"/>
      <c r="AN122" s="19"/>
      <c r="AO122" s="19"/>
      <c r="AP122" s="19"/>
      <c r="AQ122" s="19"/>
      <c r="AR122" s="19"/>
      <c r="AS122" s="19"/>
      <c r="AT122" s="19"/>
      <c r="AU122" s="19"/>
      <c r="AV122" s="19"/>
      <c r="AW122" s="19"/>
      <c r="AX122" s="19"/>
      <c r="AY122" s="17"/>
      <c r="AZ122" s="17"/>
      <c r="BA122" s="17"/>
      <c r="BB122" s="17"/>
      <c r="BC122" s="17"/>
      <c r="BD122" s="17"/>
      <c r="BE122" s="17"/>
      <c r="BF122" s="17"/>
      <c r="BG122" s="17"/>
      <c r="BH122" s="17"/>
      <c r="BI122" s="17"/>
      <c r="BJ122" s="17"/>
      <c r="BK122" s="17"/>
      <c r="BL122" s="17"/>
      <c r="BM122" s="17"/>
      <c r="BN122" s="17"/>
      <c r="BO122" s="17"/>
      <c r="BP122" s="17"/>
      <c r="BQ122" s="17"/>
      <c r="BR122" s="17"/>
      <c r="BS122" s="17"/>
      <c r="BT122" s="30"/>
      <c r="BU122" s="12" t="e">
        <f ca="1">[1]!COUNTBYCELLCOLOR(M122:BT122,$I$1)</f>
        <v>#NAME?</v>
      </c>
      <c r="BV122" s="12">
        <f t="shared" si="1"/>
        <v>1069</v>
      </c>
    </row>
    <row r="123" spans="1:75" x14ac:dyDescent="0.25">
      <c r="A123" s="20">
        <v>1518</v>
      </c>
      <c r="B123" s="20">
        <v>3</v>
      </c>
      <c r="C123" s="20">
        <v>12</v>
      </c>
      <c r="E123" s="21">
        <v>0</v>
      </c>
      <c r="F123" s="20">
        <v>21</v>
      </c>
      <c r="G123" s="20" t="s">
        <v>30</v>
      </c>
      <c r="K123" s="11">
        <v>43420</v>
      </c>
      <c r="L123" s="16">
        <v>1069</v>
      </c>
      <c r="M123" s="37"/>
      <c r="N123" s="17"/>
      <c r="O123" s="17"/>
      <c r="P123" s="17"/>
      <c r="Q123" s="17"/>
      <c r="R123" s="17"/>
      <c r="S123" s="17"/>
      <c r="T123" s="17"/>
      <c r="U123" s="17"/>
      <c r="V123" s="17"/>
      <c r="W123" s="17"/>
      <c r="X123" s="17"/>
      <c r="Y123" s="17"/>
      <c r="Z123" s="19"/>
      <c r="AA123" s="19"/>
      <c r="AB123" s="19"/>
      <c r="AC123" s="19"/>
      <c r="AD123" s="19"/>
      <c r="AE123" s="19"/>
      <c r="AF123" s="19"/>
      <c r="AG123" s="19"/>
      <c r="AH123" s="19"/>
      <c r="AI123" s="19"/>
      <c r="AJ123" s="19"/>
      <c r="AK123" s="19"/>
      <c r="AL123" s="19"/>
      <c r="AM123" s="19"/>
      <c r="AN123" s="19"/>
      <c r="AO123" s="19"/>
      <c r="AP123" s="17"/>
      <c r="AQ123" s="17"/>
      <c r="AR123" s="17"/>
      <c r="AS123" s="17"/>
      <c r="AT123" s="17"/>
      <c r="AU123" s="17"/>
      <c r="AV123" s="17"/>
      <c r="AW123" s="17"/>
      <c r="AX123" s="17"/>
      <c r="AY123" s="17"/>
      <c r="AZ123" s="17"/>
      <c r="BA123" s="17"/>
      <c r="BB123" s="17"/>
      <c r="BC123" s="17"/>
      <c r="BD123" s="17"/>
      <c r="BE123" s="17"/>
      <c r="BF123" s="17"/>
      <c r="BG123" s="17"/>
      <c r="BH123" s="17"/>
      <c r="BI123" s="17"/>
      <c r="BJ123" s="17"/>
      <c r="BK123" s="17"/>
      <c r="BL123" s="17"/>
      <c r="BM123" s="17"/>
      <c r="BN123" s="17"/>
      <c r="BO123" s="17"/>
      <c r="BP123" s="17"/>
      <c r="BQ123" s="17"/>
      <c r="BR123" s="17"/>
      <c r="BS123" s="17"/>
      <c r="BT123" s="30"/>
      <c r="BU123" s="12" t="e">
        <f ca="1">[1]!COUNTBYCELLCOLOR(M123:BT123,$I$1)</f>
        <v>#NAME?</v>
      </c>
      <c r="BV123" s="12">
        <f t="shared" si="1"/>
        <v>1069</v>
      </c>
    </row>
    <row r="124" spans="1:75" x14ac:dyDescent="0.25">
      <c r="A124" s="20">
        <v>1518</v>
      </c>
      <c r="B124" s="20">
        <v>3</v>
      </c>
      <c r="C124" s="20">
        <v>12</v>
      </c>
      <c r="E124" s="21">
        <v>23</v>
      </c>
      <c r="F124" s="20">
        <v>59</v>
      </c>
      <c r="G124" s="20" t="s">
        <v>33</v>
      </c>
      <c r="H124" s="24">
        <v>2879</v>
      </c>
      <c r="K124" s="11">
        <v>43421</v>
      </c>
      <c r="L124" s="16">
        <v>1069</v>
      </c>
      <c r="M124" s="37"/>
      <c r="N124" s="17"/>
      <c r="O124" s="17"/>
      <c r="P124" s="17"/>
      <c r="Q124" s="17"/>
      <c r="R124" s="17"/>
      <c r="S124" s="17"/>
      <c r="T124" s="17"/>
      <c r="U124" s="17"/>
      <c r="V124" s="17"/>
      <c r="W124" s="17"/>
      <c r="X124" s="17"/>
      <c r="Y124" s="17"/>
      <c r="Z124" s="17"/>
      <c r="AA124" s="17"/>
      <c r="AB124" s="17"/>
      <c r="AC124" s="17"/>
      <c r="AD124" s="17"/>
      <c r="AE124" s="17"/>
      <c r="AF124" s="17"/>
      <c r="AG124" s="17"/>
      <c r="AH124" s="17"/>
      <c r="AI124" s="17"/>
      <c r="AJ124" s="17"/>
      <c r="AK124" s="17"/>
      <c r="AL124" s="17"/>
      <c r="AM124" s="17"/>
      <c r="AN124" s="17"/>
      <c r="AO124" s="17"/>
      <c r="AP124" s="19"/>
      <c r="AQ124" s="19"/>
      <c r="AR124" s="19"/>
      <c r="AS124" s="19"/>
      <c r="AT124" s="19"/>
      <c r="AU124" s="19"/>
      <c r="AV124" s="19"/>
      <c r="AW124" s="19"/>
      <c r="AX124" s="19"/>
      <c r="AY124" s="19"/>
      <c r="AZ124" s="19"/>
      <c r="BA124" s="19"/>
      <c r="BB124" s="17"/>
      <c r="BC124" s="17"/>
      <c r="BD124" s="17"/>
      <c r="BE124" s="19"/>
      <c r="BF124" s="19"/>
      <c r="BG124" s="19"/>
      <c r="BH124" s="19"/>
      <c r="BI124" s="19"/>
      <c r="BJ124" s="19"/>
      <c r="BK124" s="19"/>
      <c r="BL124" s="19"/>
      <c r="BM124" s="19"/>
      <c r="BN124" s="19"/>
      <c r="BO124" s="19"/>
      <c r="BP124" s="19"/>
      <c r="BQ124" s="19"/>
      <c r="BR124" s="19"/>
      <c r="BS124" s="19"/>
      <c r="BT124" s="30"/>
      <c r="BU124" s="12" t="e">
        <f ca="1">[1]!COUNTBYCELLCOLOR(M124:BT124,$I$1)</f>
        <v>#NAME?</v>
      </c>
      <c r="BV124" s="12">
        <f t="shared" si="1"/>
        <v>1069</v>
      </c>
      <c r="BW124" s="20" t="e">
        <f ca="1">SUM(BU105:BU124)</f>
        <v>#NAME?</v>
      </c>
    </row>
    <row r="125" spans="1:75" x14ac:dyDescent="0.25">
      <c r="A125" s="20">
        <v>1518</v>
      </c>
      <c r="B125" s="20">
        <v>3</v>
      </c>
      <c r="C125" s="20">
        <v>13</v>
      </c>
      <c r="E125" s="21">
        <v>0</v>
      </c>
      <c r="F125" s="20">
        <v>6</v>
      </c>
      <c r="G125" s="20" t="s">
        <v>29</v>
      </c>
      <c r="K125" s="11">
        <v>43146</v>
      </c>
      <c r="L125" s="16">
        <v>1579</v>
      </c>
      <c r="M125" s="37"/>
      <c r="N125" s="17"/>
      <c r="O125" s="17"/>
      <c r="P125" s="17"/>
      <c r="Q125" s="17"/>
      <c r="R125" s="17"/>
      <c r="S125" s="17"/>
      <c r="T125" s="17"/>
      <c r="U125" s="17"/>
      <c r="V125" s="17"/>
      <c r="W125" s="17"/>
      <c r="X125" s="17"/>
      <c r="Y125" s="17"/>
      <c r="Z125" s="17"/>
      <c r="AA125" s="17"/>
      <c r="AB125" s="17"/>
      <c r="AC125" s="17"/>
      <c r="AD125" s="17"/>
      <c r="AE125" s="17"/>
      <c r="AF125" s="17"/>
      <c r="AG125" s="17"/>
      <c r="AH125" s="17"/>
      <c r="AI125" s="17"/>
      <c r="AJ125" s="17"/>
      <c r="AK125" s="17"/>
      <c r="AL125" s="17"/>
      <c r="AM125" s="17"/>
      <c r="AN125" s="17"/>
      <c r="AO125" s="17"/>
      <c r="AP125" s="17"/>
      <c r="AQ125" s="17"/>
      <c r="AR125" s="17"/>
      <c r="AS125" s="17"/>
      <c r="AT125" s="17"/>
      <c r="AU125" s="17"/>
      <c r="AV125" s="17"/>
      <c r="AW125" s="17"/>
      <c r="AX125" s="19"/>
      <c r="AY125" s="19"/>
      <c r="AZ125" s="19"/>
      <c r="BA125" s="19"/>
      <c r="BB125" s="19"/>
      <c r="BC125" s="19"/>
      <c r="BD125" s="19"/>
      <c r="BE125" s="19"/>
      <c r="BF125" s="19"/>
      <c r="BG125" s="19"/>
      <c r="BH125" s="19"/>
      <c r="BI125" s="19"/>
      <c r="BJ125" s="17"/>
      <c r="BK125" s="17"/>
      <c r="BL125" s="17"/>
      <c r="BM125" s="17"/>
      <c r="BN125" s="17"/>
      <c r="BO125" s="17"/>
      <c r="BP125" s="17"/>
      <c r="BQ125" s="17"/>
      <c r="BR125" s="17"/>
      <c r="BS125" s="17"/>
      <c r="BT125" s="30"/>
      <c r="BU125" s="12" t="e">
        <f ca="1">[1]!COUNTBYCELLCOLOR(M125:BT125,$I$1)</f>
        <v>#NAME?</v>
      </c>
      <c r="BV125" s="12">
        <f t="shared" si="1"/>
        <v>1579</v>
      </c>
    </row>
    <row r="126" spans="1:75" x14ac:dyDescent="0.25">
      <c r="A126" s="20">
        <v>1518</v>
      </c>
      <c r="B126" s="20">
        <v>3</v>
      </c>
      <c r="C126" s="20">
        <v>13</v>
      </c>
      <c r="E126" s="21">
        <v>0</v>
      </c>
      <c r="F126" s="20">
        <v>56</v>
      </c>
      <c r="G126" s="20" t="s">
        <v>30</v>
      </c>
      <c r="K126" s="11">
        <v>43152</v>
      </c>
      <c r="L126" s="16">
        <v>1579</v>
      </c>
      <c r="M126" s="37"/>
      <c r="N126" s="17"/>
      <c r="O126" s="17"/>
      <c r="P126" s="19"/>
      <c r="Q126" s="19"/>
      <c r="R126" s="19"/>
      <c r="S126" s="19"/>
      <c r="T126" s="19"/>
      <c r="U126" s="19"/>
      <c r="V126" s="19"/>
      <c r="W126" s="19"/>
      <c r="X126" s="19"/>
      <c r="Y126" s="19"/>
      <c r="Z126" s="19"/>
      <c r="AA126" s="19"/>
      <c r="AB126" s="19"/>
      <c r="AC126" s="19"/>
      <c r="AD126" s="19"/>
      <c r="AE126" s="19"/>
      <c r="AF126" s="19"/>
      <c r="AG126" s="19"/>
      <c r="AH126" s="19"/>
      <c r="AI126" s="19"/>
      <c r="AJ126" s="17"/>
      <c r="AK126" s="17"/>
      <c r="AL126" s="17"/>
      <c r="AM126" s="17"/>
      <c r="AN126" s="17"/>
      <c r="AO126" s="17"/>
      <c r="AP126" s="17"/>
      <c r="AQ126" s="17"/>
      <c r="AR126" s="17"/>
      <c r="AS126" s="17"/>
      <c r="AT126" s="19"/>
      <c r="AU126" s="19"/>
      <c r="AV126" s="19"/>
      <c r="AW126" s="19"/>
      <c r="AX126" s="19"/>
      <c r="AY126" s="19"/>
      <c r="AZ126" s="19"/>
      <c r="BA126" s="19"/>
      <c r="BB126" s="19"/>
      <c r="BC126" s="19"/>
      <c r="BD126" s="19"/>
      <c r="BE126" s="19"/>
      <c r="BF126" s="19"/>
      <c r="BG126" s="19"/>
      <c r="BH126" s="19"/>
      <c r="BI126" s="19"/>
      <c r="BJ126" s="19"/>
      <c r="BK126" s="17"/>
      <c r="BL126" s="17"/>
      <c r="BM126" s="17"/>
      <c r="BN126" s="17"/>
      <c r="BO126" s="17"/>
      <c r="BP126" s="17"/>
      <c r="BQ126" s="17"/>
      <c r="BR126" s="17"/>
      <c r="BS126" s="17"/>
      <c r="BT126" s="30"/>
      <c r="BU126" s="12" t="e">
        <f ca="1">[1]!COUNTBYCELLCOLOR(M126:BT126,$I$1)</f>
        <v>#NAME?</v>
      </c>
      <c r="BV126" s="12">
        <f t="shared" si="1"/>
        <v>1579</v>
      </c>
    </row>
    <row r="127" spans="1:75" x14ac:dyDescent="0.25">
      <c r="A127" s="20">
        <v>1518</v>
      </c>
      <c r="B127" s="20">
        <v>3</v>
      </c>
      <c r="C127" s="20">
        <v>14</v>
      </c>
      <c r="E127" s="21">
        <v>0</v>
      </c>
      <c r="F127" s="20">
        <v>0</v>
      </c>
      <c r="G127" s="20" t="s">
        <v>45</v>
      </c>
      <c r="H127" s="24">
        <v>3331</v>
      </c>
      <c r="K127" s="11">
        <v>43169</v>
      </c>
      <c r="L127" s="16">
        <v>1579</v>
      </c>
      <c r="M127" s="37"/>
      <c r="N127" s="17"/>
      <c r="O127" s="17"/>
      <c r="P127" s="17"/>
      <c r="Q127" s="17"/>
      <c r="R127" s="17"/>
      <c r="S127" s="17"/>
      <c r="T127" s="17"/>
      <c r="U127" s="17"/>
      <c r="V127" s="17"/>
      <c r="W127" s="17"/>
      <c r="X127" s="19"/>
      <c r="Y127" s="17"/>
      <c r="Z127" s="17"/>
      <c r="AA127" s="17"/>
      <c r="AB127" s="17"/>
      <c r="AC127" s="17"/>
      <c r="AD127" s="17"/>
      <c r="AE127" s="17"/>
      <c r="AF127" s="17"/>
      <c r="AG127" s="17"/>
      <c r="AH127" s="17"/>
      <c r="AI127" s="17"/>
      <c r="AJ127" s="19"/>
      <c r="AK127" s="19"/>
      <c r="AL127" s="19"/>
      <c r="AM127" s="19"/>
      <c r="AN127" s="19"/>
      <c r="AO127" s="19"/>
      <c r="AP127" s="19"/>
      <c r="AQ127" s="19"/>
      <c r="AR127" s="19"/>
      <c r="AS127" s="19"/>
      <c r="AT127" s="19"/>
      <c r="AU127" s="19"/>
      <c r="AV127" s="19"/>
      <c r="AW127" s="19"/>
      <c r="AX127" s="19"/>
      <c r="AY127" s="19"/>
      <c r="AZ127" s="19"/>
      <c r="BA127" s="19"/>
      <c r="BB127" s="19"/>
      <c r="BC127" s="19"/>
      <c r="BD127" s="19"/>
      <c r="BE127" s="19"/>
      <c r="BF127" s="19"/>
      <c r="BG127" s="19"/>
      <c r="BH127" s="17"/>
      <c r="BI127" s="17"/>
      <c r="BJ127" s="17"/>
      <c r="BK127" s="17"/>
      <c r="BL127" s="17"/>
      <c r="BM127" s="17"/>
      <c r="BN127" s="19"/>
      <c r="BO127" s="19"/>
      <c r="BP127" s="19"/>
      <c r="BQ127" s="19"/>
      <c r="BR127" s="19"/>
      <c r="BS127" s="19"/>
      <c r="BT127" s="30"/>
      <c r="BU127" s="12" t="e">
        <f ca="1">[1]!COUNTBYCELLCOLOR(M127:BT127,$I$1)</f>
        <v>#NAME?</v>
      </c>
      <c r="BV127" s="12">
        <f t="shared" si="1"/>
        <v>1579</v>
      </c>
    </row>
    <row r="128" spans="1:75" x14ac:dyDescent="0.25">
      <c r="A128" s="20">
        <v>1518</v>
      </c>
      <c r="B128" s="20">
        <v>3</v>
      </c>
      <c r="C128" s="20">
        <v>14</v>
      </c>
      <c r="E128" s="21">
        <v>0</v>
      </c>
      <c r="F128" s="20">
        <v>41</v>
      </c>
      <c r="G128" s="20" t="s">
        <v>29</v>
      </c>
      <c r="K128" s="11">
        <v>43194</v>
      </c>
      <c r="L128" s="16">
        <v>1579</v>
      </c>
      <c r="M128" s="37"/>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c r="AK128" s="17"/>
      <c r="AL128" s="17"/>
      <c r="AM128" s="17"/>
      <c r="AN128" s="17"/>
      <c r="AO128" s="17"/>
      <c r="AP128" s="17"/>
      <c r="AQ128" s="19"/>
      <c r="AR128" s="19"/>
      <c r="AS128" s="19"/>
      <c r="AT128" s="19"/>
      <c r="AU128" s="19"/>
      <c r="AV128" s="19"/>
      <c r="AW128" s="19"/>
      <c r="AX128" s="19"/>
      <c r="AY128" s="19"/>
      <c r="AZ128" s="19"/>
      <c r="BA128" s="19"/>
      <c r="BB128" s="19"/>
      <c r="BC128" s="19"/>
      <c r="BD128" s="17"/>
      <c r="BE128" s="17"/>
      <c r="BF128" s="17"/>
      <c r="BG128" s="19"/>
      <c r="BH128" s="19"/>
      <c r="BI128" s="19"/>
      <c r="BJ128" s="19"/>
      <c r="BK128" s="19"/>
      <c r="BL128" s="19"/>
      <c r="BM128" s="19"/>
      <c r="BN128" s="17"/>
      <c r="BO128" s="17"/>
      <c r="BP128" s="17"/>
      <c r="BQ128" s="19"/>
      <c r="BR128" s="19"/>
      <c r="BS128" s="17"/>
      <c r="BT128" s="30"/>
      <c r="BU128" s="12" t="e">
        <f ca="1">[1]!COUNTBYCELLCOLOR(M128:BT128,$I$1)</f>
        <v>#NAME?</v>
      </c>
      <c r="BV128" s="12">
        <f t="shared" si="1"/>
        <v>1579</v>
      </c>
    </row>
    <row r="129" spans="1:75" x14ac:dyDescent="0.25">
      <c r="A129" s="20">
        <v>1518</v>
      </c>
      <c r="B129" s="20">
        <v>3</v>
      </c>
      <c r="C129" s="20">
        <v>14</v>
      </c>
      <c r="E129" s="21">
        <v>0</v>
      </c>
      <c r="F129" s="20">
        <v>44</v>
      </c>
      <c r="G129" s="20" t="s">
        <v>30</v>
      </c>
      <c r="K129" s="11">
        <v>43225</v>
      </c>
      <c r="L129" s="16">
        <v>1579</v>
      </c>
      <c r="M129" s="3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9"/>
      <c r="AR129" s="19"/>
      <c r="AS129" s="19"/>
      <c r="AT129" s="19"/>
      <c r="AU129" s="19"/>
      <c r="AV129" s="19"/>
      <c r="AW129" s="19"/>
      <c r="AX129" s="19"/>
      <c r="AY129" s="19"/>
      <c r="AZ129" s="19"/>
      <c r="BA129" s="19"/>
      <c r="BB129" s="19"/>
      <c r="BC129" s="19"/>
      <c r="BD129" s="19"/>
      <c r="BE129" s="19"/>
      <c r="BF129" s="19"/>
      <c r="BG129" s="19"/>
      <c r="BH129" s="19"/>
      <c r="BI129" s="17"/>
      <c r="BJ129" s="17"/>
      <c r="BK129" s="17"/>
      <c r="BL129" s="17"/>
      <c r="BM129" s="17"/>
      <c r="BN129" s="17"/>
      <c r="BO129" s="17"/>
      <c r="BP129" s="17"/>
      <c r="BQ129" s="17"/>
      <c r="BR129" s="17"/>
      <c r="BS129" s="17"/>
      <c r="BT129" s="30"/>
      <c r="BU129" s="12" t="e">
        <f ca="1">[1]!COUNTBYCELLCOLOR(M129:BT129,$I$1)</f>
        <v>#NAME?</v>
      </c>
      <c r="BV129" s="12">
        <f t="shared" si="1"/>
        <v>1579</v>
      </c>
    </row>
    <row r="130" spans="1:75" x14ac:dyDescent="0.25">
      <c r="A130" s="20">
        <v>1518</v>
      </c>
      <c r="B130" s="20">
        <v>3</v>
      </c>
      <c r="C130" s="20">
        <v>15</v>
      </c>
      <c r="E130" s="21">
        <v>0</v>
      </c>
      <c r="F130" s="20">
        <v>1</v>
      </c>
      <c r="G130" s="20" t="s">
        <v>31</v>
      </c>
      <c r="H130" s="24">
        <v>2179</v>
      </c>
      <c r="K130" s="11">
        <v>43230</v>
      </c>
      <c r="L130" s="16">
        <v>1579</v>
      </c>
      <c r="M130" s="37"/>
      <c r="N130" s="17"/>
      <c r="O130" s="17"/>
      <c r="P130" s="17"/>
      <c r="Q130" s="17"/>
      <c r="R130" s="17"/>
      <c r="S130" s="17"/>
      <c r="T130" s="17"/>
      <c r="U130" s="17"/>
      <c r="V130" s="17"/>
      <c r="W130" s="17"/>
      <c r="X130" s="17"/>
      <c r="Y130" s="17"/>
      <c r="Z130" s="17"/>
      <c r="AA130" s="17"/>
      <c r="AB130" s="17"/>
      <c r="AC130" s="19"/>
      <c r="AD130" s="19"/>
      <c r="AE130" s="19"/>
      <c r="AF130" s="19"/>
      <c r="AG130" s="19"/>
      <c r="AH130" s="19"/>
      <c r="AI130" s="19"/>
      <c r="AJ130" s="19"/>
      <c r="AK130" s="19"/>
      <c r="AL130" s="19"/>
      <c r="AM130" s="19"/>
      <c r="AN130" s="19"/>
      <c r="AO130" s="19"/>
      <c r="AP130" s="19"/>
      <c r="AQ130" s="19"/>
      <c r="AR130" s="19"/>
      <c r="AS130" s="19"/>
      <c r="AT130" s="19"/>
      <c r="AU130" s="19"/>
      <c r="AV130" s="19"/>
      <c r="AW130" s="19"/>
      <c r="AX130" s="19"/>
      <c r="AY130" s="17"/>
      <c r="AZ130" s="17"/>
      <c r="BA130" s="17"/>
      <c r="BB130" s="17"/>
      <c r="BC130" s="17"/>
      <c r="BD130" s="17"/>
      <c r="BE130" s="17"/>
      <c r="BF130" s="17"/>
      <c r="BG130" s="17"/>
      <c r="BH130" s="17"/>
      <c r="BI130" s="17"/>
      <c r="BJ130" s="17"/>
      <c r="BK130" s="17"/>
      <c r="BL130" s="17"/>
      <c r="BM130" s="17"/>
      <c r="BN130" s="17"/>
      <c r="BO130" s="17"/>
      <c r="BP130" s="17"/>
      <c r="BQ130" s="17"/>
      <c r="BR130" s="17"/>
      <c r="BS130" s="17"/>
      <c r="BT130" s="30"/>
      <c r="BU130" s="12" t="e">
        <f ca="1">[1]!COUNTBYCELLCOLOR(M130:BT130,$I$1)</f>
        <v>#NAME?</v>
      </c>
      <c r="BV130" s="12">
        <f t="shared" si="1"/>
        <v>1579</v>
      </c>
    </row>
    <row r="131" spans="1:75" x14ac:dyDescent="0.25">
      <c r="A131" s="20">
        <v>1518</v>
      </c>
      <c r="B131" s="20">
        <v>3</v>
      </c>
      <c r="C131" s="20">
        <v>15</v>
      </c>
      <c r="E131" s="21">
        <v>0</v>
      </c>
      <c r="F131" s="20">
        <v>14</v>
      </c>
      <c r="G131" s="20" t="s">
        <v>29</v>
      </c>
      <c r="K131" s="11">
        <v>43245</v>
      </c>
      <c r="L131" s="16">
        <v>1579</v>
      </c>
      <c r="M131" s="37"/>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c r="AK131" s="19"/>
      <c r="AL131" s="19"/>
      <c r="AM131" s="19"/>
      <c r="AN131" s="19"/>
      <c r="AO131" s="19"/>
      <c r="AP131" s="19"/>
      <c r="AQ131" s="19"/>
      <c r="AR131" s="19"/>
      <c r="AS131" s="19"/>
      <c r="AT131" s="19"/>
      <c r="AU131" s="19"/>
      <c r="AV131" s="19"/>
      <c r="AW131" s="19"/>
      <c r="AX131" s="19"/>
      <c r="AY131" s="19"/>
      <c r="AZ131" s="19"/>
      <c r="BA131" s="17"/>
      <c r="BB131" s="17"/>
      <c r="BC131" s="17"/>
      <c r="BD131" s="17"/>
      <c r="BE131" s="17"/>
      <c r="BF131" s="17"/>
      <c r="BG131" s="17"/>
      <c r="BH131" s="17"/>
      <c r="BI131" s="17"/>
      <c r="BJ131" s="17"/>
      <c r="BK131" s="17"/>
      <c r="BL131" s="17"/>
      <c r="BM131" s="17"/>
      <c r="BN131" s="17"/>
      <c r="BO131" s="17"/>
      <c r="BP131" s="17"/>
      <c r="BQ131" s="19"/>
      <c r="BR131" s="19"/>
      <c r="BS131" s="17"/>
      <c r="BT131" s="30"/>
      <c r="BU131" s="12" t="e">
        <f ca="1">[1]!COUNTBYCELLCOLOR(M131:BT131,$I$1)</f>
        <v>#NAME?</v>
      </c>
      <c r="BV131" s="12">
        <f t="shared" si="1"/>
        <v>1579</v>
      </c>
    </row>
    <row r="132" spans="1:75" x14ac:dyDescent="0.25">
      <c r="A132" s="20">
        <v>1518</v>
      </c>
      <c r="B132" s="20">
        <v>3</v>
      </c>
      <c r="C132" s="20">
        <v>15</v>
      </c>
      <c r="E132" s="21">
        <v>0</v>
      </c>
      <c r="F132" s="20">
        <v>41</v>
      </c>
      <c r="G132" s="20" t="s">
        <v>30</v>
      </c>
      <c r="K132" s="11">
        <v>43261</v>
      </c>
      <c r="L132" s="16">
        <v>1579</v>
      </c>
      <c r="M132" s="37"/>
      <c r="N132" s="17"/>
      <c r="O132" s="17"/>
      <c r="P132" s="17"/>
      <c r="Q132" s="17"/>
      <c r="R132" s="17"/>
      <c r="S132" s="17"/>
      <c r="T132" s="19"/>
      <c r="U132" s="19"/>
      <c r="V132" s="19"/>
      <c r="W132" s="19"/>
      <c r="X132" s="19"/>
      <c r="Y132" s="19"/>
      <c r="Z132" s="19"/>
      <c r="AA132" s="19"/>
      <c r="AB132" s="19"/>
      <c r="AC132" s="19"/>
      <c r="AD132" s="19"/>
      <c r="AE132" s="19"/>
      <c r="AF132" s="19"/>
      <c r="AG132" s="19"/>
      <c r="AH132" s="19"/>
      <c r="AI132" s="19"/>
      <c r="AJ132" s="19"/>
      <c r="AK132" s="19"/>
      <c r="AL132" s="19"/>
      <c r="AM132" s="19"/>
      <c r="AN132" s="19"/>
      <c r="AO132" s="19"/>
      <c r="AP132" s="19"/>
      <c r="AQ132" s="19"/>
      <c r="AR132" s="19"/>
      <c r="AS132" s="19"/>
      <c r="AT132" s="19"/>
      <c r="AU132" s="17"/>
      <c r="AV132" s="17"/>
      <c r="AW132" s="17"/>
      <c r="AX132" s="17"/>
      <c r="AY132" s="17"/>
      <c r="AZ132" s="19"/>
      <c r="BA132" s="19"/>
      <c r="BB132" s="19"/>
      <c r="BC132" s="19"/>
      <c r="BD132" s="19"/>
      <c r="BE132" s="19"/>
      <c r="BF132" s="19"/>
      <c r="BG132" s="19"/>
      <c r="BH132" s="19"/>
      <c r="BI132" s="19"/>
      <c r="BJ132" s="19"/>
      <c r="BK132" s="19"/>
      <c r="BL132" s="19"/>
      <c r="BM132" s="19"/>
      <c r="BN132" s="17"/>
      <c r="BO132" s="17"/>
      <c r="BP132" s="17"/>
      <c r="BQ132" s="17"/>
      <c r="BR132" s="17"/>
      <c r="BS132" s="17"/>
      <c r="BT132" s="30"/>
      <c r="BU132" s="12" t="e">
        <f ca="1">[1]!COUNTBYCELLCOLOR(M132:BT132,$I$1)</f>
        <v>#NAME?</v>
      </c>
      <c r="BV132" s="12">
        <f t="shared" si="1"/>
        <v>1579</v>
      </c>
    </row>
    <row r="133" spans="1:75" x14ac:dyDescent="0.25">
      <c r="A133" s="20">
        <v>1518</v>
      </c>
      <c r="B133" s="20">
        <v>3</v>
      </c>
      <c r="C133" s="20">
        <v>15</v>
      </c>
      <c r="E133" s="21">
        <v>23</v>
      </c>
      <c r="F133" s="20">
        <v>59</v>
      </c>
      <c r="G133" s="20" t="s">
        <v>49</v>
      </c>
      <c r="H133" s="24">
        <v>163</v>
      </c>
      <c r="K133" s="11">
        <v>43286</v>
      </c>
      <c r="L133" s="16">
        <v>1579</v>
      </c>
      <c r="M133" s="37"/>
      <c r="N133" s="17"/>
      <c r="O133" s="17"/>
      <c r="P133" s="19"/>
      <c r="Q133" s="19"/>
      <c r="R133" s="19"/>
      <c r="S133" s="19"/>
      <c r="T133" s="19"/>
      <c r="U133" s="19"/>
      <c r="V133" s="19"/>
      <c r="W133" s="19"/>
      <c r="X133" s="19"/>
      <c r="Y133" s="19"/>
      <c r="Z133" s="17"/>
      <c r="AA133" s="17"/>
      <c r="AB133" s="17"/>
      <c r="AC133" s="19"/>
      <c r="AD133" s="19"/>
      <c r="AE133" s="19"/>
      <c r="AF133" s="19"/>
      <c r="AG133" s="19"/>
      <c r="AH133" s="19"/>
      <c r="AI133" s="19"/>
      <c r="AJ133" s="19"/>
      <c r="AK133" s="19"/>
      <c r="AL133" s="19"/>
      <c r="AM133" s="19"/>
      <c r="AN133" s="19"/>
      <c r="AO133" s="19"/>
      <c r="AP133" s="19"/>
      <c r="AQ133" s="19"/>
      <c r="AR133" s="19"/>
      <c r="AS133" s="19"/>
      <c r="AT133" s="19"/>
      <c r="AU133" s="19"/>
      <c r="AV133" s="19"/>
      <c r="AW133" s="19"/>
      <c r="AX133" s="19"/>
      <c r="AY133" s="19"/>
      <c r="AZ133" s="19"/>
      <c r="BA133" s="17"/>
      <c r="BB133" s="17"/>
      <c r="BC133" s="17"/>
      <c r="BD133" s="17"/>
      <c r="BE133" s="17"/>
      <c r="BF133" s="17"/>
      <c r="BG133" s="17"/>
      <c r="BH133" s="17"/>
      <c r="BI133" s="17"/>
      <c r="BJ133" s="17"/>
      <c r="BK133" s="17"/>
      <c r="BL133" s="17"/>
      <c r="BM133" s="17"/>
      <c r="BN133" s="17"/>
      <c r="BO133" s="17"/>
      <c r="BP133" s="17"/>
      <c r="BQ133" s="17"/>
      <c r="BR133" s="17"/>
      <c r="BS133" s="17"/>
      <c r="BT133" s="30"/>
      <c r="BU133" s="12" t="e">
        <f ca="1">[1]!COUNTBYCELLCOLOR(M133:BT133,$I$1)</f>
        <v>#NAME?</v>
      </c>
      <c r="BV133" s="12">
        <f t="shared" ref="BV133:BV196" si="2">L133</f>
        <v>1579</v>
      </c>
    </row>
    <row r="134" spans="1:75" x14ac:dyDescent="0.25">
      <c r="A134" s="20">
        <v>1518</v>
      </c>
      <c r="B134" s="20">
        <v>3</v>
      </c>
      <c r="C134" s="20">
        <v>16</v>
      </c>
      <c r="E134" s="21">
        <v>0</v>
      </c>
      <c r="F134" s="20">
        <v>42</v>
      </c>
      <c r="G134" s="20" t="s">
        <v>29</v>
      </c>
      <c r="K134" s="11">
        <v>43302</v>
      </c>
      <c r="L134" s="16">
        <v>1579</v>
      </c>
      <c r="M134" s="37"/>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c r="AV134" s="17"/>
      <c r="AW134" s="17"/>
      <c r="AX134" s="17"/>
      <c r="AY134" s="17"/>
      <c r="AZ134" s="17"/>
      <c r="BA134" s="17"/>
      <c r="BB134" s="17"/>
      <c r="BC134" s="17"/>
      <c r="BD134" s="19"/>
      <c r="BE134" s="19"/>
      <c r="BF134" s="19"/>
      <c r="BG134" s="19"/>
      <c r="BH134" s="19"/>
      <c r="BI134" s="19"/>
      <c r="BJ134" s="19"/>
      <c r="BK134" s="19"/>
      <c r="BL134" s="19"/>
      <c r="BM134" s="17"/>
      <c r="BN134" s="17"/>
      <c r="BO134" s="17"/>
      <c r="BP134" s="17"/>
      <c r="BQ134" s="19"/>
      <c r="BR134" s="19"/>
      <c r="BS134" s="19"/>
      <c r="BT134" s="30"/>
      <c r="BU134" s="12" t="e">
        <f ca="1">[1]!COUNTBYCELLCOLOR(M134:BT134,$I$1)</f>
        <v>#NAME?</v>
      </c>
      <c r="BV134" s="12">
        <f t="shared" si="2"/>
        <v>1579</v>
      </c>
    </row>
    <row r="135" spans="1:75" x14ac:dyDescent="0.25">
      <c r="A135" s="20">
        <v>1518</v>
      </c>
      <c r="B135" s="20">
        <v>3</v>
      </c>
      <c r="C135" s="20">
        <v>16</v>
      </c>
      <c r="E135" s="21">
        <v>0</v>
      </c>
      <c r="F135" s="20">
        <v>58</v>
      </c>
      <c r="G135" s="20" t="s">
        <v>30</v>
      </c>
      <c r="K135" s="11">
        <v>43417</v>
      </c>
      <c r="L135" s="16">
        <v>1579</v>
      </c>
      <c r="M135" s="37"/>
      <c r="N135" s="17"/>
      <c r="O135" s="17"/>
      <c r="P135" s="17"/>
      <c r="Q135" s="17"/>
      <c r="R135" s="17"/>
      <c r="S135" s="17"/>
      <c r="T135" s="17"/>
      <c r="U135" s="17"/>
      <c r="V135" s="17"/>
      <c r="W135" s="17"/>
      <c r="X135" s="17"/>
      <c r="Y135" s="17"/>
      <c r="Z135" s="19"/>
      <c r="AA135" s="19"/>
      <c r="AB135" s="19"/>
      <c r="AC135" s="19"/>
      <c r="AD135" s="19"/>
      <c r="AE135" s="19"/>
      <c r="AF135" s="19"/>
      <c r="AG135" s="19"/>
      <c r="AH135" s="19"/>
      <c r="AI135" s="19"/>
      <c r="AJ135" s="19"/>
      <c r="AK135" s="19"/>
      <c r="AL135" s="19"/>
      <c r="AM135" s="19"/>
      <c r="AN135" s="19"/>
      <c r="AO135" s="19"/>
      <c r="AP135" s="19"/>
      <c r="AQ135" s="19"/>
      <c r="AR135" s="19"/>
      <c r="AS135" s="19"/>
      <c r="AT135" s="19"/>
      <c r="AU135" s="19"/>
      <c r="AV135" s="19"/>
      <c r="AW135" s="19"/>
      <c r="AX135" s="17"/>
      <c r="AY135" s="17"/>
      <c r="AZ135" s="17"/>
      <c r="BA135" s="17"/>
      <c r="BB135" s="17"/>
      <c r="BC135" s="17"/>
      <c r="BD135" s="17"/>
      <c r="BE135" s="17"/>
      <c r="BF135" s="17"/>
      <c r="BG135" s="17"/>
      <c r="BH135" s="17"/>
      <c r="BI135" s="17"/>
      <c r="BJ135" s="17"/>
      <c r="BK135" s="17"/>
      <c r="BL135" s="17"/>
      <c r="BM135" s="17"/>
      <c r="BN135" s="17"/>
      <c r="BO135" s="17"/>
      <c r="BP135" s="17"/>
      <c r="BQ135" s="17"/>
      <c r="BR135" s="17"/>
      <c r="BS135" s="17"/>
      <c r="BT135" s="30"/>
      <c r="BU135" s="12" t="e">
        <f ca="1">[1]!COUNTBYCELLCOLOR(M135:BT135,$I$1)</f>
        <v>#NAME?</v>
      </c>
      <c r="BV135" s="12">
        <f t="shared" si="2"/>
        <v>1579</v>
      </c>
      <c r="BW135" s="20" t="e">
        <f ca="1">SUM(BU125:BU135)</f>
        <v>#NAME?</v>
      </c>
    </row>
    <row r="136" spans="1:75" x14ac:dyDescent="0.25">
      <c r="A136" s="20">
        <v>1518</v>
      </c>
      <c r="B136" s="20">
        <v>3</v>
      </c>
      <c r="C136" s="20">
        <v>17</v>
      </c>
      <c r="E136" s="21">
        <v>0</v>
      </c>
      <c r="F136" s="20">
        <v>3</v>
      </c>
      <c r="G136" s="20" t="s">
        <v>38</v>
      </c>
      <c r="H136" s="24">
        <v>2843</v>
      </c>
      <c r="K136" s="40">
        <v>43210</v>
      </c>
      <c r="L136" s="41">
        <v>2063</v>
      </c>
      <c r="M136" s="37"/>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17"/>
      <c r="AN136" s="17"/>
      <c r="AO136" s="17"/>
      <c r="AP136" s="17"/>
      <c r="AQ136" s="17"/>
      <c r="AR136" s="17"/>
      <c r="AS136" s="17"/>
      <c r="AT136" s="17"/>
      <c r="AU136" s="17"/>
      <c r="AV136" s="17"/>
      <c r="AW136" s="17"/>
      <c r="AX136" s="17"/>
      <c r="AY136" s="17"/>
      <c r="AZ136" s="17"/>
      <c r="BA136" s="17"/>
      <c r="BB136" s="17"/>
      <c r="BC136" s="17"/>
      <c r="BD136" s="17"/>
      <c r="BE136" s="17"/>
      <c r="BF136" s="17"/>
      <c r="BG136" s="17"/>
      <c r="BH136" s="17"/>
      <c r="BI136" s="17"/>
      <c r="BJ136" s="17"/>
      <c r="BK136" s="17"/>
      <c r="BL136" s="17"/>
      <c r="BM136" s="17"/>
      <c r="BN136" s="17"/>
      <c r="BO136" s="17"/>
      <c r="BP136" s="17"/>
      <c r="BQ136" s="17"/>
      <c r="BR136" s="17"/>
      <c r="BS136" s="17"/>
      <c r="BT136" s="30"/>
      <c r="BU136" s="12" t="e">
        <f ca="1">[1]!COUNTBYCELLCOLOR(M136:BT136,$I$1)</f>
        <v>#NAME?</v>
      </c>
      <c r="BV136" s="12">
        <f t="shared" si="2"/>
        <v>2063</v>
      </c>
    </row>
    <row r="137" spans="1:75" x14ac:dyDescent="0.25">
      <c r="A137" s="20">
        <v>1518</v>
      </c>
      <c r="B137" s="20">
        <v>3</v>
      </c>
      <c r="C137" s="20">
        <v>17</v>
      </c>
      <c r="E137" s="21">
        <v>0</v>
      </c>
      <c r="F137" s="20">
        <v>19</v>
      </c>
      <c r="G137" s="20" t="s">
        <v>29</v>
      </c>
      <c r="K137" s="40">
        <v>43355</v>
      </c>
      <c r="L137" s="41">
        <v>2063</v>
      </c>
      <c r="M137" s="37"/>
      <c r="N137" s="17"/>
      <c r="O137" s="17"/>
      <c r="P137" s="17"/>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17"/>
      <c r="AN137" s="17"/>
      <c r="AO137" s="17"/>
      <c r="AP137" s="17"/>
      <c r="AQ137" s="17"/>
      <c r="AR137" s="17"/>
      <c r="AS137" s="17"/>
      <c r="AT137" s="17"/>
      <c r="AU137" s="17"/>
      <c r="AV137" s="17"/>
      <c r="AW137" s="17"/>
      <c r="AX137" s="17"/>
      <c r="AY137" s="17"/>
      <c r="AZ137" s="17"/>
      <c r="BA137" s="17"/>
      <c r="BB137" s="17"/>
      <c r="BC137" s="17"/>
      <c r="BD137" s="17"/>
      <c r="BE137" s="17"/>
      <c r="BF137" s="17"/>
      <c r="BG137" s="17"/>
      <c r="BH137" s="17"/>
      <c r="BI137" s="17"/>
      <c r="BJ137" s="17"/>
      <c r="BK137" s="17"/>
      <c r="BL137" s="17"/>
      <c r="BM137" s="17"/>
      <c r="BN137" s="17"/>
      <c r="BO137" s="17"/>
      <c r="BP137" s="17"/>
      <c r="BQ137" s="17"/>
      <c r="BR137" s="17"/>
      <c r="BS137" s="17"/>
      <c r="BT137" s="30"/>
      <c r="BU137" s="12" t="e">
        <f ca="1">[1]!COUNTBYCELLCOLOR(M137:BT137,$I$1)</f>
        <v>#NAME?</v>
      </c>
      <c r="BV137" s="12">
        <f t="shared" si="2"/>
        <v>2063</v>
      </c>
      <c r="BW137" s="20" t="e">
        <f ca="1">SUM(BU136:BU137)</f>
        <v>#NAME?</v>
      </c>
    </row>
    <row r="138" spans="1:75" x14ac:dyDescent="0.25">
      <c r="A138" s="20">
        <v>1518</v>
      </c>
      <c r="B138" s="20">
        <v>3</v>
      </c>
      <c r="C138" s="20">
        <v>17</v>
      </c>
      <c r="E138" s="21">
        <v>0</v>
      </c>
      <c r="F138" s="20">
        <v>47</v>
      </c>
      <c r="G138" s="20" t="s">
        <v>30</v>
      </c>
      <c r="K138" s="11">
        <v>43147</v>
      </c>
      <c r="L138" s="16">
        <v>2179</v>
      </c>
      <c r="M138" s="37"/>
      <c r="N138" s="17"/>
      <c r="O138" s="17"/>
      <c r="P138" s="17"/>
      <c r="Q138" s="17"/>
      <c r="R138" s="17"/>
      <c r="S138" s="17"/>
      <c r="T138" s="19"/>
      <c r="U138" s="19"/>
      <c r="V138" s="19"/>
      <c r="W138" s="19"/>
      <c r="X138" s="19"/>
      <c r="Y138" s="19"/>
      <c r="Z138" s="19"/>
      <c r="AA138" s="19"/>
      <c r="AB138" s="19"/>
      <c r="AC138" s="19"/>
      <c r="AD138" s="19"/>
      <c r="AE138" s="19"/>
      <c r="AF138" s="19"/>
      <c r="AG138" s="19"/>
      <c r="AH138" s="19"/>
      <c r="AI138" s="19"/>
      <c r="AJ138" s="19"/>
      <c r="AK138" s="19"/>
      <c r="AL138" s="19"/>
      <c r="AM138" s="19"/>
      <c r="AN138" s="19"/>
      <c r="AO138" s="19"/>
      <c r="AP138" s="19"/>
      <c r="AQ138" s="19"/>
      <c r="AR138" s="19"/>
      <c r="AS138" s="19"/>
      <c r="AT138" s="19"/>
      <c r="AU138" s="19"/>
      <c r="AV138" s="19"/>
      <c r="AW138" s="19"/>
      <c r="AX138" s="19"/>
      <c r="AY138" s="19"/>
      <c r="AZ138" s="19"/>
      <c r="BA138" s="19"/>
      <c r="BB138" s="19"/>
      <c r="BC138" s="19"/>
      <c r="BD138" s="19"/>
      <c r="BE138" s="19"/>
      <c r="BF138" s="19"/>
      <c r="BG138" s="19"/>
      <c r="BH138" s="19"/>
      <c r="BI138" s="17"/>
      <c r="BJ138" s="17"/>
      <c r="BK138" s="17"/>
      <c r="BL138" s="17"/>
      <c r="BM138" s="17"/>
      <c r="BN138" s="17"/>
      <c r="BO138" s="19"/>
      <c r="BP138" s="19"/>
      <c r="BQ138" s="19"/>
      <c r="BR138" s="19"/>
      <c r="BS138" s="17"/>
      <c r="BT138" s="30"/>
      <c r="BU138" s="12" t="e">
        <f ca="1">[1]!COUNTBYCELLCOLOR(M138:BT138,$I$1)</f>
        <v>#NAME?</v>
      </c>
      <c r="BV138" s="12">
        <f t="shared" si="2"/>
        <v>2179</v>
      </c>
    </row>
    <row r="139" spans="1:75" x14ac:dyDescent="0.25">
      <c r="A139" s="20">
        <v>1518</v>
      </c>
      <c r="B139" s="20">
        <v>3</v>
      </c>
      <c r="C139" s="20">
        <v>17</v>
      </c>
      <c r="E139" s="21">
        <v>0</v>
      </c>
      <c r="F139" s="20">
        <v>54</v>
      </c>
      <c r="G139" s="20" t="s">
        <v>29</v>
      </c>
      <c r="K139" s="11">
        <v>43174</v>
      </c>
      <c r="L139" s="16">
        <v>2179</v>
      </c>
      <c r="M139" s="37"/>
      <c r="N139" s="17"/>
      <c r="O139" s="17"/>
      <c r="P139" s="17"/>
      <c r="Q139" s="17"/>
      <c r="R139" s="17"/>
      <c r="S139" s="17"/>
      <c r="T139" s="17"/>
      <c r="U139" s="17"/>
      <c r="V139" s="17"/>
      <c r="W139" s="17"/>
      <c r="X139" s="17"/>
      <c r="Y139" s="17"/>
      <c r="Z139" s="17"/>
      <c r="AA139" s="19"/>
      <c r="AB139" s="19"/>
      <c r="AC139" s="19"/>
      <c r="AD139" s="19"/>
      <c r="AE139" s="19"/>
      <c r="AF139" s="19"/>
      <c r="AG139" s="19"/>
      <c r="AH139" s="19"/>
      <c r="AI139" s="19"/>
      <c r="AJ139" s="19"/>
      <c r="AK139" s="19"/>
      <c r="AL139" s="19"/>
      <c r="AM139" s="19"/>
      <c r="AN139" s="19"/>
      <c r="AO139" s="19"/>
      <c r="AP139" s="19"/>
      <c r="AQ139" s="19"/>
      <c r="AR139" s="19"/>
      <c r="AS139" s="19"/>
      <c r="AT139" s="19"/>
      <c r="AU139" s="19"/>
      <c r="AV139" s="19"/>
      <c r="AW139" s="19"/>
      <c r="AX139" s="19"/>
      <c r="AY139" s="19"/>
      <c r="AZ139" s="19"/>
      <c r="BA139" s="19"/>
      <c r="BB139" s="17"/>
      <c r="BC139" s="17"/>
      <c r="BD139" s="17"/>
      <c r="BE139" s="17"/>
      <c r="BF139" s="17"/>
      <c r="BG139" s="17"/>
      <c r="BH139" s="17"/>
      <c r="BI139" s="17"/>
      <c r="BJ139" s="17"/>
      <c r="BK139" s="17"/>
      <c r="BL139" s="17"/>
      <c r="BM139" s="17"/>
      <c r="BN139" s="17"/>
      <c r="BO139" s="17"/>
      <c r="BP139" s="17"/>
      <c r="BQ139" s="17"/>
      <c r="BR139" s="17"/>
      <c r="BS139" s="17"/>
      <c r="BT139" s="30"/>
      <c r="BU139" s="12" t="e">
        <f ca="1">[1]!COUNTBYCELLCOLOR(M139:BT139,$I$1)</f>
        <v>#NAME?</v>
      </c>
      <c r="BV139" s="12">
        <f t="shared" si="2"/>
        <v>2179</v>
      </c>
    </row>
    <row r="140" spans="1:75" x14ac:dyDescent="0.25">
      <c r="A140" s="20">
        <v>1518</v>
      </c>
      <c r="B140" s="20">
        <v>3</v>
      </c>
      <c r="C140" s="20">
        <v>17</v>
      </c>
      <c r="E140" s="21">
        <v>0</v>
      </c>
      <c r="F140" s="20">
        <v>57</v>
      </c>
      <c r="G140" s="20" t="s">
        <v>30</v>
      </c>
      <c r="K140" s="11">
        <v>43199</v>
      </c>
      <c r="L140" s="16">
        <v>2179</v>
      </c>
      <c r="M140" s="3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9"/>
      <c r="AK140" s="19"/>
      <c r="AL140" s="19"/>
      <c r="AM140" s="19"/>
      <c r="AN140" s="19"/>
      <c r="AO140" s="19"/>
      <c r="AP140" s="19"/>
      <c r="AQ140" s="19"/>
      <c r="AR140" s="19"/>
      <c r="AS140" s="19"/>
      <c r="AT140" s="17"/>
      <c r="AU140" s="17"/>
      <c r="AV140" s="17"/>
      <c r="AW140" s="17"/>
      <c r="AX140" s="17"/>
      <c r="AY140" s="17"/>
      <c r="AZ140" s="17"/>
      <c r="BA140" s="19"/>
      <c r="BB140" s="19"/>
      <c r="BC140" s="19"/>
      <c r="BD140" s="19"/>
      <c r="BE140" s="19"/>
      <c r="BF140" s="19"/>
      <c r="BG140" s="19"/>
      <c r="BH140" s="19"/>
      <c r="BI140" s="19"/>
      <c r="BJ140" s="19"/>
      <c r="BK140" s="19"/>
      <c r="BL140" s="19"/>
      <c r="BM140" s="19"/>
      <c r="BN140" s="19"/>
      <c r="BO140" s="19"/>
      <c r="BP140" s="19"/>
      <c r="BQ140" s="19"/>
      <c r="BR140" s="19"/>
      <c r="BS140" s="19"/>
      <c r="BT140" s="30"/>
      <c r="BU140" s="12" t="e">
        <f ca="1">[1]!COUNTBYCELLCOLOR(M140:BT140,$I$1)</f>
        <v>#NAME?</v>
      </c>
      <c r="BV140" s="12">
        <f t="shared" si="2"/>
        <v>2179</v>
      </c>
    </row>
    <row r="141" spans="1:75" x14ac:dyDescent="0.25">
      <c r="A141" s="20">
        <v>1518</v>
      </c>
      <c r="B141" s="20">
        <v>3</v>
      </c>
      <c r="C141" s="20">
        <v>17</v>
      </c>
      <c r="E141" s="21">
        <v>23</v>
      </c>
      <c r="F141" s="20">
        <v>56</v>
      </c>
      <c r="G141" s="20" t="s">
        <v>50</v>
      </c>
      <c r="H141" s="24">
        <v>2837</v>
      </c>
      <c r="K141" s="11">
        <v>43201</v>
      </c>
      <c r="L141" s="16">
        <v>2179</v>
      </c>
      <c r="M141" s="37"/>
      <c r="N141" s="17"/>
      <c r="O141" s="17"/>
      <c r="P141" s="17"/>
      <c r="Q141" s="17"/>
      <c r="R141" s="17"/>
      <c r="S141" s="17"/>
      <c r="T141" s="19"/>
      <c r="U141" s="19"/>
      <c r="V141" s="19"/>
      <c r="W141" s="19"/>
      <c r="X141" s="19"/>
      <c r="Y141" s="19"/>
      <c r="Z141" s="17"/>
      <c r="AA141" s="17"/>
      <c r="AB141" s="17"/>
      <c r="AC141" s="17"/>
      <c r="AD141" s="17"/>
      <c r="AE141" s="17"/>
      <c r="AF141" s="17"/>
      <c r="AG141" s="17"/>
      <c r="AH141" s="17"/>
      <c r="AI141" s="17"/>
      <c r="AJ141" s="17"/>
      <c r="AK141" s="17"/>
      <c r="AL141" s="17"/>
      <c r="AM141" s="17"/>
      <c r="AN141" s="17"/>
      <c r="AO141" s="19"/>
      <c r="AP141" s="19"/>
      <c r="AQ141" s="19"/>
      <c r="AR141" s="19"/>
      <c r="AS141" s="19"/>
      <c r="AT141" s="19"/>
      <c r="AU141" s="19"/>
      <c r="AV141" s="19"/>
      <c r="AW141" s="19"/>
      <c r="AX141" s="19"/>
      <c r="AY141" s="19"/>
      <c r="AZ141" s="19"/>
      <c r="BA141" s="19"/>
      <c r="BB141" s="19"/>
      <c r="BC141" s="17"/>
      <c r="BD141" s="17"/>
      <c r="BE141" s="17"/>
      <c r="BF141" s="17"/>
      <c r="BG141" s="17"/>
      <c r="BH141" s="17"/>
      <c r="BI141" s="17"/>
      <c r="BJ141" s="17"/>
      <c r="BK141" s="17"/>
      <c r="BL141" s="17"/>
      <c r="BM141" s="17"/>
      <c r="BN141" s="17"/>
      <c r="BO141" s="17"/>
      <c r="BP141" s="17"/>
      <c r="BQ141" s="17"/>
      <c r="BR141" s="17"/>
      <c r="BS141" s="17"/>
      <c r="BT141" s="30"/>
      <c r="BU141" s="12" t="e">
        <f ca="1">[1]!COUNTBYCELLCOLOR(M141:BT141,$I$1)</f>
        <v>#NAME?</v>
      </c>
      <c r="BV141" s="12">
        <f t="shared" si="2"/>
        <v>2179</v>
      </c>
    </row>
    <row r="142" spans="1:75" x14ac:dyDescent="0.25">
      <c r="A142" s="20">
        <v>1518</v>
      </c>
      <c r="B142" s="20">
        <v>3</v>
      </c>
      <c r="C142" s="20">
        <v>18</v>
      </c>
      <c r="E142" s="21">
        <v>0</v>
      </c>
      <c r="F142" s="20">
        <v>39</v>
      </c>
      <c r="G142" s="20" t="s">
        <v>29</v>
      </c>
      <c r="K142" s="11">
        <v>43202</v>
      </c>
      <c r="L142" s="16">
        <v>2179</v>
      </c>
      <c r="M142" s="37"/>
      <c r="N142" s="17"/>
      <c r="O142" s="17"/>
      <c r="P142" s="17"/>
      <c r="Q142" s="17"/>
      <c r="R142" s="17"/>
      <c r="S142" s="17"/>
      <c r="T142" s="17"/>
      <c r="U142" s="17"/>
      <c r="V142" s="17"/>
      <c r="W142" s="17"/>
      <c r="X142" s="17"/>
      <c r="Y142" s="17"/>
      <c r="Z142" s="17"/>
      <c r="AA142" s="17"/>
      <c r="AB142" s="17"/>
      <c r="AC142" s="17"/>
      <c r="AD142" s="17"/>
      <c r="AE142" s="17"/>
      <c r="AF142" s="17"/>
      <c r="AG142" s="17"/>
      <c r="AH142" s="17"/>
      <c r="AI142" s="17"/>
      <c r="AJ142" s="17"/>
      <c r="AK142" s="17"/>
      <c r="AL142" s="17"/>
      <c r="AM142" s="17"/>
      <c r="AN142" s="17"/>
      <c r="AO142" s="17"/>
      <c r="AP142" s="17"/>
      <c r="AQ142" s="17"/>
      <c r="AR142" s="17"/>
      <c r="AS142" s="17"/>
      <c r="AT142" s="19"/>
      <c r="AU142" s="19"/>
      <c r="AV142" s="19"/>
      <c r="AW142" s="19"/>
      <c r="AX142" s="19"/>
      <c r="AY142" s="19"/>
      <c r="AZ142" s="19"/>
      <c r="BA142" s="19"/>
      <c r="BB142" s="19"/>
      <c r="BC142" s="19"/>
      <c r="BD142" s="19"/>
      <c r="BE142" s="19"/>
      <c r="BF142" s="19"/>
      <c r="BG142" s="19"/>
      <c r="BH142" s="19"/>
      <c r="BI142" s="19"/>
      <c r="BJ142" s="17"/>
      <c r="BK142" s="17"/>
      <c r="BL142" s="17"/>
      <c r="BM142" s="17"/>
      <c r="BN142" s="17"/>
      <c r="BO142" s="17"/>
      <c r="BP142" s="17"/>
      <c r="BQ142" s="17"/>
      <c r="BR142" s="17"/>
      <c r="BS142" s="17"/>
      <c r="BT142" s="30"/>
      <c r="BU142" s="12" t="e">
        <f ca="1">[1]!COUNTBYCELLCOLOR(M142:BT142,$I$1)</f>
        <v>#NAME?</v>
      </c>
      <c r="BV142" s="12">
        <f t="shared" si="2"/>
        <v>2179</v>
      </c>
    </row>
    <row r="143" spans="1:75" x14ac:dyDescent="0.25">
      <c r="A143" s="20">
        <v>1518</v>
      </c>
      <c r="B143" s="20">
        <v>3</v>
      </c>
      <c r="C143" s="20">
        <v>18</v>
      </c>
      <c r="E143" s="21">
        <v>0</v>
      </c>
      <c r="F143" s="20">
        <v>52</v>
      </c>
      <c r="G143" s="20" t="s">
        <v>30</v>
      </c>
      <c r="K143" s="11">
        <v>43203</v>
      </c>
      <c r="L143" s="16">
        <v>2179</v>
      </c>
      <c r="M143" s="3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c r="AK143" s="17"/>
      <c r="AL143" s="17"/>
      <c r="AM143" s="19"/>
      <c r="AN143" s="19"/>
      <c r="AO143" s="19"/>
      <c r="AP143" s="19"/>
      <c r="AQ143" s="19"/>
      <c r="AR143" s="19"/>
      <c r="AS143" s="19"/>
      <c r="AT143" s="19"/>
      <c r="AU143" s="19"/>
      <c r="AV143" s="19"/>
      <c r="AW143" s="19"/>
      <c r="AX143" s="19"/>
      <c r="AY143" s="19"/>
      <c r="AZ143" s="17"/>
      <c r="BA143" s="17"/>
      <c r="BB143" s="17"/>
      <c r="BC143" s="17"/>
      <c r="BD143" s="19"/>
      <c r="BE143" s="19"/>
      <c r="BF143" s="19"/>
      <c r="BG143" s="19"/>
      <c r="BH143" s="19"/>
      <c r="BI143" s="17"/>
      <c r="BJ143" s="17"/>
      <c r="BK143" s="17"/>
      <c r="BL143" s="17"/>
      <c r="BM143" s="17"/>
      <c r="BN143" s="17"/>
      <c r="BO143" s="17"/>
      <c r="BP143" s="17"/>
      <c r="BQ143" s="17"/>
      <c r="BR143" s="17"/>
      <c r="BS143" s="17"/>
      <c r="BT143" s="30"/>
      <c r="BU143" s="12" t="e">
        <f ca="1">[1]!COUNTBYCELLCOLOR(M143:BT143,$I$1)</f>
        <v>#NAME?</v>
      </c>
      <c r="BV143" s="12">
        <f t="shared" si="2"/>
        <v>2179</v>
      </c>
    </row>
    <row r="144" spans="1:75" x14ac:dyDescent="0.25">
      <c r="A144" s="20">
        <v>1518</v>
      </c>
      <c r="B144" s="20">
        <v>3</v>
      </c>
      <c r="C144" s="20">
        <v>18</v>
      </c>
      <c r="E144" s="21">
        <v>23</v>
      </c>
      <c r="F144" s="20">
        <v>58</v>
      </c>
      <c r="G144" s="20" t="s">
        <v>41</v>
      </c>
      <c r="H144" s="24">
        <v>2801</v>
      </c>
      <c r="K144" s="11">
        <v>43229</v>
      </c>
      <c r="L144" s="16">
        <v>2179</v>
      </c>
      <c r="M144" s="37"/>
      <c r="N144" s="17"/>
      <c r="O144" s="17"/>
      <c r="P144" s="17"/>
      <c r="Q144" s="17"/>
      <c r="R144" s="17"/>
      <c r="S144" s="17"/>
      <c r="T144" s="17"/>
      <c r="U144" s="17"/>
      <c r="V144" s="17"/>
      <c r="W144" s="17"/>
      <c r="X144" s="17"/>
      <c r="Y144" s="19"/>
      <c r="Z144" s="19"/>
      <c r="AA144" s="19"/>
      <c r="AB144" s="19"/>
      <c r="AC144" s="19"/>
      <c r="AD144" s="19"/>
      <c r="AE144" s="19"/>
      <c r="AF144" s="19"/>
      <c r="AG144" s="19"/>
      <c r="AH144" s="19"/>
      <c r="AI144" s="19"/>
      <c r="AJ144" s="19"/>
      <c r="AK144" s="19"/>
      <c r="AL144" s="19"/>
      <c r="AM144" s="17"/>
      <c r="AN144" s="17"/>
      <c r="AO144" s="17"/>
      <c r="AP144" s="17"/>
      <c r="AQ144" s="17"/>
      <c r="AR144" s="17"/>
      <c r="AS144" s="17"/>
      <c r="AT144" s="17"/>
      <c r="AU144" s="17"/>
      <c r="AV144" s="17"/>
      <c r="AW144" s="17"/>
      <c r="AX144" s="17"/>
      <c r="AY144" s="17"/>
      <c r="AZ144" s="17"/>
      <c r="BA144" s="17"/>
      <c r="BB144" s="17"/>
      <c r="BC144" s="17"/>
      <c r="BD144" s="17"/>
      <c r="BE144" s="17"/>
      <c r="BF144" s="17"/>
      <c r="BG144" s="17"/>
      <c r="BH144" s="17"/>
      <c r="BI144" s="17"/>
      <c r="BJ144" s="17"/>
      <c r="BK144" s="17"/>
      <c r="BL144" s="17"/>
      <c r="BM144" s="17"/>
      <c r="BN144" s="17"/>
      <c r="BO144" s="17"/>
      <c r="BP144" s="17"/>
      <c r="BQ144" s="17"/>
      <c r="BR144" s="17"/>
      <c r="BS144" s="17"/>
      <c r="BT144" s="30"/>
      <c r="BU144" s="12" t="e">
        <f ca="1">[1]!COUNTBYCELLCOLOR(M144:BT144,$I$1)</f>
        <v>#NAME?</v>
      </c>
      <c r="BV144" s="12">
        <f t="shared" si="2"/>
        <v>2179</v>
      </c>
    </row>
    <row r="145" spans="1:75" x14ac:dyDescent="0.25">
      <c r="A145" s="20">
        <v>1518</v>
      </c>
      <c r="B145" s="20">
        <v>3</v>
      </c>
      <c r="C145" s="20">
        <v>19</v>
      </c>
      <c r="E145" s="21">
        <v>0</v>
      </c>
      <c r="F145" s="20">
        <v>31</v>
      </c>
      <c r="G145" s="20" t="s">
        <v>29</v>
      </c>
      <c r="K145" s="11">
        <v>43247</v>
      </c>
      <c r="L145" s="16">
        <v>2179</v>
      </c>
      <c r="M145" s="37"/>
      <c r="N145" s="17"/>
      <c r="O145" s="17"/>
      <c r="P145" s="17"/>
      <c r="Q145" s="17"/>
      <c r="R145" s="17"/>
      <c r="S145" s="17"/>
      <c r="T145" s="17"/>
      <c r="U145" s="17"/>
      <c r="V145" s="17"/>
      <c r="W145" s="17"/>
      <c r="X145" s="19"/>
      <c r="Y145" s="19"/>
      <c r="Z145" s="19"/>
      <c r="AA145" s="19"/>
      <c r="AB145" s="19"/>
      <c r="AC145" s="19"/>
      <c r="AD145" s="19"/>
      <c r="AE145" s="19"/>
      <c r="AF145" s="19"/>
      <c r="AG145" s="19"/>
      <c r="AH145" s="19"/>
      <c r="AI145" s="19"/>
      <c r="AJ145" s="19"/>
      <c r="AK145" s="19"/>
      <c r="AL145" s="19"/>
      <c r="AM145" s="19"/>
      <c r="AN145" s="19"/>
      <c r="AO145" s="19"/>
      <c r="AP145" s="19"/>
      <c r="AQ145" s="19"/>
      <c r="AR145" s="19"/>
      <c r="AS145" s="19"/>
      <c r="AT145" s="19"/>
      <c r="AU145" s="19"/>
      <c r="AV145" s="19"/>
      <c r="AW145" s="19"/>
      <c r="AX145" s="19"/>
      <c r="AY145" s="19"/>
      <c r="AZ145" s="19"/>
      <c r="BA145" s="19"/>
      <c r="BB145" s="19"/>
      <c r="BC145" s="19"/>
      <c r="BD145" s="19"/>
      <c r="BE145" s="19"/>
      <c r="BF145" s="19"/>
      <c r="BG145" s="19"/>
      <c r="BH145" s="19"/>
      <c r="BI145" s="19"/>
      <c r="BJ145" s="19"/>
      <c r="BK145" s="19"/>
      <c r="BL145" s="19"/>
      <c r="BM145" s="19"/>
      <c r="BN145" s="19"/>
      <c r="BO145" s="19"/>
      <c r="BP145" s="19"/>
      <c r="BQ145" s="19"/>
      <c r="BR145" s="19"/>
      <c r="BS145" s="19"/>
      <c r="BT145" s="30"/>
      <c r="BU145" s="12" t="e">
        <f ca="1">[1]!COUNTBYCELLCOLOR(M145:BT145,$I$1)</f>
        <v>#NAME?</v>
      </c>
      <c r="BV145" s="12">
        <f t="shared" si="2"/>
        <v>2179</v>
      </c>
    </row>
    <row r="146" spans="1:75" x14ac:dyDescent="0.25">
      <c r="A146" s="20">
        <v>1518</v>
      </c>
      <c r="B146" s="20">
        <v>3</v>
      </c>
      <c r="C146" s="20">
        <v>19</v>
      </c>
      <c r="E146" s="21">
        <v>0</v>
      </c>
      <c r="F146" s="20">
        <v>35</v>
      </c>
      <c r="G146" s="20" t="s">
        <v>30</v>
      </c>
      <c r="K146" s="11">
        <v>43264</v>
      </c>
      <c r="L146" s="16">
        <v>2179</v>
      </c>
      <c r="M146" s="37"/>
      <c r="N146" s="17"/>
      <c r="O146" s="17"/>
      <c r="P146" s="17"/>
      <c r="Q146" s="17"/>
      <c r="R146" s="17"/>
      <c r="S146" s="17"/>
      <c r="T146" s="17"/>
      <c r="U146" s="17"/>
      <c r="V146" s="17"/>
      <c r="W146" s="17"/>
      <c r="X146" s="17"/>
      <c r="Y146" s="17"/>
      <c r="Z146" s="17"/>
      <c r="AA146" s="17"/>
      <c r="AB146" s="17"/>
      <c r="AC146" s="17"/>
      <c r="AD146" s="17"/>
      <c r="AE146" s="17"/>
      <c r="AF146" s="17"/>
      <c r="AG146" s="17"/>
      <c r="AH146" s="19"/>
      <c r="AI146" s="19"/>
      <c r="AJ146" s="19"/>
      <c r="AK146" s="19"/>
      <c r="AL146" s="19"/>
      <c r="AM146" s="19"/>
      <c r="AN146" s="19"/>
      <c r="AO146" s="19"/>
      <c r="AP146" s="19"/>
      <c r="AQ146" s="19"/>
      <c r="AR146" s="19"/>
      <c r="AS146" s="19"/>
      <c r="AT146" s="17"/>
      <c r="AU146" s="17"/>
      <c r="AV146" s="17"/>
      <c r="AW146" s="17"/>
      <c r="AX146" s="17"/>
      <c r="AY146" s="17"/>
      <c r="AZ146" s="17"/>
      <c r="BA146" s="17"/>
      <c r="BB146" s="17"/>
      <c r="BC146" s="17"/>
      <c r="BD146" s="17"/>
      <c r="BE146" s="17"/>
      <c r="BF146" s="17"/>
      <c r="BG146" s="17"/>
      <c r="BH146" s="17"/>
      <c r="BI146" s="17"/>
      <c r="BJ146" s="17"/>
      <c r="BK146" s="17"/>
      <c r="BL146" s="17"/>
      <c r="BM146" s="17"/>
      <c r="BN146" s="17"/>
      <c r="BO146" s="17"/>
      <c r="BP146" s="17"/>
      <c r="BQ146" s="17"/>
      <c r="BR146" s="17"/>
      <c r="BS146" s="17"/>
      <c r="BT146" s="30"/>
      <c r="BU146" s="12" t="e">
        <f ca="1">[1]!COUNTBYCELLCOLOR(M146:BT146,$I$1)</f>
        <v>#NAME?</v>
      </c>
      <c r="BV146" s="12">
        <f t="shared" si="2"/>
        <v>2179</v>
      </c>
    </row>
    <row r="147" spans="1:75" x14ac:dyDescent="0.25">
      <c r="A147" s="20">
        <v>1518</v>
      </c>
      <c r="B147" s="20">
        <v>3</v>
      </c>
      <c r="C147" s="20">
        <v>19</v>
      </c>
      <c r="E147" s="21">
        <v>0</v>
      </c>
      <c r="F147" s="20">
        <v>56</v>
      </c>
      <c r="G147" s="20" t="s">
        <v>29</v>
      </c>
      <c r="K147" s="11">
        <v>43275</v>
      </c>
      <c r="L147" s="16">
        <v>2179</v>
      </c>
      <c r="M147" s="37"/>
      <c r="N147" s="17"/>
      <c r="O147" s="17"/>
      <c r="P147" s="17"/>
      <c r="Q147" s="17"/>
      <c r="R147" s="17"/>
      <c r="S147" s="17"/>
      <c r="T147" s="17"/>
      <c r="U147" s="17"/>
      <c r="V147" s="17"/>
      <c r="W147" s="17"/>
      <c r="X147" s="17"/>
      <c r="Y147" s="17"/>
      <c r="Z147" s="17"/>
      <c r="AA147" s="17"/>
      <c r="AB147" s="17"/>
      <c r="AC147" s="17"/>
      <c r="AD147" s="17"/>
      <c r="AE147" s="17"/>
      <c r="AF147" s="17"/>
      <c r="AG147" s="17"/>
      <c r="AH147" s="17"/>
      <c r="AI147" s="17"/>
      <c r="AJ147" s="17"/>
      <c r="AK147" s="17"/>
      <c r="AL147" s="17"/>
      <c r="AM147" s="17"/>
      <c r="AN147" s="17"/>
      <c r="AO147" s="17"/>
      <c r="AP147" s="17"/>
      <c r="AQ147" s="17"/>
      <c r="AR147" s="17"/>
      <c r="AS147" s="17"/>
      <c r="AT147" s="17"/>
      <c r="AU147" s="19"/>
      <c r="AV147" s="19"/>
      <c r="AW147" s="19"/>
      <c r="AX147" s="19"/>
      <c r="AY147" s="19"/>
      <c r="AZ147" s="19"/>
      <c r="BA147" s="19"/>
      <c r="BB147" s="19"/>
      <c r="BC147" s="19"/>
      <c r="BD147" s="19"/>
      <c r="BE147" s="19"/>
      <c r="BF147" s="19"/>
      <c r="BG147" s="19"/>
      <c r="BH147" s="19"/>
      <c r="BI147" s="19"/>
      <c r="BJ147" s="19"/>
      <c r="BK147" s="19"/>
      <c r="BL147" s="19"/>
      <c r="BM147" s="19"/>
      <c r="BN147" s="19"/>
      <c r="BO147" s="19"/>
      <c r="BP147" s="19"/>
      <c r="BQ147" s="17"/>
      <c r="BR147" s="17"/>
      <c r="BS147" s="17"/>
      <c r="BT147" s="30"/>
      <c r="BU147" s="12" t="e">
        <f ca="1">[1]!COUNTBYCELLCOLOR(M147:BT147,$I$1)</f>
        <v>#NAME?</v>
      </c>
      <c r="BV147" s="12">
        <f t="shared" si="2"/>
        <v>2179</v>
      </c>
    </row>
    <row r="148" spans="1:75" x14ac:dyDescent="0.25">
      <c r="A148" s="20">
        <v>1518</v>
      </c>
      <c r="B148" s="20">
        <v>3</v>
      </c>
      <c r="C148" s="20">
        <v>19</v>
      </c>
      <c r="E148" s="21">
        <v>0</v>
      </c>
      <c r="F148" s="20">
        <v>57</v>
      </c>
      <c r="G148" s="20" t="s">
        <v>30</v>
      </c>
      <c r="K148" s="11">
        <v>43326</v>
      </c>
      <c r="L148" s="16">
        <v>2179</v>
      </c>
      <c r="M148" s="37"/>
      <c r="N148" s="17"/>
      <c r="O148" s="17"/>
      <c r="P148" s="17"/>
      <c r="Q148" s="17"/>
      <c r="R148" s="17"/>
      <c r="S148" s="19"/>
      <c r="T148" s="19"/>
      <c r="U148" s="19"/>
      <c r="V148" s="19"/>
      <c r="W148" s="19"/>
      <c r="X148" s="19"/>
      <c r="Y148" s="19"/>
      <c r="Z148" s="19"/>
      <c r="AA148" s="19"/>
      <c r="AB148" s="19"/>
      <c r="AC148" s="19"/>
      <c r="AD148" s="19"/>
      <c r="AE148" s="19"/>
      <c r="AF148" s="19"/>
      <c r="AG148" s="19"/>
      <c r="AH148" s="19"/>
      <c r="AI148" s="19"/>
      <c r="AJ148" s="19"/>
      <c r="AK148" s="19"/>
      <c r="AL148" s="19"/>
      <c r="AM148" s="19"/>
      <c r="AN148" s="19"/>
      <c r="AO148" s="19"/>
      <c r="AP148" s="19"/>
      <c r="AQ148" s="19"/>
      <c r="AR148" s="19"/>
      <c r="AS148" s="19"/>
      <c r="AT148" s="19"/>
      <c r="AU148" s="19"/>
      <c r="AV148" s="19"/>
      <c r="AW148" s="19"/>
      <c r="AX148" s="19"/>
      <c r="AY148" s="19"/>
      <c r="AZ148" s="19"/>
      <c r="BA148" s="17"/>
      <c r="BB148" s="17"/>
      <c r="BC148" s="17"/>
      <c r="BD148" s="17"/>
      <c r="BE148" s="17"/>
      <c r="BF148" s="19"/>
      <c r="BG148" s="19"/>
      <c r="BH148" s="19"/>
      <c r="BI148" s="19"/>
      <c r="BJ148" s="19"/>
      <c r="BK148" s="19"/>
      <c r="BL148" s="19"/>
      <c r="BM148" s="19"/>
      <c r="BN148" s="19"/>
      <c r="BO148" s="19"/>
      <c r="BP148" s="19"/>
      <c r="BQ148" s="17"/>
      <c r="BR148" s="17"/>
      <c r="BS148" s="17"/>
      <c r="BT148" s="30"/>
      <c r="BU148" s="12" t="e">
        <f ca="1">[1]!COUNTBYCELLCOLOR(M148:BT148,$I$1)</f>
        <v>#NAME?</v>
      </c>
      <c r="BV148" s="12">
        <f t="shared" si="2"/>
        <v>2179</v>
      </c>
    </row>
    <row r="149" spans="1:75" x14ac:dyDescent="0.25">
      <c r="A149" s="20">
        <v>1518</v>
      </c>
      <c r="B149" s="20">
        <v>3</v>
      </c>
      <c r="C149" s="20">
        <v>19</v>
      </c>
      <c r="E149" s="21">
        <v>23</v>
      </c>
      <c r="F149" s="20">
        <v>54</v>
      </c>
      <c r="G149" s="20" t="s">
        <v>45</v>
      </c>
      <c r="H149" s="24">
        <v>3331</v>
      </c>
      <c r="K149" s="11">
        <v>43363</v>
      </c>
      <c r="L149" s="16">
        <v>2179</v>
      </c>
      <c r="M149" s="37"/>
      <c r="N149" s="17"/>
      <c r="O149" s="17"/>
      <c r="P149" s="17"/>
      <c r="Q149" s="17"/>
      <c r="R149" s="17"/>
      <c r="S149" s="17"/>
      <c r="T149" s="19"/>
      <c r="U149" s="19"/>
      <c r="V149" s="19"/>
      <c r="W149" s="19"/>
      <c r="X149" s="19"/>
      <c r="Y149" s="19"/>
      <c r="Z149" s="19"/>
      <c r="AA149" s="19"/>
      <c r="AB149" s="19"/>
      <c r="AC149" s="19"/>
      <c r="AD149" s="19"/>
      <c r="AE149" s="19"/>
      <c r="AF149" s="19"/>
      <c r="AG149" s="19"/>
      <c r="AH149" s="19"/>
      <c r="AI149" s="19"/>
      <c r="AJ149" s="19"/>
      <c r="AK149" s="19"/>
      <c r="AL149" s="19"/>
      <c r="AM149" s="19"/>
      <c r="AN149" s="19"/>
      <c r="AO149" s="19"/>
      <c r="AP149" s="19"/>
      <c r="AQ149" s="19"/>
      <c r="AR149" s="19"/>
      <c r="AS149" s="19"/>
      <c r="AT149" s="19"/>
      <c r="AU149" s="19"/>
      <c r="AV149" s="19"/>
      <c r="AW149" s="19"/>
      <c r="AX149" s="19"/>
      <c r="AY149" s="17"/>
      <c r="AZ149" s="17"/>
      <c r="BA149" s="17"/>
      <c r="BB149" s="19"/>
      <c r="BC149" s="17"/>
      <c r="BD149" s="17"/>
      <c r="BE149" s="17"/>
      <c r="BF149" s="17"/>
      <c r="BG149" s="17"/>
      <c r="BH149" s="17"/>
      <c r="BI149" s="17"/>
      <c r="BJ149" s="17"/>
      <c r="BK149" s="17"/>
      <c r="BL149" s="17"/>
      <c r="BM149" s="17"/>
      <c r="BN149" s="19"/>
      <c r="BO149" s="19"/>
      <c r="BP149" s="19"/>
      <c r="BQ149" s="19"/>
      <c r="BR149" s="19"/>
      <c r="BS149" s="17"/>
      <c r="BT149" s="30"/>
      <c r="BU149" s="12" t="e">
        <f ca="1">[1]!COUNTBYCELLCOLOR(M149:BT149,$I$1)</f>
        <v>#NAME?</v>
      </c>
      <c r="BV149" s="12">
        <f t="shared" si="2"/>
        <v>2179</v>
      </c>
    </row>
    <row r="150" spans="1:75" x14ac:dyDescent="0.25">
      <c r="A150" s="20">
        <v>1518</v>
      </c>
      <c r="B150" s="20">
        <v>3</v>
      </c>
      <c r="C150" s="20">
        <v>20</v>
      </c>
      <c r="E150" s="21">
        <v>0</v>
      </c>
      <c r="F150" s="20">
        <v>4</v>
      </c>
      <c r="G150" s="20" t="s">
        <v>29</v>
      </c>
      <c r="K150" s="11">
        <v>43371</v>
      </c>
      <c r="L150" s="16">
        <v>2179</v>
      </c>
      <c r="M150" s="37"/>
      <c r="N150" s="17"/>
      <c r="O150" s="17"/>
      <c r="P150" s="17"/>
      <c r="Q150" s="17"/>
      <c r="R150" s="17"/>
      <c r="S150" s="17"/>
      <c r="T150" s="17"/>
      <c r="U150" s="17"/>
      <c r="V150" s="17"/>
      <c r="W150" s="17"/>
      <c r="X150" s="17"/>
      <c r="Y150" s="17"/>
      <c r="Z150" s="17"/>
      <c r="AA150" s="17"/>
      <c r="AB150" s="17"/>
      <c r="AC150" s="17"/>
      <c r="AD150" s="17"/>
      <c r="AE150" s="17"/>
      <c r="AF150" s="17"/>
      <c r="AG150" s="17"/>
      <c r="AH150" s="17"/>
      <c r="AI150" s="17"/>
      <c r="AJ150" s="17"/>
      <c r="AK150" s="19"/>
      <c r="AL150" s="19"/>
      <c r="AM150" s="19"/>
      <c r="AN150" s="19"/>
      <c r="AO150" s="19"/>
      <c r="AP150" s="19"/>
      <c r="AQ150" s="19"/>
      <c r="AR150" s="19"/>
      <c r="AS150" s="19"/>
      <c r="AT150" s="19"/>
      <c r="AU150" s="19"/>
      <c r="AV150" s="19"/>
      <c r="AW150" s="19"/>
      <c r="AX150" s="19"/>
      <c r="AY150" s="19"/>
      <c r="AZ150" s="19"/>
      <c r="BA150" s="19"/>
      <c r="BB150" s="19"/>
      <c r="BC150" s="19"/>
      <c r="BD150" s="19"/>
      <c r="BE150" s="19"/>
      <c r="BF150" s="19"/>
      <c r="BG150" s="19"/>
      <c r="BH150" s="19"/>
      <c r="BI150" s="19"/>
      <c r="BJ150" s="19"/>
      <c r="BK150" s="19"/>
      <c r="BL150" s="19"/>
      <c r="BM150" s="19"/>
      <c r="BN150" s="19"/>
      <c r="BO150" s="19"/>
      <c r="BP150" s="19"/>
      <c r="BQ150" s="19"/>
      <c r="BR150" s="19"/>
      <c r="BS150" s="17"/>
      <c r="BT150" s="30"/>
      <c r="BU150" s="12" t="e">
        <f ca="1">[1]!COUNTBYCELLCOLOR(M150:BT150,$I$1)</f>
        <v>#NAME?</v>
      </c>
      <c r="BV150" s="12">
        <f t="shared" si="2"/>
        <v>2179</v>
      </c>
    </row>
    <row r="151" spans="1:75" x14ac:dyDescent="0.25">
      <c r="A151" s="20">
        <v>1518</v>
      </c>
      <c r="B151" s="20">
        <v>3</v>
      </c>
      <c r="C151" s="20">
        <v>20</v>
      </c>
      <c r="E151" s="21">
        <v>0</v>
      </c>
      <c r="F151" s="20">
        <v>42</v>
      </c>
      <c r="G151" s="20" t="s">
        <v>30</v>
      </c>
      <c r="K151" s="11">
        <v>43391</v>
      </c>
      <c r="L151" s="16">
        <v>2179</v>
      </c>
      <c r="M151" s="37"/>
      <c r="N151" s="17"/>
      <c r="O151" s="17"/>
      <c r="P151" s="17"/>
      <c r="Q151" s="17"/>
      <c r="R151" s="17"/>
      <c r="S151" s="17"/>
      <c r="T151" s="17"/>
      <c r="U151" s="17"/>
      <c r="V151" s="17"/>
      <c r="W151" s="17"/>
      <c r="X151" s="17"/>
      <c r="Y151" s="17"/>
      <c r="Z151" s="17"/>
      <c r="AA151" s="17"/>
      <c r="AB151" s="17"/>
      <c r="AC151" s="19"/>
      <c r="AD151" s="19"/>
      <c r="AE151" s="19"/>
      <c r="AF151" s="19"/>
      <c r="AG151" s="19"/>
      <c r="AH151" s="19"/>
      <c r="AI151" s="19"/>
      <c r="AJ151" s="19"/>
      <c r="AK151" s="19"/>
      <c r="AL151" s="19"/>
      <c r="AM151" s="19"/>
      <c r="AN151" s="19"/>
      <c r="AO151" s="19"/>
      <c r="AP151" s="19"/>
      <c r="AQ151" s="19"/>
      <c r="AR151" s="19"/>
      <c r="AS151" s="17"/>
      <c r="AT151" s="17"/>
      <c r="AU151" s="17"/>
      <c r="AV151" s="17"/>
      <c r="AW151" s="17"/>
      <c r="AX151" s="17"/>
      <c r="AY151" s="17"/>
      <c r="AZ151" s="19"/>
      <c r="BA151" s="19"/>
      <c r="BB151" s="19"/>
      <c r="BC151" s="19"/>
      <c r="BD151" s="19"/>
      <c r="BE151" s="19"/>
      <c r="BF151" s="19"/>
      <c r="BG151" s="19"/>
      <c r="BH151" s="19"/>
      <c r="BI151" s="17"/>
      <c r="BJ151" s="17"/>
      <c r="BK151" s="17"/>
      <c r="BL151" s="17"/>
      <c r="BM151" s="17"/>
      <c r="BN151" s="17"/>
      <c r="BO151" s="19"/>
      <c r="BP151" s="19"/>
      <c r="BQ151" s="19"/>
      <c r="BR151" s="17"/>
      <c r="BS151" s="17"/>
      <c r="BT151" s="30"/>
      <c r="BU151" s="12" t="e">
        <f ca="1">[1]!COUNTBYCELLCOLOR(M151:BT151,$I$1)</f>
        <v>#NAME?</v>
      </c>
      <c r="BV151" s="12">
        <f t="shared" si="2"/>
        <v>2179</v>
      </c>
    </row>
    <row r="152" spans="1:75" x14ac:dyDescent="0.25">
      <c r="A152" s="20">
        <v>1518</v>
      </c>
      <c r="B152" s="20">
        <v>3</v>
      </c>
      <c r="C152" s="20">
        <v>21</v>
      </c>
      <c r="E152" s="21">
        <v>0</v>
      </c>
      <c r="F152" s="20">
        <v>0</v>
      </c>
      <c r="G152" s="20" t="s">
        <v>47</v>
      </c>
      <c r="H152" s="24">
        <v>2671</v>
      </c>
      <c r="K152" s="11">
        <v>43415</v>
      </c>
      <c r="L152" s="16">
        <v>2179</v>
      </c>
      <c r="M152" s="37"/>
      <c r="N152" s="17"/>
      <c r="O152" s="17"/>
      <c r="P152" s="17"/>
      <c r="Q152" s="17"/>
      <c r="R152" s="17"/>
      <c r="S152" s="17"/>
      <c r="T152" s="17"/>
      <c r="U152" s="17"/>
      <c r="V152" s="17"/>
      <c r="W152" s="17"/>
      <c r="X152" s="17"/>
      <c r="Y152" s="17"/>
      <c r="Z152" s="17"/>
      <c r="AA152" s="17"/>
      <c r="AB152" s="19"/>
      <c r="AC152" s="19"/>
      <c r="AD152" s="19"/>
      <c r="AE152" s="19"/>
      <c r="AF152" s="19"/>
      <c r="AG152" s="19"/>
      <c r="AH152" s="19"/>
      <c r="AI152" s="19"/>
      <c r="AJ152" s="19"/>
      <c r="AK152" s="19"/>
      <c r="AL152" s="19"/>
      <c r="AM152" s="19"/>
      <c r="AN152" s="19"/>
      <c r="AO152" s="19"/>
      <c r="AP152" s="19"/>
      <c r="AQ152" s="19"/>
      <c r="AR152" s="19"/>
      <c r="AS152" s="19"/>
      <c r="AT152" s="17"/>
      <c r="AU152" s="17"/>
      <c r="AV152" s="17"/>
      <c r="AW152" s="17"/>
      <c r="AX152" s="17"/>
      <c r="AY152" s="17"/>
      <c r="AZ152" s="17"/>
      <c r="BA152" s="17"/>
      <c r="BB152" s="17"/>
      <c r="BC152" s="17"/>
      <c r="BD152" s="17"/>
      <c r="BE152" s="17"/>
      <c r="BF152" s="17"/>
      <c r="BG152" s="17"/>
      <c r="BH152" s="17"/>
      <c r="BI152" s="17"/>
      <c r="BJ152" s="17"/>
      <c r="BK152" s="17"/>
      <c r="BL152" s="17"/>
      <c r="BM152" s="17"/>
      <c r="BN152" s="17"/>
      <c r="BO152" s="17"/>
      <c r="BP152" s="17"/>
      <c r="BQ152" s="17"/>
      <c r="BR152" s="17"/>
      <c r="BS152" s="17"/>
      <c r="BT152" s="30"/>
      <c r="BU152" s="12" t="e">
        <f ca="1">[1]!COUNTBYCELLCOLOR(M152:BT152,$I$1)</f>
        <v>#NAME?</v>
      </c>
      <c r="BV152" s="12">
        <f t="shared" si="2"/>
        <v>2179</v>
      </c>
      <c r="BW152" s="20" t="e">
        <f ca="1">SUM(BU138:BU152)</f>
        <v>#NAME?</v>
      </c>
    </row>
    <row r="153" spans="1:75" x14ac:dyDescent="0.25">
      <c r="A153" s="20">
        <v>1518</v>
      </c>
      <c r="B153" s="20">
        <v>3</v>
      </c>
      <c r="C153" s="20">
        <v>21</v>
      </c>
      <c r="E153" s="21">
        <v>0</v>
      </c>
      <c r="F153" s="20">
        <v>11</v>
      </c>
      <c r="G153" s="20" t="s">
        <v>29</v>
      </c>
      <c r="K153" s="11">
        <v>43180</v>
      </c>
      <c r="L153" s="16">
        <v>2671</v>
      </c>
      <c r="M153" s="37"/>
      <c r="N153" s="17"/>
      <c r="O153" s="17"/>
      <c r="P153" s="17"/>
      <c r="Q153" s="17"/>
      <c r="R153" s="17"/>
      <c r="S153" s="17"/>
      <c r="T153" s="17"/>
      <c r="U153" s="17"/>
      <c r="V153" s="17"/>
      <c r="W153" s="17"/>
      <c r="X153" s="19"/>
      <c r="Y153" s="19"/>
      <c r="Z153" s="19"/>
      <c r="AA153" s="19"/>
      <c r="AB153" s="19"/>
      <c r="AC153" s="19"/>
      <c r="AD153" s="19"/>
      <c r="AE153" s="19"/>
      <c r="AF153" s="19"/>
      <c r="AG153" s="17"/>
      <c r="AH153" s="17"/>
      <c r="AI153" s="17"/>
      <c r="AJ153" s="17"/>
      <c r="AK153" s="17"/>
      <c r="AL153" s="19"/>
      <c r="AM153" s="19"/>
      <c r="AN153" s="19"/>
      <c r="AO153" s="19"/>
      <c r="AP153" s="19"/>
      <c r="AQ153" s="19"/>
      <c r="AR153" s="19"/>
      <c r="AS153" s="19"/>
      <c r="AT153" s="19"/>
      <c r="AU153" s="19"/>
      <c r="AV153" s="19"/>
      <c r="AW153" s="19"/>
      <c r="AX153" s="19"/>
      <c r="AY153" s="19"/>
      <c r="AZ153" s="19"/>
      <c r="BA153" s="19"/>
      <c r="BB153" s="19"/>
      <c r="BC153" s="19"/>
      <c r="BD153" s="19"/>
      <c r="BE153" s="19"/>
      <c r="BF153" s="19"/>
      <c r="BG153" s="19"/>
      <c r="BH153" s="19"/>
      <c r="BI153" s="19"/>
      <c r="BJ153" s="19"/>
      <c r="BK153" s="19"/>
      <c r="BL153" s="19"/>
      <c r="BM153" s="19"/>
      <c r="BN153" s="19"/>
      <c r="BO153" s="19"/>
      <c r="BP153" s="19"/>
      <c r="BQ153" s="19"/>
      <c r="BR153" s="19"/>
      <c r="BS153" s="17"/>
      <c r="BT153" s="30"/>
      <c r="BU153" s="12" t="e">
        <f ca="1">[1]!COUNTBYCELLCOLOR(M153:BT153,$I$1)</f>
        <v>#NAME?</v>
      </c>
      <c r="BV153" s="12">
        <f t="shared" si="2"/>
        <v>2671</v>
      </c>
    </row>
    <row r="154" spans="1:75" x14ac:dyDescent="0.25">
      <c r="A154" s="20">
        <v>1518</v>
      </c>
      <c r="B154" s="20">
        <v>3</v>
      </c>
      <c r="C154" s="20">
        <v>21</v>
      </c>
      <c r="E154" s="21">
        <v>0</v>
      </c>
      <c r="F154" s="20">
        <v>20</v>
      </c>
      <c r="G154" s="20" t="s">
        <v>30</v>
      </c>
      <c r="K154" s="11">
        <v>43216</v>
      </c>
      <c r="L154" s="16">
        <v>2671</v>
      </c>
      <c r="M154" s="37"/>
      <c r="N154" s="17"/>
      <c r="O154" s="17"/>
      <c r="P154" s="17"/>
      <c r="Q154" s="17"/>
      <c r="R154" s="17"/>
      <c r="S154" s="19"/>
      <c r="T154" s="19"/>
      <c r="U154" s="19"/>
      <c r="V154" s="19"/>
      <c r="W154" s="19"/>
      <c r="X154" s="19"/>
      <c r="Y154" s="19"/>
      <c r="Z154" s="19"/>
      <c r="AA154" s="17"/>
      <c r="AB154" s="17"/>
      <c r="AC154" s="17"/>
      <c r="AD154" s="17"/>
      <c r="AE154" s="17"/>
      <c r="AF154" s="17"/>
      <c r="AG154" s="17"/>
      <c r="AH154" s="17"/>
      <c r="AI154" s="17"/>
      <c r="AJ154" s="17"/>
      <c r="AK154" s="17"/>
      <c r="AL154" s="17"/>
      <c r="AM154" s="17"/>
      <c r="AN154" s="17"/>
      <c r="AO154" s="17"/>
      <c r="AP154" s="17"/>
      <c r="AQ154" s="17"/>
      <c r="AR154" s="17"/>
      <c r="AS154" s="17"/>
      <c r="AT154" s="19"/>
      <c r="AU154" s="19"/>
      <c r="AV154" s="19"/>
      <c r="AW154" s="19"/>
      <c r="AX154" s="19"/>
      <c r="AY154" s="19"/>
      <c r="AZ154" s="19"/>
      <c r="BA154" s="19"/>
      <c r="BB154" s="19"/>
      <c r="BC154" s="19"/>
      <c r="BD154" s="19"/>
      <c r="BE154" s="19"/>
      <c r="BF154" s="19"/>
      <c r="BG154" s="19"/>
      <c r="BH154" s="17"/>
      <c r="BI154" s="17"/>
      <c r="BJ154" s="17"/>
      <c r="BK154" s="17"/>
      <c r="BL154" s="17"/>
      <c r="BM154" s="17"/>
      <c r="BN154" s="19"/>
      <c r="BO154" s="17"/>
      <c r="BP154" s="17"/>
      <c r="BQ154" s="17"/>
      <c r="BR154" s="17"/>
      <c r="BS154" s="17"/>
      <c r="BT154" s="30"/>
      <c r="BU154" s="12" t="e">
        <f ca="1">[1]!COUNTBYCELLCOLOR(M154:BT154,$I$1)</f>
        <v>#NAME?</v>
      </c>
      <c r="BV154" s="12">
        <f t="shared" si="2"/>
        <v>2671</v>
      </c>
    </row>
    <row r="155" spans="1:75" x14ac:dyDescent="0.25">
      <c r="A155" s="20">
        <v>1518</v>
      </c>
      <c r="B155" s="20">
        <v>3</v>
      </c>
      <c r="C155" s="20">
        <v>21</v>
      </c>
      <c r="E155" s="21">
        <v>0</v>
      </c>
      <c r="F155" s="20">
        <v>25</v>
      </c>
      <c r="G155" s="20" t="s">
        <v>29</v>
      </c>
      <c r="K155" s="11">
        <v>43234</v>
      </c>
      <c r="L155" s="16">
        <v>2671</v>
      </c>
      <c r="M155" s="37"/>
      <c r="N155" s="17"/>
      <c r="O155" s="17"/>
      <c r="P155" s="17"/>
      <c r="Q155" s="17"/>
      <c r="R155" s="17"/>
      <c r="S155" s="17"/>
      <c r="T155" s="17"/>
      <c r="U155" s="17"/>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7"/>
      <c r="AX155" s="17"/>
      <c r="AY155" s="17"/>
      <c r="AZ155" s="17"/>
      <c r="BA155" s="17"/>
      <c r="BB155" s="17"/>
      <c r="BC155" s="17"/>
      <c r="BD155" s="17"/>
      <c r="BE155" s="17"/>
      <c r="BF155" s="17"/>
      <c r="BG155" s="17"/>
      <c r="BH155" s="17"/>
      <c r="BI155" s="17"/>
      <c r="BJ155" s="17"/>
      <c r="BK155" s="17"/>
      <c r="BL155" s="17"/>
      <c r="BM155" s="17"/>
      <c r="BN155" s="17"/>
      <c r="BO155" s="17"/>
      <c r="BP155" s="17"/>
      <c r="BQ155" s="17"/>
      <c r="BR155" s="17"/>
      <c r="BS155" s="17"/>
      <c r="BT155" s="30"/>
      <c r="BU155" s="12" t="e">
        <f ca="1">[1]!COUNTBYCELLCOLOR(M155:BT155,$I$1)</f>
        <v>#NAME?</v>
      </c>
      <c r="BV155" s="12">
        <f t="shared" si="2"/>
        <v>2671</v>
      </c>
    </row>
    <row r="156" spans="1:75" x14ac:dyDescent="0.25">
      <c r="A156" s="20">
        <v>1518</v>
      </c>
      <c r="B156" s="20">
        <v>3</v>
      </c>
      <c r="C156" s="20">
        <v>21</v>
      </c>
      <c r="E156" s="21">
        <v>0</v>
      </c>
      <c r="F156" s="20">
        <v>58</v>
      </c>
      <c r="G156" s="20" t="s">
        <v>30</v>
      </c>
      <c r="K156" s="11">
        <v>43270</v>
      </c>
      <c r="L156" s="16">
        <v>2671</v>
      </c>
      <c r="M156" s="37"/>
      <c r="N156" s="17"/>
      <c r="O156" s="17"/>
      <c r="P156" s="17"/>
      <c r="Q156" s="17"/>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c r="AV156" s="19"/>
      <c r="AW156" s="19"/>
      <c r="AX156" s="19"/>
      <c r="AY156" s="19"/>
      <c r="AZ156" s="19"/>
      <c r="BA156" s="19"/>
      <c r="BB156" s="19"/>
      <c r="BC156" s="17"/>
      <c r="BD156" s="17"/>
      <c r="BE156" s="17"/>
      <c r="BF156" s="17"/>
      <c r="BG156" s="17"/>
      <c r="BH156" s="17"/>
      <c r="BI156" s="17"/>
      <c r="BJ156" s="17"/>
      <c r="BK156" s="17"/>
      <c r="BL156" s="17"/>
      <c r="BM156" s="17"/>
      <c r="BN156" s="17"/>
      <c r="BO156" s="17"/>
      <c r="BP156" s="17"/>
      <c r="BQ156" s="17"/>
      <c r="BR156" s="17"/>
      <c r="BS156" s="17"/>
      <c r="BT156" s="30"/>
      <c r="BU156" s="12" t="e">
        <f ca="1">[1]!COUNTBYCELLCOLOR(M156:BT156,$I$1)</f>
        <v>#NAME?</v>
      </c>
      <c r="BV156" s="12">
        <f t="shared" si="2"/>
        <v>2671</v>
      </c>
    </row>
    <row r="157" spans="1:75" x14ac:dyDescent="0.25">
      <c r="A157" s="20">
        <v>1518</v>
      </c>
      <c r="B157" s="20">
        <v>3</v>
      </c>
      <c r="C157" s="20">
        <v>21</v>
      </c>
      <c r="E157" s="21">
        <v>23</v>
      </c>
      <c r="F157" s="20">
        <v>53</v>
      </c>
      <c r="G157" s="20" t="s">
        <v>49</v>
      </c>
      <c r="H157" s="24">
        <v>163</v>
      </c>
      <c r="K157" s="11">
        <v>43284</v>
      </c>
      <c r="L157" s="16">
        <v>2671</v>
      </c>
      <c r="M157" s="37"/>
      <c r="N157" s="17"/>
      <c r="O157" s="17"/>
      <c r="P157" s="17"/>
      <c r="Q157" s="17"/>
      <c r="R157" s="17"/>
      <c r="S157" s="17"/>
      <c r="T157" s="17"/>
      <c r="U157" s="17"/>
      <c r="V157" s="17"/>
      <c r="W157" s="17"/>
      <c r="X157" s="17"/>
      <c r="Y157" s="17"/>
      <c r="Z157" s="17"/>
      <c r="AA157" s="17"/>
      <c r="AB157" s="17"/>
      <c r="AC157" s="17"/>
      <c r="AD157" s="17"/>
      <c r="AE157" s="17"/>
      <c r="AF157" s="17"/>
      <c r="AG157" s="17"/>
      <c r="AH157" s="19"/>
      <c r="AI157" s="19"/>
      <c r="AJ157" s="19"/>
      <c r="AK157" s="19"/>
      <c r="AL157" s="19"/>
      <c r="AM157" s="19"/>
      <c r="AN157" s="19"/>
      <c r="AO157" s="19"/>
      <c r="AP157" s="19"/>
      <c r="AQ157" s="19"/>
      <c r="AR157" s="19"/>
      <c r="AS157" s="19"/>
      <c r="AT157" s="19"/>
      <c r="AU157" s="19"/>
      <c r="AV157" s="19"/>
      <c r="AW157" s="19"/>
      <c r="AX157" s="19"/>
      <c r="AY157" s="19"/>
      <c r="AZ157" s="19"/>
      <c r="BA157" s="19"/>
      <c r="BB157" s="19"/>
      <c r="BC157" s="19"/>
      <c r="BD157" s="19"/>
      <c r="BE157" s="19"/>
      <c r="BF157" s="19"/>
      <c r="BG157" s="19"/>
      <c r="BH157" s="19"/>
      <c r="BI157" s="19"/>
      <c r="BJ157" s="19"/>
      <c r="BK157" s="19"/>
      <c r="BL157" s="19"/>
      <c r="BM157" s="19"/>
      <c r="BN157" s="17"/>
      <c r="BO157" s="17"/>
      <c r="BP157" s="17"/>
      <c r="BQ157" s="17"/>
      <c r="BR157" s="17"/>
      <c r="BS157" s="17"/>
      <c r="BT157" s="30"/>
      <c r="BU157" s="12" t="e">
        <f ca="1">[1]!COUNTBYCELLCOLOR(M157:BT157,$I$1)</f>
        <v>#NAME?</v>
      </c>
      <c r="BV157" s="12">
        <f t="shared" si="2"/>
        <v>2671</v>
      </c>
    </row>
    <row r="158" spans="1:75" x14ac:dyDescent="0.25">
      <c r="A158" s="20">
        <v>1518</v>
      </c>
      <c r="B158" s="20">
        <v>3</v>
      </c>
      <c r="C158" s="20">
        <v>22</v>
      </c>
      <c r="E158" s="21">
        <v>0</v>
      </c>
      <c r="F158" s="20">
        <v>0</v>
      </c>
      <c r="G158" s="20" t="s">
        <v>29</v>
      </c>
      <c r="K158" s="11">
        <v>43287</v>
      </c>
      <c r="L158" s="16">
        <v>2671</v>
      </c>
      <c r="M158" s="37"/>
      <c r="N158" s="17"/>
      <c r="O158" s="17"/>
      <c r="P158" s="17"/>
      <c r="Q158" s="17"/>
      <c r="R158" s="17"/>
      <c r="S158" s="17"/>
      <c r="T158" s="17"/>
      <c r="U158" s="19"/>
      <c r="V158" s="19"/>
      <c r="W158" s="19"/>
      <c r="X158" s="19"/>
      <c r="Y158" s="19"/>
      <c r="Z158" s="19"/>
      <c r="AA158" s="19"/>
      <c r="AB158" s="19"/>
      <c r="AC158" s="19"/>
      <c r="AD158" s="19"/>
      <c r="AE158" s="19"/>
      <c r="AF158" s="19"/>
      <c r="AG158" s="19"/>
      <c r="AH158" s="19"/>
      <c r="AI158" s="19"/>
      <c r="AJ158" s="17"/>
      <c r="AK158" s="17"/>
      <c r="AL158" s="17"/>
      <c r="AM158" s="17"/>
      <c r="AN158" s="17"/>
      <c r="AO158" s="17"/>
      <c r="AP158" s="19"/>
      <c r="AQ158" s="19"/>
      <c r="AR158" s="19"/>
      <c r="AS158" s="19"/>
      <c r="AT158" s="19"/>
      <c r="AU158" s="19"/>
      <c r="AV158" s="19"/>
      <c r="AW158" s="19"/>
      <c r="AX158" s="19"/>
      <c r="AY158" s="19"/>
      <c r="AZ158" s="19"/>
      <c r="BA158" s="19"/>
      <c r="BB158" s="19"/>
      <c r="BC158" s="19"/>
      <c r="BD158" s="19"/>
      <c r="BE158" s="19"/>
      <c r="BF158" s="19"/>
      <c r="BG158" s="19"/>
      <c r="BH158" s="19"/>
      <c r="BI158" s="19"/>
      <c r="BJ158" s="19"/>
      <c r="BK158" s="19"/>
      <c r="BL158" s="19"/>
      <c r="BM158" s="19"/>
      <c r="BN158" s="19"/>
      <c r="BO158" s="19"/>
      <c r="BP158" s="17"/>
      <c r="BQ158" s="17"/>
      <c r="BR158" s="17"/>
      <c r="BS158" s="17"/>
      <c r="BT158" s="30"/>
      <c r="BU158" s="12" t="e">
        <f ca="1">[1]!COUNTBYCELLCOLOR(M158:BT158,$I$1)</f>
        <v>#NAME?</v>
      </c>
      <c r="BV158" s="12">
        <f t="shared" si="2"/>
        <v>2671</v>
      </c>
    </row>
    <row r="159" spans="1:75" x14ac:dyDescent="0.25">
      <c r="A159" s="20">
        <v>1518</v>
      </c>
      <c r="B159" s="20">
        <v>3</v>
      </c>
      <c r="C159" s="20">
        <v>22</v>
      </c>
      <c r="E159" s="21">
        <v>0</v>
      </c>
      <c r="F159" s="20">
        <v>18</v>
      </c>
      <c r="G159" s="20" t="s">
        <v>30</v>
      </c>
      <c r="K159" s="11">
        <v>43320</v>
      </c>
      <c r="L159" s="16">
        <v>2671</v>
      </c>
      <c r="M159" s="37"/>
      <c r="N159" s="17"/>
      <c r="O159" s="17"/>
      <c r="P159" s="17"/>
      <c r="Q159" s="19"/>
      <c r="R159" s="19"/>
      <c r="S159" s="19"/>
      <c r="T159" s="19"/>
      <c r="U159" s="19"/>
      <c r="V159" s="19"/>
      <c r="W159" s="19"/>
      <c r="X159" s="19"/>
      <c r="Y159" s="19"/>
      <c r="Z159" s="19"/>
      <c r="AA159" s="19"/>
      <c r="AB159" s="19"/>
      <c r="AC159" s="19"/>
      <c r="AD159" s="19"/>
      <c r="AE159" s="19"/>
      <c r="AF159" s="17"/>
      <c r="AG159" s="17"/>
      <c r="AH159" s="17"/>
      <c r="AI159" s="17"/>
      <c r="AJ159" s="17"/>
      <c r="AK159" s="17"/>
      <c r="AL159" s="17"/>
      <c r="AM159" s="17"/>
      <c r="AN159" s="17"/>
      <c r="AO159" s="17"/>
      <c r="AP159" s="17"/>
      <c r="AQ159" s="17"/>
      <c r="AR159" s="17"/>
      <c r="AS159" s="17"/>
      <c r="AT159" s="17"/>
      <c r="AU159" s="17"/>
      <c r="AV159" s="17"/>
      <c r="AW159" s="17"/>
      <c r="AX159" s="17"/>
      <c r="AY159" s="17"/>
      <c r="AZ159" s="17"/>
      <c r="BA159" s="17"/>
      <c r="BB159" s="17"/>
      <c r="BC159" s="17"/>
      <c r="BD159" s="17"/>
      <c r="BE159" s="17"/>
      <c r="BF159" s="19"/>
      <c r="BG159" s="19"/>
      <c r="BH159" s="19"/>
      <c r="BI159" s="19"/>
      <c r="BJ159" s="19"/>
      <c r="BK159" s="19"/>
      <c r="BL159" s="19"/>
      <c r="BM159" s="19"/>
      <c r="BN159" s="19"/>
      <c r="BO159" s="19"/>
      <c r="BP159" s="19"/>
      <c r="BQ159" s="19"/>
      <c r="BR159" s="19"/>
      <c r="BS159" s="19"/>
      <c r="BT159" s="30"/>
      <c r="BU159" s="12" t="e">
        <f ca="1">[1]!COUNTBYCELLCOLOR(M159:BT159,$I$1)</f>
        <v>#NAME?</v>
      </c>
      <c r="BV159" s="12">
        <f t="shared" si="2"/>
        <v>2671</v>
      </c>
    </row>
    <row r="160" spans="1:75" x14ac:dyDescent="0.25">
      <c r="A160" s="20">
        <v>1518</v>
      </c>
      <c r="B160" s="20">
        <v>3</v>
      </c>
      <c r="C160" s="20">
        <v>22</v>
      </c>
      <c r="E160" s="21">
        <v>0</v>
      </c>
      <c r="F160" s="20">
        <v>55</v>
      </c>
      <c r="G160" s="20" t="s">
        <v>29</v>
      </c>
      <c r="K160" s="11">
        <v>43336</v>
      </c>
      <c r="L160" s="16">
        <v>2671</v>
      </c>
      <c r="M160" s="37"/>
      <c r="N160" s="17"/>
      <c r="O160" s="17"/>
      <c r="P160" s="17"/>
      <c r="Q160" s="17"/>
      <c r="R160" s="17"/>
      <c r="S160" s="17"/>
      <c r="T160" s="17"/>
      <c r="U160" s="17"/>
      <c r="V160" s="19"/>
      <c r="W160" s="19"/>
      <c r="X160" s="19"/>
      <c r="Y160" s="19"/>
      <c r="Z160" s="19"/>
      <c r="AA160" s="19"/>
      <c r="AB160" s="19"/>
      <c r="AC160" s="19"/>
      <c r="AD160" s="19"/>
      <c r="AE160" s="19"/>
      <c r="AF160" s="19"/>
      <c r="AG160" s="19"/>
      <c r="AH160" s="19"/>
      <c r="AI160" s="19"/>
      <c r="AJ160" s="19"/>
      <c r="AK160" s="19"/>
      <c r="AL160" s="19"/>
      <c r="AM160" s="19"/>
      <c r="AN160" s="19"/>
      <c r="AO160" s="19"/>
      <c r="AP160" s="19"/>
      <c r="AQ160" s="19"/>
      <c r="AR160" s="19"/>
      <c r="AS160" s="19"/>
      <c r="AT160" s="19"/>
      <c r="AU160" s="19"/>
      <c r="AV160" s="17"/>
      <c r="AW160" s="17"/>
      <c r="AX160" s="17"/>
      <c r="AY160" s="17"/>
      <c r="AZ160" s="17"/>
      <c r="BA160" s="17"/>
      <c r="BB160" s="17"/>
      <c r="BC160" s="17"/>
      <c r="BD160" s="17"/>
      <c r="BE160" s="17"/>
      <c r="BF160" s="17"/>
      <c r="BG160" s="17"/>
      <c r="BH160" s="17"/>
      <c r="BI160" s="17"/>
      <c r="BJ160" s="17"/>
      <c r="BK160" s="17"/>
      <c r="BL160" s="17"/>
      <c r="BM160" s="19"/>
      <c r="BN160" s="19"/>
      <c r="BO160" s="19"/>
      <c r="BP160" s="19"/>
      <c r="BQ160" s="19"/>
      <c r="BR160" s="19"/>
      <c r="BS160" s="17"/>
      <c r="BT160" s="30"/>
      <c r="BU160" s="12" t="e">
        <f ca="1">[1]!COUNTBYCELLCOLOR(M160:BT160,$I$1)</f>
        <v>#NAME?</v>
      </c>
      <c r="BV160" s="12">
        <f t="shared" si="2"/>
        <v>2671</v>
      </c>
    </row>
    <row r="161" spans="1:75" x14ac:dyDescent="0.25">
      <c r="A161" s="20">
        <v>1518</v>
      </c>
      <c r="B161" s="20">
        <v>3</v>
      </c>
      <c r="C161" s="20">
        <v>22</v>
      </c>
      <c r="E161" s="21">
        <v>0</v>
      </c>
      <c r="F161" s="20">
        <v>56</v>
      </c>
      <c r="G161" s="20" t="s">
        <v>30</v>
      </c>
      <c r="K161" s="11">
        <v>43407</v>
      </c>
      <c r="L161" s="16">
        <v>2671</v>
      </c>
      <c r="M161" s="37"/>
      <c r="N161" s="17"/>
      <c r="O161" s="17"/>
      <c r="P161" s="17"/>
      <c r="Q161" s="17"/>
      <c r="R161" s="17"/>
      <c r="S161" s="17"/>
      <c r="T161" s="17"/>
      <c r="U161" s="17"/>
      <c r="V161" s="17"/>
      <c r="W161" s="17"/>
      <c r="X161" s="17"/>
      <c r="Y161" s="17"/>
      <c r="Z161" s="17"/>
      <c r="AA161" s="17"/>
      <c r="AB161" s="17"/>
      <c r="AC161" s="17"/>
      <c r="AD161" s="17"/>
      <c r="AE161" s="17"/>
      <c r="AF161" s="17"/>
      <c r="AG161" s="17"/>
      <c r="AH161" s="17"/>
      <c r="AI161" s="17"/>
      <c r="AJ161" s="17"/>
      <c r="AK161" s="17"/>
      <c r="AL161" s="17"/>
      <c r="AM161" s="17"/>
      <c r="AN161" s="17"/>
      <c r="AO161" s="17"/>
      <c r="AP161" s="17"/>
      <c r="AQ161" s="17"/>
      <c r="AR161" s="17"/>
      <c r="AS161" s="19"/>
      <c r="AT161" s="19"/>
      <c r="AU161" s="19"/>
      <c r="AV161" s="19"/>
      <c r="AW161" s="19"/>
      <c r="AX161" s="19"/>
      <c r="AY161" s="19"/>
      <c r="AZ161" s="19"/>
      <c r="BA161" s="17"/>
      <c r="BB161" s="17"/>
      <c r="BC161" s="17"/>
      <c r="BD161" s="17"/>
      <c r="BE161" s="17"/>
      <c r="BF161" s="17"/>
      <c r="BG161" s="17"/>
      <c r="BH161" s="17"/>
      <c r="BI161" s="17"/>
      <c r="BJ161" s="17"/>
      <c r="BK161" s="17"/>
      <c r="BL161" s="17"/>
      <c r="BM161" s="17"/>
      <c r="BN161" s="17"/>
      <c r="BO161" s="17"/>
      <c r="BP161" s="17"/>
      <c r="BQ161" s="17"/>
      <c r="BR161" s="17"/>
      <c r="BS161" s="17"/>
      <c r="BT161" s="30"/>
      <c r="BU161" s="12" t="e">
        <f ca="1">[1]!COUNTBYCELLCOLOR(M161:BT161,$I$1)</f>
        <v>#NAME?</v>
      </c>
      <c r="BV161" s="12">
        <f t="shared" si="2"/>
        <v>2671</v>
      </c>
      <c r="BW161" s="20" t="e">
        <f ca="1">SUM(BU153:BU161)</f>
        <v>#NAME?</v>
      </c>
    </row>
    <row r="162" spans="1:75" x14ac:dyDescent="0.25">
      <c r="A162" s="20">
        <v>1518</v>
      </c>
      <c r="B162" s="20">
        <v>3</v>
      </c>
      <c r="C162" s="20">
        <v>23</v>
      </c>
      <c r="E162" s="21">
        <v>0</v>
      </c>
      <c r="F162" s="20">
        <v>3</v>
      </c>
      <c r="G162" s="20" t="s">
        <v>43</v>
      </c>
      <c r="H162" s="24">
        <v>2971</v>
      </c>
      <c r="K162" s="11">
        <v>43158</v>
      </c>
      <c r="L162" s="16">
        <v>2801</v>
      </c>
      <c r="M162" s="37"/>
      <c r="N162" s="17"/>
      <c r="O162" s="17"/>
      <c r="P162" s="17"/>
      <c r="Q162" s="17"/>
      <c r="R162" s="17"/>
      <c r="S162" s="19"/>
      <c r="T162" s="19"/>
      <c r="U162" s="19"/>
      <c r="V162" s="17"/>
      <c r="W162" s="17"/>
      <c r="X162" s="17"/>
      <c r="Y162" s="17"/>
      <c r="Z162" s="17"/>
      <c r="AA162" s="17"/>
      <c r="AB162" s="17"/>
      <c r="AC162" s="17"/>
      <c r="AD162" s="17"/>
      <c r="AE162" s="17"/>
      <c r="AF162" s="17"/>
      <c r="AG162" s="17"/>
      <c r="AH162" s="19"/>
      <c r="AI162" s="19"/>
      <c r="AJ162" s="19"/>
      <c r="AK162" s="19"/>
      <c r="AL162" s="19"/>
      <c r="AM162" s="19"/>
      <c r="AN162" s="19"/>
      <c r="AO162" s="19"/>
      <c r="AP162" s="19"/>
      <c r="AQ162" s="19"/>
      <c r="AR162" s="19"/>
      <c r="AS162" s="19"/>
      <c r="AT162" s="19"/>
      <c r="AU162" s="19"/>
      <c r="AV162" s="19"/>
      <c r="AW162" s="19"/>
      <c r="AX162" s="19"/>
      <c r="AY162" s="19"/>
      <c r="AZ162" s="17"/>
      <c r="BA162" s="17"/>
      <c r="BB162" s="17"/>
      <c r="BC162" s="17"/>
      <c r="BD162" s="17"/>
      <c r="BE162" s="17"/>
      <c r="BF162" s="17"/>
      <c r="BG162" s="17"/>
      <c r="BH162" s="17"/>
      <c r="BI162" s="17"/>
      <c r="BJ162" s="17"/>
      <c r="BK162" s="17"/>
      <c r="BL162" s="17"/>
      <c r="BM162" s="17"/>
      <c r="BN162" s="17"/>
      <c r="BO162" s="17"/>
      <c r="BP162" s="17"/>
      <c r="BQ162" s="17"/>
      <c r="BR162" s="17"/>
      <c r="BS162" s="17"/>
      <c r="BT162" s="30"/>
      <c r="BU162" s="12" t="e">
        <f ca="1">[1]!COUNTBYCELLCOLOR(M162:BT162,$I$1)</f>
        <v>#NAME?</v>
      </c>
      <c r="BV162" s="12">
        <f t="shared" si="2"/>
        <v>2801</v>
      </c>
    </row>
    <row r="163" spans="1:75" x14ac:dyDescent="0.25">
      <c r="A163" s="20">
        <v>1518</v>
      </c>
      <c r="B163" s="20">
        <v>3</v>
      </c>
      <c r="C163" s="20">
        <v>23</v>
      </c>
      <c r="E163" s="21">
        <v>0</v>
      </c>
      <c r="F163" s="20">
        <v>23</v>
      </c>
      <c r="G163" s="20" t="s">
        <v>29</v>
      </c>
      <c r="K163" s="11">
        <v>43178</v>
      </c>
      <c r="L163" s="16">
        <v>2801</v>
      </c>
      <c r="M163" s="37"/>
      <c r="N163" s="17"/>
      <c r="O163" s="17"/>
      <c r="P163" s="17"/>
      <c r="Q163" s="17"/>
      <c r="R163" s="17"/>
      <c r="S163" s="17"/>
      <c r="T163" s="17"/>
      <c r="U163" s="17"/>
      <c r="V163" s="17"/>
      <c r="W163" s="17"/>
      <c r="X163" s="17"/>
      <c r="Y163" s="17"/>
      <c r="Z163" s="17"/>
      <c r="AA163" s="17"/>
      <c r="AB163" s="17"/>
      <c r="AC163" s="17"/>
      <c r="AD163" s="17"/>
      <c r="AE163" s="17"/>
      <c r="AF163" s="17"/>
      <c r="AG163" s="17"/>
      <c r="AH163" s="17"/>
      <c r="AI163" s="17"/>
      <c r="AJ163" s="17"/>
      <c r="AK163" s="17"/>
      <c r="AL163" s="17"/>
      <c r="AM163" s="17"/>
      <c r="AN163" s="17"/>
      <c r="AO163" s="17"/>
      <c r="AP163" s="17"/>
      <c r="AQ163" s="17"/>
      <c r="AR163" s="19"/>
      <c r="AS163" s="19"/>
      <c r="AT163" s="19"/>
      <c r="AU163" s="19"/>
      <c r="AV163" s="17"/>
      <c r="AW163" s="17"/>
      <c r="AX163" s="17"/>
      <c r="AY163" s="17"/>
      <c r="AZ163" s="17"/>
      <c r="BA163" s="17"/>
      <c r="BB163" s="17"/>
      <c r="BC163" s="17"/>
      <c r="BD163" s="17"/>
      <c r="BE163" s="17"/>
      <c r="BF163" s="17"/>
      <c r="BG163" s="17"/>
      <c r="BH163" s="17"/>
      <c r="BI163" s="17"/>
      <c r="BJ163" s="17"/>
      <c r="BK163" s="17"/>
      <c r="BL163" s="17"/>
      <c r="BM163" s="17"/>
      <c r="BN163" s="17"/>
      <c r="BO163" s="17"/>
      <c r="BP163" s="17"/>
      <c r="BQ163" s="19"/>
      <c r="BR163" s="17"/>
      <c r="BS163" s="17"/>
      <c r="BT163" s="30"/>
      <c r="BU163" s="12" t="e">
        <f ca="1">[1]!COUNTBYCELLCOLOR(M163:BT163,$I$1)</f>
        <v>#NAME?</v>
      </c>
      <c r="BV163" s="12">
        <f t="shared" si="2"/>
        <v>2801</v>
      </c>
    </row>
    <row r="164" spans="1:75" x14ac:dyDescent="0.25">
      <c r="A164" s="20">
        <v>1518</v>
      </c>
      <c r="B164" s="20">
        <v>3</v>
      </c>
      <c r="C164" s="20">
        <v>23</v>
      </c>
      <c r="E164" s="21">
        <v>0</v>
      </c>
      <c r="F164" s="20">
        <v>51</v>
      </c>
      <c r="G164" s="20" t="s">
        <v>30</v>
      </c>
      <c r="K164" s="11">
        <v>43209</v>
      </c>
      <c r="L164" s="16">
        <v>2801</v>
      </c>
      <c r="M164" s="37"/>
      <c r="N164" s="17"/>
      <c r="O164" s="17"/>
      <c r="P164" s="17"/>
      <c r="Q164" s="17"/>
      <c r="R164" s="17"/>
      <c r="S164" s="19"/>
      <c r="T164" s="19"/>
      <c r="U164" s="19"/>
      <c r="V164" s="19"/>
      <c r="W164" s="19"/>
      <c r="X164" s="19"/>
      <c r="Y164" s="19"/>
      <c r="Z164" s="19"/>
      <c r="AA164" s="19"/>
      <c r="AB164" s="19"/>
      <c r="AC164" s="19"/>
      <c r="AD164" s="19"/>
      <c r="AE164" s="19"/>
      <c r="AF164" s="17"/>
      <c r="AG164" s="17"/>
      <c r="AH164" s="17"/>
      <c r="AI164" s="17"/>
      <c r="AJ164" s="17"/>
      <c r="AK164" s="17"/>
      <c r="AL164" s="17"/>
      <c r="AM164" s="17"/>
      <c r="AN164" s="17"/>
      <c r="AO164" s="17"/>
      <c r="AP164" s="19"/>
      <c r="AQ164" s="19"/>
      <c r="AR164" s="19"/>
      <c r="AS164" s="19"/>
      <c r="AT164" s="19"/>
      <c r="AU164" s="19"/>
      <c r="AV164" s="19"/>
      <c r="AW164" s="17"/>
      <c r="AX164" s="17"/>
      <c r="AY164" s="17"/>
      <c r="AZ164" s="17"/>
      <c r="BA164" s="17"/>
      <c r="BB164" s="17"/>
      <c r="BC164" s="17"/>
      <c r="BD164" s="17"/>
      <c r="BE164" s="17"/>
      <c r="BF164" s="17"/>
      <c r="BG164" s="17"/>
      <c r="BH164" s="17"/>
      <c r="BI164" s="17"/>
      <c r="BJ164" s="17"/>
      <c r="BK164" s="17"/>
      <c r="BL164" s="17"/>
      <c r="BM164" s="17"/>
      <c r="BN164" s="17"/>
      <c r="BO164" s="17"/>
      <c r="BP164" s="17"/>
      <c r="BQ164" s="17"/>
      <c r="BR164" s="17"/>
      <c r="BS164" s="17"/>
      <c r="BT164" s="30"/>
      <c r="BU164" s="12" t="e">
        <f ca="1">[1]!COUNTBYCELLCOLOR(M164:BT164,$I$1)</f>
        <v>#NAME?</v>
      </c>
      <c r="BV164" s="12">
        <f t="shared" si="2"/>
        <v>2801</v>
      </c>
    </row>
    <row r="165" spans="1:75" x14ac:dyDescent="0.25">
      <c r="A165" s="20">
        <v>1518</v>
      </c>
      <c r="B165" s="20">
        <v>3</v>
      </c>
      <c r="C165" s="20">
        <v>23</v>
      </c>
      <c r="E165" s="21">
        <v>23</v>
      </c>
      <c r="F165" s="20">
        <v>58</v>
      </c>
      <c r="G165" s="20" t="s">
        <v>33</v>
      </c>
      <c r="H165" s="24">
        <v>2879</v>
      </c>
      <c r="K165" s="11">
        <v>43253</v>
      </c>
      <c r="L165" s="16">
        <v>2801</v>
      </c>
      <c r="M165" s="37"/>
      <c r="N165" s="17"/>
      <c r="O165" s="17"/>
      <c r="P165" s="17"/>
      <c r="Q165" s="17"/>
      <c r="R165" s="17"/>
      <c r="S165" s="17"/>
      <c r="T165" s="17"/>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c r="AV165" s="19"/>
      <c r="AW165" s="19"/>
      <c r="AX165" s="19"/>
      <c r="AY165" s="19"/>
      <c r="AZ165" s="19"/>
      <c r="BA165" s="19"/>
      <c r="BB165" s="19"/>
      <c r="BC165" s="17"/>
      <c r="BD165" s="17"/>
      <c r="BE165" s="17"/>
      <c r="BF165" s="17"/>
      <c r="BG165" s="17"/>
      <c r="BH165" s="17"/>
      <c r="BI165" s="17"/>
      <c r="BJ165" s="17"/>
      <c r="BK165" s="17"/>
      <c r="BL165" s="17"/>
      <c r="BM165" s="17"/>
      <c r="BN165" s="17"/>
      <c r="BO165" s="17"/>
      <c r="BP165" s="17"/>
      <c r="BQ165" s="17"/>
      <c r="BR165" s="17"/>
      <c r="BS165" s="17"/>
      <c r="BT165" s="30"/>
      <c r="BU165" s="12" t="e">
        <f ca="1">[1]!COUNTBYCELLCOLOR(M165:BT165,$I$1)</f>
        <v>#NAME?</v>
      </c>
      <c r="BV165" s="12">
        <f t="shared" si="2"/>
        <v>2801</v>
      </c>
    </row>
    <row r="166" spans="1:75" x14ac:dyDescent="0.25">
      <c r="A166" s="20">
        <v>1518</v>
      </c>
      <c r="B166" s="20">
        <v>3</v>
      </c>
      <c r="C166" s="20">
        <v>24</v>
      </c>
      <c r="E166" s="21">
        <v>0</v>
      </c>
      <c r="F166" s="20">
        <v>29</v>
      </c>
      <c r="G166" s="20" t="s">
        <v>29</v>
      </c>
      <c r="K166" s="11">
        <v>43304</v>
      </c>
      <c r="L166" s="16">
        <v>2801</v>
      </c>
      <c r="M166" s="37"/>
      <c r="N166" s="17"/>
      <c r="O166" s="17"/>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c r="AN166" s="19"/>
      <c r="AO166" s="19"/>
      <c r="AP166" s="19"/>
      <c r="AQ166" s="19"/>
      <c r="AR166" s="19"/>
      <c r="AS166" s="19"/>
      <c r="AT166" s="19"/>
      <c r="AU166" s="19"/>
      <c r="AV166" s="19"/>
      <c r="AW166" s="19"/>
      <c r="AX166" s="19"/>
      <c r="AY166" s="19"/>
      <c r="AZ166" s="19"/>
      <c r="BA166" s="19"/>
      <c r="BB166" s="19"/>
      <c r="BC166" s="19"/>
      <c r="BD166" s="19"/>
      <c r="BE166" s="19"/>
      <c r="BF166" s="19"/>
      <c r="BG166" s="19"/>
      <c r="BH166" s="19"/>
      <c r="BI166" s="19"/>
      <c r="BJ166" s="19"/>
      <c r="BK166" s="19"/>
      <c r="BL166" s="19"/>
      <c r="BM166" s="19"/>
      <c r="BN166" s="19"/>
      <c r="BO166" s="19"/>
      <c r="BP166" s="17"/>
      <c r="BQ166" s="17"/>
      <c r="BR166" s="17"/>
      <c r="BS166" s="17"/>
      <c r="BT166" s="30"/>
      <c r="BU166" s="12" t="e">
        <f ca="1">[1]!COUNTBYCELLCOLOR(M166:BT166,$I$1)</f>
        <v>#NAME?</v>
      </c>
      <c r="BV166" s="12">
        <f t="shared" si="2"/>
        <v>2801</v>
      </c>
    </row>
    <row r="167" spans="1:75" x14ac:dyDescent="0.25">
      <c r="A167" s="20">
        <v>1518</v>
      </c>
      <c r="B167" s="20">
        <v>3</v>
      </c>
      <c r="C167" s="20">
        <v>24</v>
      </c>
      <c r="E167" s="21">
        <v>0</v>
      </c>
      <c r="F167" s="20">
        <v>48</v>
      </c>
      <c r="G167" s="20" t="s">
        <v>30</v>
      </c>
      <c r="K167" s="11">
        <v>43311</v>
      </c>
      <c r="L167" s="16">
        <v>2801</v>
      </c>
      <c r="M167" s="37"/>
      <c r="N167" s="17"/>
      <c r="O167" s="17"/>
      <c r="P167" s="17"/>
      <c r="Q167" s="17"/>
      <c r="R167" s="17"/>
      <c r="S167" s="17"/>
      <c r="T167" s="17"/>
      <c r="U167" s="17"/>
      <c r="V167" s="17"/>
      <c r="W167" s="17"/>
      <c r="X167" s="17"/>
      <c r="Y167" s="17"/>
      <c r="Z167" s="17"/>
      <c r="AA167" s="17"/>
      <c r="AB167" s="17"/>
      <c r="AC167" s="17"/>
      <c r="AD167" s="17"/>
      <c r="AE167" s="17"/>
      <c r="AF167" s="17"/>
      <c r="AG167" s="17"/>
      <c r="AH167" s="17"/>
      <c r="AI167" s="17"/>
      <c r="AJ167" s="17"/>
      <c r="AK167" s="17"/>
      <c r="AL167" s="17"/>
      <c r="AM167" s="17"/>
      <c r="AN167" s="17"/>
      <c r="AO167" s="17"/>
      <c r="AP167" s="17"/>
      <c r="AQ167" s="19"/>
      <c r="AR167" s="19"/>
      <c r="AS167" s="19"/>
      <c r="AT167" s="19"/>
      <c r="AU167" s="19"/>
      <c r="AV167" s="19"/>
      <c r="AW167" s="19"/>
      <c r="AX167" s="19"/>
      <c r="AY167" s="19"/>
      <c r="AZ167" s="19"/>
      <c r="BA167" s="19"/>
      <c r="BB167" s="19"/>
      <c r="BC167" s="19"/>
      <c r="BD167" s="19"/>
      <c r="BE167" s="19"/>
      <c r="BF167" s="19"/>
      <c r="BG167" s="19"/>
      <c r="BH167" s="19"/>
      <c r="BI167" s="19"/>
      <c r="BJ167" s="19"/>
      <c r="BK167" s="19"/>
      <c r="BL167" s="19"/>
      <c r="BM167" s="19"/>
      <c r="BN167" s="19"/>
      <c r="BO167" s="19"/>
      <c r="BP167" s="17"/>
      <c r="BQ167" s="17"/>
      <c r="BR167" s="17"/>
      <c r="BS167" s="17"/>
      <c r="BT167" s="30"/>
      <c r="BU167" s="12" t="e">
        <f ca="1">[1]!COUNTBYCELLCOLOR(M167:BT167,$I$1)</f>
        <v>#NAME?</v>
      </c>
      <c r="BV167" s="12">
        <f t="shared" si="2"/>
        <v>2801</v>
      </c>
    </row>
    <row r="168" spans="1:75" x14ac:dyDescent="0.25">
      <c r="A168" s="20">
        <v>1518</v>
      </c>
      <c r="B168" s="20">
        <v>3</v>
      </c>
      <c r="C168" s="20">
        <v>24</v>
      </c>
      <c r="E168" s="21">
        <v>0</v>
      </c>
      <c r="F168" s="20">
        <v>54</v>
      </c>
      <c r="G168" s="20" t="s">
        <v>29</v>
      </c>
      <c r="K168" s="11">
        <v>43314</v>
      </c>
      <c r="L168" s="16">
        <v>2801</v>
      </c>
      <c r="M168" s="37"/>
      <c r="N168" s="17"/>
      <c r="O168" s="17"/>
      <c r="P168" s="17"/>
      <c r="Q168" s="17"/>
      <c r="R168" s="17"/>
      <c r="S168" s="17"/>
      <c r="T168" s="17"/>
      <c r="U168" s="17"/>
      <c r="V168" s="17"/>
      <c r="W168" s="17"/>
      <c r="X168" s="17"/>
      <c r="Y168" s="17"/>
      <c r="Z168" s="17"/>
      <c r="AA168" s="17"/>
      <c r="AB168" s="17"/>
      <c r="AC168" s="17"/>
      <c r="AD168" s="17"/>
      <c r="AE168" s="17"/>
      <c r="AF168" s="17"/>
      <c r="AG168" s="17"/>
      <c r="AH168" s="17"/>
      <c r="AI168" s="17"/>
      <c r="AJ168" s="17"/>
      <c r="AK168" s="17"/>
      <c r="AL168" s="17"/>
      <c r="AM168" s="17"/>
      <c r="AN168" s="17"/>
      <c r="AO168" s="17"/>
      <c r="AP168" s="17"/>
      <c r="AQ168" s="17"/>
      <c r="AR168" s="17"/>
      <c r="AS168" s="17"/>
      <c r="AT168" s="17"/>
      <c r="AU168" s="19"/>
      <c r="AV168" s="19"/>
      <c r="AW168" s="19"/>
      <c r="AX168" s="19"/>
      <c r="AY168" s="19"/>
      <c r="AZ168" s="19"/>
      <c r="BA168" s="19"/>
      <c r="BB168" s="17"/>
      <c r="BC168" s="17"/>
      <c r="BD168" s="17"/>
      <c r="BE168" s="17"/>
      <c r="BF168" s="17"/>
      <c r="BG168" s="17"/>
      <c r="BH168" s="17"/>
      <c r="BI168" s="17"/>
      <c r="BJ168" s="17"/>
      <c r="BK168" s="17"/>
      <c r="BL168" s="17"/>
      <c r="BM168" s="17"/>
      <c r="BN168" s="19"/>
      <c r="BO168" s="19"/>
      <c r="BP168" s="19"/>
      <c r="BQ168" s="17"/>
      <c r="BR168" s="17"/>
      <c r="BS168" s="17"/>
      <c r="BT168" s="30"/>
      <c r="BU168" s="12" t="e">
        <f ca="1">[1]!COUNTBYCELLCOLOR(M168:BT168,$I$1)</f>
        <v>#NAME?</v>
      </c>
      <c r="BV168" s="12">
        <f t="shared" si="2"/>
        <v>2801</v>
      </c>
    </row>
    <row r="169" spans="1:75" x14ac:dyDescent="0.25">
      <c r="A169" s="20">
        <v>1518</v>
      </c>
      <c r="B169" s="20">
        <v>3</v>
      </c>
      <c r="C169" s="20">
        <v>24</v>
      </c>
      <c r="E169" s="21">
        <v>0</v>
      </c>
      <c r="F169" s="20">
        <v>59</v>
      </c>
      <c r="G169" s="20" t="s">
        <v>30</v>
      </c>
      <c r="K169" s="11">
        <v>43368</v>
      </c>
      <c r="L169" s="16">
        <v>2801</v>
      </c>
      <c r="M169" s="37"/>
      <c r="N169" s="17"/>
      <c r="O169" s="17"/>
      <c r="P169" s="17"/>
      <c r="Q169" s="17"/>
      <c r="R169" s="17"/>
      <c r="S169" s="17"/>
      <c r="T169" s="17"/>
      <c r="U169" s="17"/>
      <c r="V169" s="17"/>
      <c r="W169" s="17"/>
      <c r="X169" s="17"/>
      <c r="Y169" s="17"/>
      <c r="Z169" s="17"/>
      <c r="AA169" s="17"/>
      <c r="AB169" s="17"/>
      <c r="AC169" s="17"/>
      <c r="AD169" s="19"/>
      <c r="AE169" s="17"/>
      <c r="AF169" s="17"/>
      <c r="AG169" s="17"/>
      <c r="AH169" s="17"/>
      <c r="AI169" s="17"/>
      <c r="AJ169" s="17"/>
      <c r="AK169" s="17"/>
      <c r="AL169" s="17"/>
      <c r="AM169" s="19"/>
      <c r="AN169" s="19"/>
      <c r="AO169" s="19"/>
      <c r="AP169" s="19"/>
      <c r="AQ169" s="19"/>
      <c r="AR169" s="19"/>
      <c r="AS169" s="19"/>
      <c r="AT169" s="19"/>
      <c r="AU169" s="19"/>
      <c r="AV169" s="19"/>
      <c r="AW169" s="19"/>
      <c r="AX169" s="19"/>
      <c r="AY169" s="19"/>
      <c r="AZ169" s="17"/>
      <c r="BA169" s="17"/>
      <c r="BB169" s="17"/>
      <c r="BC169" s="17"/>
      <c r="BD169" s="17"/>
      <c r="BE169" s="17"/>
      <c r="BF169" s="17"/>
      <c r="BG169" s="17"/>
      <c r="BH169" s="17"/>
      <c r="BI169" s="17"/>
      <c r="BJ169" s="17"/>
      <c r="BK169" s="17"/>
      <c r="BL169" s="17"/>
      <c r="BM169" s="17"/>
      <c r="BN169" s="17"/>
      <c r="BO169" s="17"/>
      <c r="BP169" s="17"/>
      <c r="BQ169" s="17"/>
      <c r="BR169" s="17"/>
      <c r="BS169" s="17"/>
      <c r="BT169" s="30"/>
      <c r="BU169" s="12" t="e">
        <f ca="1">[1]!COUNTBYCELLCOLOR(M169:BT169,$I$1)</f>
        <v>#NAME?</v>
      </c>
      <c r="BV169" s="12">
        <f t="shared" si="2"/>
        <v>2801</v>
      </c>
    </row>
    <row r="170" spans="1:75" x14ac:dyDescent="0.25">
      <c r="A170" s="20">
        <v>1518</v>
      </c>
      <c r="B170" s="20">
        <v>3</v>
      </c>
      <c r="C170" s="20">
        <v>25</v>
      </c>
      <c r="E170" s="21">
        <v>0</v>
      </c>
      <c r="F170" s="20">
        <v>1</v>
      </c>
      <c r="G170" s="20" t="s">
        <v>37</v>
      </c>
      <c r="H170" s="24">
        <v>983</v>
      </c>
      <c r="K170" s="11">
        <v>43372</v>
      </c>
      <c r="L170" s="16">
        <v>2801</v>
      </c>
      <c r="M170" s="37"/>
      <c r="N170" s="17"/>
      <c r="O170" s="17"/>
      <c r="P170" s="17"/>
      <c r="Q170" s="17"/>
      <c r="R170" s="17"/>
      <c r="S170" s="17"/>
      <c r="T170" s="17"/>
      <c r="U170" s="17"/>
      <c r="V170" s="17"/>
      <c r="W170" s="17"/>
      <c r="X170" s="17"/>
      <c r="Y170" s="17"/>
      <c r="Z170" s="17"/>
      <c r="AA170" s="17"/>
      <c r="AB170" s="17"/>
      <c r="AC170" s="17"/>
      <c r="AD170" s="17"/>
      <c r="AE170" s="17"/>
      <c r="AF170" s="17"/>
      <c r="AG170" s="17"/>
      <c r="AH170" s="17"/>
      <c r="AI170" s="17"/>
      <c r="AJ170" s="17"/>
      <c r="AK170" s="17"/>
      <c r="AL170" s="17"/>
      <c r="AM170" s="17"/>
      <c r="AN170" s="17"/>
      <c r="AO170" s="17"/>
      <c r="AP170" s="17"/>
      <c r="AQ170" s="17"/>
      <c r="AR170" s="17"/>
      <c r="AS170" s="17"/>
      <c r="AT170" s="19"/>
      <c r="AU170" s="19"/>
      <c r="AV170" s="19"/>
      <c r="AW170" s="19"/>
      <c r="AX170" s="19"/>
      <c r="AY170" s="19"/>
      <c r="AZ170" s="19"/>
      <c r="BA170" s="19"/>
      <c r="BB170" s="19"/>
      <c r="BC170" s="19"/>
      <c r="BD170" s="19"/>
      <c r="BE170" s="19"/>
      <c r="BF170" s="19"/>
      <c r="BG170" s="19"/>
      <c r="BH170" s="19"/>
      <c r="BI170" s="19"/>
      <c r="BJ170" s="19"/>
      <c r="BK170" s="19"/>
      <c r="BL170" s="19"/>
      <c r="BM170" s="19"/>
      <c r="BN170" s="19"/>
      <c r="BO170" s="19"/>
      <c r="BP170" s="17"/>
      <c r="BQ170" s="17"/>
      <c r="BR170" s="17"/>
      <c r="BS170" s="17"/>
      <c r="BT170" s="30"/>
      <c r="BU170" s="12" t="e">
        <f ca="1">[1]!COUNTBYCELLCOLOR(M170:BT170,$I$1)</f>
        <v>#NAME?</v>
      </c>
      <c r="BV170" s="12">
        <f t="shared" si="2"/>
        <v>2801</v>
      </c>
    </row>
    <row r="171" spans="1:75" x14ac:dyDescent="0.25">
      <c r="A171" s="20">
        <v>1518</v>
      </c>
      <c r="B171" s="20">
        <v>3</v>
      </c>
      <c r="C171" s="20">
        <v>25</v>
      </c>
      <c r="E171" s="21">
        <v>0</v>
      </c>
      <c r="F171" s="20">
        <v>10</v>
      </c>
      <c r="G171" s="20" t="s">
        <v>29</v>
      </c>
      <c r="K171" s="11">
        <v>43404</v>
      </c>
      <c r="L171" s="16">
        <v>2801</v>
      </c>
      <c r="M171" s="37"/>
      <c r="N171" s="17"/>
      <c r="O171" s="17"/>
      <c r="P171" s="17"/>
      <c r="Q171" s="17"/>
      <c r="R171" s="17"/>
      <c r="S171" s="17"/>
      <c r="T171" s="17"/>
      <c r="U171" s="17"/>
      <c r="V171" s="17"/>
      <c r="W171" s="17"/>
      <c r="X171" s="17"/>
      <c r="Y171" s="17"/>
      <c r="Z171" s="19"/>
      <c r="AA171" s="19"/>
      <c r="AB171" s="19"/>
      <c r="AC171" s="19"/>
      <c r="AD171" s="19"/>
      <c r="AE171" s="19"/>
      <c r="AF171" s="19"/>
      <c r="AG171" s="19"/>
      <c r="AH171" s="19"/>
      <c r="AI171" s="19"/>
      <c r="AJ171" s="19"/>
      <c r="AK171" s="19"/>
      <c r="AL171" s="19"/>
      <c r="AM171" s="19"/>
      <c r="AN171" s="19"/>
      <c r="AO171" s="19"/>
      <c r="AP171" s="19"/>
      <c r="AQ171" s="19"/>
      <c r="AR171" s="19"/>
      <c r="AS171" s="19"/>
      <c r="AT171" s="19"/>
      <c r="AU171" s="19"/>
      <c r="AV171" s="19"/>
      <c r="AW171" s="19"/>
      <c r="AX171" s="19"/>
      <c r="AY171" s="19"/>
      <c r="AZ171" s="17"/>
      <c r="BA171" s="17"/>
      <c r="BB171" s="17"/>
      <c r="BC171" s="17"/>
      <c r="BD171" s="17"/>
      <c r="BE171" s="17"/>
      <c r="BF171" s="17"/>
      <c r="BG171" s="17"/>
      <c r="BH171" s="19"/>
      <c r="BI171" s="19"/>
      <c r="BJ171" s="19"/>
      <c r="BK171" s="19"/>
      <c r="BL171" s="19"/>
      <c r="BM171" s="19"/>
      <c r="BN171" s="19"/>
      <c r="BO171" s="19"/>
      <c r="BP171" s="19"/>
      <c r="BQ171" s="19"/>
      <c r="BR171" s="19"/>
      <c r="BS171" s="17"/>
      <c r="BT171" s="30"/>
      <c r="BU171" s="12" t="e">
        <f ca="1">[1]!COUNTBYCELLCOLOR(M171:BT171,$I$1)</f>
        <v>#NAME?</v>
      </c>
      <c r="BV171" s="12">
        <f t="shared" si="2"/>
        <v>2801</v>
      </c>
    </row>
    <row r="172" spans="1:75" x14ac:dyDescent="0.25">
      <c r="A172" s="20">
        <v>1518</v>
      </c>
      <c r="B172" s="20">
        <v>3</v>
      </c>
      <c r="C172" s="20">
        <v>25</v>
      </c>
      <c r="E172" s="21">
        <v>0</v>
      </c>
      <c r="F172" s="20">
        <v>52</v>
      </c>
      <c r="G172" s="20" t="s">
        <v>30</v>
      </c>
      <c r="K172" s="11">
        <v>43408</v>
      </c>
      <c r="L172" s="16">
        <v>2801</v>
      </c>
      <c r="M172" s="37"/>
      <c r="N172" s="17"/>
      <c r="O172" s="17"/>
      <c r="P172" s="17"/>
      <c r="Q172" s="17"/>
      <c r="R172" s="17"/>
      <c r="S172" s="17"/>
      <c r="T172" s="17"/>
      <c r="U172" s="17"/>
      <c r="V172" s="17"/>
      <c r="W172" s="17"/>
      <c r="X172" s="17"/>
      <c r="Y172" s="17"/>
      <c r="Z172" s="17"/>
      <c r="AA172" s="17"/>
      <c r="AB172" s="19"/>
      <c r="AC172" s="19"/>
      <c r="AD172" s="19"/>
      <c r="AE172" s="19"/>
      <c r="AF172" s="19"/>
      <c r="AG172" s="19"/>
      <c r="AH172" s="19"/>
      <c r="AI172" s="19"/>
      <c r="AJ172" s="17"/>
      <c r="AK172" s="17"/>
      <c r="AL172" s="17"/>
      <c r="AM172" s="17"/>
      <c r="AN172" s="17"/>
      <c r="AO172" s="17"/>
      <c r="AP172" s="17"/>
      <c r="AQ172" s="17"/>
      <c r="AR172" s="17"/>
      <c r="AS172" s="17"/>
      <c r="AT172" s="17"/>
      <c r="AU172" s="17"/>
      <c r="AV172" s="17"/>
      <c r="AW172" s="17"/>
      <c r="AX172" s="17"/>
      <c r="AY172" s="17"/>
      <c r="AZ172" s="17"/>
      <c r="BA172" s="17"/>
      <c r="BB172" s="17"/>
      <c r="BC172" s="17"/>
      <c r="BD172" s="17"/>
      <c r="BE172" s="17"/>
      <c r="BF172" s="17"/>
      <c r="BG172" s="17"/>
      <c r="BH172" s="17"/>
      <c r="BI172" s="17"/>
      <c r="BJ172" s="17"/>
      <c r="BK172" s="17"/>
      <c r="BL172" s="17"/>
      <c r="BM172" s="17"/>
      <c r="BN172" s="17"/>
      <c r="BO172" s="17"/>
      <c r="BP172" s="17"/>
      <c r="BQ172" s="17"/>
      <c r="BR172" s="17"/>
      <c r="BS172" s="17"/>
      <c r="BT172" s="30"/>
      <c r="BU172" s="12" t="e">
        <f ca="1">[1]!COUNTBYCELLCOLOR(M172:BT172,$I$1)</f>
        <v>#NAME?</v>
      </c>
      <c r="BV172" s="12">
        <f t="shared" si="2"/>
        <v>2801</v>
      </c>
      <c r="BW172" s="20" t="e">
        <f ca="1">SUM(BU162:BU172)</f>
        <v>#NAME?</v>
      </c>
    </row>
    <row r="173" spans="1:75" x14ac:dyDescent="0.25">
      <c r="A173" s="20">
        <v>1518</v>
      </c>
      <c r="B173" s="20">
        <v>3</v>
      </c>
      <c r="C173" s="20">
        <v>26</v>
      </c>
      <c r="E173" s="21">
        <v>0</v>
      </c>
      <c r="F173" s="20">
        <v>1</v>
      </c>
      <c r="G173" s="20" t="s">
        <v>50</v>
      </c>
      <c r="H173" s="24">
        <v>2837</v>
      </c>
      <c r="K173" s="11">
        <v>43149</v>
      </c>
      <c r="L173" s="16">
        <v>2837</v>
      </c>
      <c r="M173" s="37"/>
      <c r="N173" s="17"/>
      <c r="O173" s="17"/>
      <c r="P173" s="17"/>
      <c r="Q173" s="17"/>
      <c r="R173" s="17"/>
      <c r="S173" s="17"/>
      <c r="T173" s="17"/>
      <c r="U173" s="17"/>
      <c r="V173" s="17"/>
      <c r="W173" s="17"/>
      <c r="X173" s="17"/>
      <c r="Y173" s="19"/>
      <c r="Z173" s="19"/>
      <c r="AA173" s="19"/>
      <c r="AB173" s="19"/>
      <c r="AC173" s="19"/>
      <c r="AD173" s="19"/>
      <c r="AE173" s="19"/>
      <c r="AF173" s="19"/>
      <c r="AG173" s="19"/>
      <c r="AH173" s="19"/>
      <c r="AI173" s="19"/>
      <c r="AJ173" s="19"/>
      <c r="AK173" s="19"/>
      <c r="AL173" s="19"/>
      <c r="AM173" s="19"/>
      <c r="AN173" s="19"/>
      <c r="AO173" s="19"/>
      <c r="AP173" s="19"/>
      <c r="AQ173" s="19"/>
      <c r="AR173" s="19"/>
      <c r="AS173" s="19"/>
      <c r="AT173" s="19"/>
      <c r="AU173" s="19"/>
      <c r="AV173" s="19"/>
      <c r="AW173" s="19"/>
      <c r="AX173" s="19"/>
      <c r="AY173" s="19"/>
      <c r="AZ173" s="19"/>
      <c r="BA173" s="19"/>
      <c r="BB173" s="17"/>
      <c r="BC173" s="17"/>
      <c r="BD173" s="17"/>
      <c r="BE173" s="17"/>
      <c r="BF173" s="17"/>
      <c r="BG173" s="17"/>
      <c r="BH173" s="19"/>
      <c r="BI173" s="19"/>
      <c r="BJ173" s="19"/>
      <c r="BK173" s="19"/>
      <c r="BL173" s="17"/>
      <c r="BM173" s="17"/>
      <c r="BN173" s="17"/>
      <c r="BO173" s="17"/>
      <c r="BP173" s="17"/>
      <c r="BQ173" s="17"/>
      <c r="BR173" s="17"/>
      <c r="BS173" s="17"/>
      <c r="BT173" s="30"/>
      <c r="BU173" s="12" t="e">
        <f ca="1">[1]!COUNTBYCELLCOLOR(M173:BT173,$I$1)</f>
        <v>#NAME?</v>
      </c>
      <c r="BV173" s="12">
        <f t="shared" si="2"/>
        <v>2837</v>
      </c>
    </row>
    <row r="174" spans="1:75" x14ac:dyDescent="0.25">
      <c r="A174" s="20">
        <v>1518</v>
      </c>
      <c r="B174" s="20">
        <v>3</v>
      </c>
      <c r="C174" s="20">
        <v>26</v>
      </c>
      <c r="E174" s="21">
        <v>0</v>
      </c>
      <c r="F174" s="20">
        <v>12</v>
      </c>
      <c r="G174" s="20" t="s">
        <v>29</v>
      </c>
      <c r="K174" s="11">
        <v>43159</v>
      </c>
      <c r="L174" s="16">
        <v>2837</v>
      </c>
      <c r="M174" s="37"/>
      <c r="N174" s="17"/>
      <c r="O174" s="17"/>
      <c r="P174" s="17"/>
      <c r="Q174" s="17"/>
      <c r="R174" s="17"/>
      <c r="S174" s="17"/>
      <c r="T174" s="17"/>
      <c r="U174" s="17"/>
      <c r="V174" s="17"/>
      <c r="W174" s="17"/>
      <c r="X174" s="17"/>
      <c r="Y174" s="17"/>
      <c r="Z174" s="17"/>
      <c r="AA174" s="17"/>
      <c r="AB174" s="17"/>
      <c r="AC174" s="17"/>
      <c r="AD174" s="17"/>
      <c r="AE174" s="17"/>
      <c r="AF174" s="17"/>
      <c r="AG174" s="17"/>
      <c r="AH174" s="17"/>
      <c r="AI174" s="17"/>
      <c r="AJ174" s="17"/>
      <c r="AK174" s="17"/>
      <c r="AL174" s="17"/>
      <c r="AM174" s="17"/>
      <c r="AN174" s="17"/>
      <c r="AO174" s="17"/>
      <c r="AP174" s="17"/>
      <c r="AQ174" s="17"/>
      <c r="AR174" s="17"/>
      <c r="AS174" s="17"/>
      <c r="AT174" s="17"/>
      <c r="AU174" s="17"/>
      <c r="AV174" s="19"/>
      <c r="AW174" s="19"/>
      <c r="AX174" s="19"/>
      <c r="AY174" s="19"/>
      <c r="AZ174" s="19"/>
      <c r="BA174" s="19"/>
      <c r="BB174" s="19"/>
      <c r="BC174" s="19"/>
      <c r="BD174" s="19"/>
      <c r="BE174" s="19"/>
      <c r="BF174" s="19"/>
      <c r="BG174" s="19"/>
      <c r="BH174" s="19"/>
      <c r="BI174" s="19"/>
      <c r="BJ174" s="19"/>
      <c r="BK174" s="19"/>
      <c r="BL174" s="19"/>
      <c r="BM174" s="19"/>
      <c r="BN174" s="17"/>
      <c r="BO174" s="17"/>
      <c r="BP174" s="17"/>
      <c r="BQ174" s="17"/>
      <c r="BR174" s="17"/>
      <c r="BS174" s="17"/>
      <c r="BT174" s="30"/>
      <c r="BU174" s="12" t="e">
        <f ca="1">[1]!COUNTBYCELLCOLOR(M174:BT174,$I$1)</f>
        <v>#NAME?</v>
      </c>
      <c r="BV174" s="12">
        <f t="shared" si="2"/>
        <v>2837</v>
      </c>
    </row>
    <row r="175" spans="1:75" x14ac:dyDescent="0.25">
      <c r="A175" s="20">
        <v>1518</v>
      </c>
      <c r="B175" s="20">
        <v>3</v>
      </c>
      <c r="C175" s="20">
        <v>26</v>
      </c>
      <c r="E175" s="21">
        <v>0</v>
      </c>
      <c r="F175" s="20">
        <v>36</v>
      </c>
      <c r="G175" s="20" t="s">
        <v>30</v>
      </c>
      <c r="K175" s="11">
        <v>43166</v>
      </c>
      <c r="L175" s="16">
        <v>2837</v>
      </c>
      <c r="M175" s="37"/>
      <c r="N175" s="17"/>
      <c r="O175" s="17"/>
      <c r="P175" s="17"/>
      <c r="Q175" s="17"/>
      <c r="R175" s="17"/>
      <c r="S175" s="17"/>
      <c r="T175" s="17"/>
      <c r="U175" s="17"/>
      <c r="V175" s="17"/>
      <c r="W175" s="17"/>
      <c r="X175" s="17"/>
      <c r="Y175" s="17"/>
      <c r="Z175" s="17"/>
      <c r="AA175" s="17"/>
      <c r="AB175" s="17"/>
      <c r="AC175" s="17"/>
      <c r="AD175" s="17"/>
      <c r="AE175" s="17"/>
      <c r="AF175" s="17"/>
      <c r="AG175" s="17"/>
      <c r="AH175" s="17"/>
      <c r="AI175" s="17"/>
      <c r="AJ175" s="17"/>
      <c r="AK175" s="17"/>
      <c r="AL175" s="17"/>
      <c r="AM175" s="17"/>
      <c r="AN175" s="17"/>
      <c r="AO175" s="17"/>
      <c r="AP175" s="17"/>
      <c r="AQ175" s="17"/>
      <c r="AR175" s="17"/>
      <c r="AS175" s="17"/>
      <c r="AT175" s="19"/>
      <c r="AU175" s="19"/>
      <c r="AV175" s="19"/>
      <c r="AW175" s="19"/>
      <c r="AX175" s="19"/>
      <c r="AY175" s="19"/>
      <c r="AZ175" s="19"/>
      <c r="BA175" s="19"/>
      <c r="BB175" s="19"/>
      <c r="BC175" s="19"/>
      <c r="BD175" s="19"/>
      <c r="BE175" s="19"/>
      <c r="BF175" s="17"/>
      <c r="BG175" s="17"/>
      <c r="BH175" s="17"/>
      <c r="BI175" s="17"/>
      <c r="BJ175" s="17"/>
      <c r="BK175" s="17"/>
      <c r="BL175" s="17"/>
      <c r="BM175" s="17"/>
      <c r="BN175" s="17"/>
      <c r="BO175" s="17"/>
      <c r="BP175" s="17"/>
      <c r="BQ175" s="17"/>
      <c r="BR175" s="17"/>
      <c r="BS175" s="17"/>
      <c r="BT175" s="30"/>
      <c r="BU175" s="12" t="e">
        <f ca="1">[1]!COUNTBYCELLCOLOR(M175:BT175,$I$1)</f>
        <v>#NAME?</v>
      </c>
      <c r="BV175" s="12">
        <f t="shared" si="2"/>
        <v>2837</v>
      </c>
    </row>
    <row r="176" spans="1:75" x14ac:dyDescent="0.25">
      <c r="A176" s="20">
        <v>1518</v>
      </c>
      <c r="B176" s="20">
        <v>3</v>
      </c>
      <c r="C176" s="20">
        <v>26</v>
      </c>
      <c r="E176" s="21">
        <v>0</v>
      </c>
      <c r="F176" s="20">
        <v>43</v>
      </c>
      <c r="G176" s="20" t="s">
        <v>29</v>
      </c>
      <c r="K176" s="11">
        <v>43170</v>
      </c>
      <c r="L176" s="16">
        <v>2837</v>
      </c>
      <c r="M176" s="37"/>
      <c r="N176" s="17"/>
      <c r="O176" s="19"/>
      <c r="P176" s="19"/>
      <c r="Q176" s="19"/>
      <c r="R176" s="19"/>
      <c r="S176" s="19"/>
      <c r="T176" s="19"/>
      <c r="U176" s="19"/>
      <c r="V176" s="19"/>
      <c r="W176" s="19"/>
      <c r="X176" s="19"/>
      <c r="Y176" s="19"/>
      <c r="Z176" s="19"/>
      <c r="AA176" s="19"/>
      <c r="AB176" s="19"/>
      <c r="AC176" s="19"/>
      <c r="AD176" s="19"/>
      <c r="AE176" s="19"/>
      <c r="AF176" s="19"/>
      <c r="AG176" s="19"/>
      <c r="AH176" s="19"/>
      <c r="AI176" s="19"/>
      <c r="AJ176" s="19"/>
      <c r="AK176" s="19"/>
      <c r="AL176" s="19"/>
      <c r="AM176" s="19"/>
      <c r="AN176" s="19"/>
      <c r="AO176" s="19"/>
      <c r="AP176" s="19"/>
      <c r="AQ176" s="19"/>
      <c r="AR176" s="19"/>
      <c r="AS176" s="19"/>
      <c r="AT176" s="19"/>
      <c r="AU176" s="19"/>
      <c r="AV176" s="19"/>
      <c r="AW176" s="19"/>
      <c r="AX176" s="19"/>
      <c r="AY176" s="19"/>
      <c r="AZ176" s="19"/>
      <c r="BA176" s="19"/>
      <c r="BB176" s="19"/>
      <c r="BC176" s="19"/>
      <c r="BD176" s="19"/>
      <c r="BE176" s="19"/>
      <c r="BF176" s="19"/>
      <c r="BG176" s="19"/>
      <c r="BH176" s="19"/>
      <c r="BI176" s="19"/>
      <c r="BJ176" s="19"/>
      <c r="BK176" s="19"/>
      <c r="BL176" s="19"/>
      <c r="BM176" s="19"/>
      <c r="BN176" s="19"/>
      <c r="BO176" s="19"/>
      <c r="BP176" s="19"/>
      <c r="BQ176" s="19"/>
      <c r="BR176" s="19"/>
      <c r="BS176" s="19"/>
      <c r="BT176" s="30"/>
      <c r="BU176" s="12" t="e">
        <f ca="1">[1]!COUNTBYCELLCOLOR(M176:BT176,$I$1)</f>
        <v>#NAME?</v>
      </c>
      <c r="BV176" s="12">
        <f t="shared" si="2"/>
        <v>2837</v>
      </c>
    </row>
    <row r="177" spans="1:75" x14ac:dyDescent="0.25">
      <c r="A177" s="20">
        <v>1518</v>
      </c>
      <c r="B177" s="20">
        <v>3</v>
      </c>
      <c r="C177" s="20">
        <v>26</v>
      </c>
      <c r="E177" s="21">
        <v>0</v>
      </c>
      <c r="F177" s="20">
        <v>53</v>
      </c>
      <c r="G177" s="20" t="s">
        <v>30</v>
      </c>
      <c r="K177" s="11">
        <v>43177</v>
      </c>
      <c r="L177" s="16">
        <v>2837</v>
      </c>
      <c r="M177" s="37"/>
      <c r="N177" s="17"/>
      <c r="O177" s="17"/>
      <c r="P177" s="17"/>
      <c r="Q177" s="17"/>
      <c r="R177" s="17"/>
      <c r="S177" s="17"/>
      <c r="T177" s="17"/>
      <c r="U177" s="17"/>
      <c r="V177" s="17"/>
      <c r="W177" s="17"/>
      <c r="X177" s="17"/>
      <c r="Y177" s="17"/>
      <c r="Z177" s="17"/>
      <c r="AA177" s="17"/>
      <c r="AB177" s="17"/>
      <c r="AC177" s="17"/>
      <c r="AD177" s="17"/>
      <c r="AE177" s="17"/>
      <c r="AF177" s="17"/>
      <c r="AG177" s="17"/>
      <c r="AH177" s="17"/>
      <c r="AI177" s="17"/>
      <c r="AJ177" s="17"/>
      <c r="AK177" s="17"/>
      <c r="AL177" s="17"/>
      <c r="AM177" s="17"/>
      <c r="AN177" s="17"/>
      <c r="AO177" s="17"/>
      <c r="AP177" s="17"/>
      <c r="AQ177" s="17"/>
      <c r="AR177" s="17"/>
      <c r="AS177" s="17"/>
      <c r="AT177" s="17"/>
      <c r="AU177" s="17"/>
      <c r="AV177" s="17"/>
      <c r="AW177" s="17"/>
      <c r="AX177" s="17"/>
      <c r="AY177" s="17"/>
      <c r="AZ177" s="19"/>
      <c r="BA177" s="19"/>
      <c r="BB177" s="19"/>
      <c r="BC177" s="19"/>
      <c r="BD177" s="19"/>
      <c r="BE177" s="19"/>
      <c r="BF177" s="19"/>
      <c r="BG177" s="19"/>
      <c r="BH177" s="19"/>
      <c r="BI177" s="19"/>
      <c r="BJ177" s="19"/>
      <c r="BK177" s="19"/>
      <c r="BL177" s="19"/>
      <c r="BM177" s="17"/>
      <c r="BN177" s="17"/>
      <c r="BO177" s="17"/>
      <c r="BP177" s="17"/>
      <c r="BQ177" s="17"/>
      <c r="BR177" s="17"/>
      <c r="BS177" s="17"/>
      <c r="BT177" s="30"/>
      <c r="BU177" s="12" t="e">
        <f ca="1">[1]!COUNTBYCELLCOLOR(M177:BT177,$I$1)</f>
        <v>#NAME?</v>
      </c>
      <c r="BV177" s="12">
        <f t="shared" si="2"/>
        <v>2837</v>
      </c>
    </row>
    <row r="178" spans="1:75" x14ac:dyDescent="0.25">
      <c r="A178" s="20">
        <v>1518</v>
      </c>
      <c r="B178" s="20">
        <v>3</v>
      </c>
      <c r="C178" s="20">
        <v>26</v>
      </c>
      <c r="E178" s="21">
        <v>23</v>
      </c>
      <c r="F178" s="20">
        <v>56</v>
      </c>
      <c r="G178" s="20" t="s">
        <v>43</v>
      </c>
      <c r="H178" s="24">
        <v>2971</v>
      </c>
      <c r="K178" s="11">
        <v>43185</v>
      </c>
      <c r="L178" s="16">
        <v>2837</v>
      </c>
      <c r="M178" s="37"/>
      <c r="N178" s="17"/>
      <c r="O178" s="17"/>
      <c r="P178" s="17"/>
      <c r="Q178" s="17"/>
      <c r="R178" s="17"/>
      <c r="S178" s="17"/>
      <c r="T178" s="17"/>
      <c r="U178" s="17"/>
      <c r="V178" s="17"/>
      <c r="W178" s="17"/>
      <c r="X178" s="17"/>
      <c r="Y178" s="19"/>
      <c r="Z178" s="19"/>
      <c r="AA178" s="19"/>
      <c r="AB178" s="19"/>
      <c r="AC178" s="19"/>
      <c r="AD178" s="19"/>
      <c r="AE178" s="19"/>
      <c r="AF178" s="19"/>
      <c r="AG178" s="19"/>
      <c r="AH178" s="19"/>
      <c r="AI178" s="19"/>
      <c r="AJ178" s="19"/>
      <c r="AK178" s="19"/>
      <c r="AL178" s="19"/>
      <c r="AM178" s="19"/>
      <c r="AN178" s="19"/>
      <c r="AO178" s="19"/>
      <c r="AP178" s="19"/>
      <c r="AQ178" s="19"/>
      <c r="AR178" s="19"/>
      <c r="AS178" s="19"/>
      <c r="AT178" s="19"/>
      <c r="AU178" s="19"/>
      <c r="AV178" s="19"/>
      <c r="AW178" s="17"/>
      <c r="AX178" s="17"/>
      <c r="AY178" s="17"/>
      <c r="AZ178" s="17"/>
      <c r="BA178" s="17"/>
      <c r="BB178" s="17"/>
      <c r="BC178" s="17"/>
      <c r="BD178" s="19"/>
      <c r="BE178" s="19"/>
      <c r="BF178" s="19"/>
      <c r="BG178" s="19"/>
      <c r="BH178" s="19"/>
      <c r="BI178" s="19"/>
      <c r="BJ178" s="19"/>
      <c r="BK178" s="19"/>
      <c r="BL178" s="19"/>
      <c r="BM178" s="19"/>
      <c r="BN178" s="17"/>
      <c r="BO178" s="17"/>
      <c r="BP178" s="17"/>
      <c r="BQ178" s="17"/>
      <c r="BR178" s="17"/>
      <c r="BS178" s="17"/>
      <c r="BT178" s="30"/>
      <c r="BU178" s="12" t="e">
        <f ca="1">[1]!COUNTBYCELLCOLOR(M178:BT178,$I$1)</f>
        <v>#NAME?</v>
      </c>
      <c r="BV178" s="12">
        <f t="shared" si="2"/>
        <v>2837</v>
      </c>
    </row>
    <row r="179" spans="1:75" x14ac:dyDescent="0.25">
      <c r="A179" s="20">
        <v>1518</v>
      </c>
      <c r="B179" s="20">
        <v>3</v>
      </c>
      <c r="C179" s="20">
        <v>27</v>
      </c>
      <c r="E179" s="21">
        <v>0</v>
      </c>
      <c r="F179" s="20">
        <v>36</v>
      </c>
      <c r="G179" s="20" t="s">
        <v>29</v>
      </c>
      <c r="K179" s="11">
        <v>43300</v>
      </c>
      <c r="L179" s="16">
        <v>2837</v>
      </c>
      <c r="M179" s="37"/>
      <c r="N179" s="17"/>
      <c r="O179" s="17"/>
      <c r="P179" s="17"/>
      <c r="Q179" s="17"/>
      <c r="R179" s="17"/>
      <c r="S179" s="17"/>
      <c r="T179" s="17"/>
      <c r="U179" s="17"/>
      <c r="V179" s="17"/>
      <c r="W179" s="17"/>
      <c r="X179" s="17"/>
      <c r="Y179" s="17"/>
      <c r="Z179" s="17"/>
      <c r="AA179" s="17"/>
      <c r="AB179" s="19"/>
      <c r="AC179" s="19"/>
      <c r="AD179" s="19"/>
      <c r="AE179" s="19"/>
      <c r="AF179" s="19"/>
      <c r="AG179" s="19"/>
      <c r="AH179" s="19"/>
      <c r="AI179" s="19"/>
      <c r="AJ179" s="17"/>
      <c r="AK179" s="17"/>
      <c r="AL179" s="17"/>
      <c r="AM179" s="17"/>
      <c r="AN179" s="17"/>
      <c r="AO179" s="17"/>
      <c r="AP179" s="17"/>
      <c r="AQ179" s="17"/>
      <c r="AR179" s="19"/>
      <c r="AS179" s="19"/>
      <c r="AT179" s="19"/>
      <c r="AU179" s="19"/>
      <c r="AV179" s="19"/>
      <c r="AW179" s="19"/>
      <c r="AX179" s="17"/>
      <c r="AY179" s="17"/>
      <c r="AZ179" s="17"/>
      <c r="BA179" s="17"/>
      <c r="BB179" s="19"/>
      <c r="BC179" s="19"/>
      <c r="BD179" s="19"/>
      <c r="BE179" s="19"/>
      <c r="BF179" s="19"/>
      <c r="BG179" s="19"/>
      <c r="BH179" s="19"/>
      <c r="BI179" s="19"/>
      <c r="BJ179" s="19"/>
      <c r="BK179" s="19"/>
      <c r="BL179" s="19"/>
      <c r="BM179" s="19"/>
      <c r="BN179" s="19"/>
      <c r="BO179" s="19"/>
      <c r="BP179" s="19"/>
      <c r="BQ179" s="19"/>
      <c r="BR179" s="19"/>
      <c r="BS179" s="19"/>
      <c r="BT179" s="30"/>
      <c r="BU179" s="12" t="e">
        <f ca="1">[1]!COUNTBYCELLCOLOR(M179:BT179,$I$1)</f>
        <v>#NAME?</v>
      </c>
      <c r="BV179" s="12">
        <f t="shared" si="2"/>
        <v>2837</v>
      </c>
    </row>
    <row r="180" spans="1:75" x14ac:dyDescent="0.25">
      <c r="A180" s="20">
        <v>1518</v>
      </c>
      <c r="B180" s="20">
        <v>3</v>
      </c>
      <c r="C180" s="20">
        <v>27</v>
      </c>
      <c r="E180" s="21">
        <v>0</v>
      </c>
      <c r="F180" s="20">
        <v>41</v>
      </c>
      <c r="G180" s="20" t="s">
        <v>30</v>
      </c>
      <c r="K180" s="11">
        <v>43327</v>
      </c>
      <c r="L180" s="16">
        <v>2837</v>
      </c>
      <c r="M180" s="37"/>
      <c r="N180" s="17"/>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c r="AT180" s="19"/>
      <c r="AU180" s="19"/>
      <c r="AV180" s="19"/>
      <c r="AW180" s="19"/>
      <c r="AX180" s="19"/>
      <c r="AY180" s="19"/>
      <c r="AZ180" s="19"/>
      <c r="BA180" s="19"/>
      <c r="BB180" s="19"/>
      <c r="BC180" s="19"/>
      <c r="BD180" s="19"/>
      <c r="BE180" s="19"/>
      <c r="BF180" s="19"/>
      <c r="BG180" s="19"/>
      <c r="BH180" s="19"/>
      <c r="BI180" s="19"/>
      <c r="BJ180" s="19"/>
      <c r="BK180" s="17"/>
      <c r="BL180" s="17"/>
      <c r="BM180" s="17"/>
      <c r="BN180" s="17"/>
      <c r="BO180" s="17"/>
      <c r="BP180" s="17"/>
      <c r="BQ180" s="17"/>
      <c r="BR180" s="17"/>
      <c r="BS180" s="17"/>
      <c r="BT180" s="30"/>
      <c r="BU180" s="12" t="e">
        <f ca="1">[1]!COUNTBYCELLCOLOR(M180:BT180,$I$1)</f>
        <v>#NAME?</v>
      </c>
      <c r="BV180" s="12">
        <f t="shared" si="2"/>
        <v>2837</v>
      </c>
    </row>
    <row r="181" spans="1:75" x14ac:dyDescent="0.25">
      <c r="A181" s="20">
        <v>1518</v>
      </c>
      <c r="B181" s="20">
        <v>3</v>
      </c>
      <c r="C181" s="20">
        <v>27</v>
      </c>
      <c r="E181" s="21">
        <v>0</v>
      </c>
      <c r="F181" s="20">
        <v>51</v>
      </c>
      <c r="G181" s="20" t="s">
        <v>29</v>
      </c>
      <c r="K181" s="11">
        <v>43331</v>
      </c>
      <c r="L181" s="16">
        <v>2837</v>
      </c>
      <c r="M181" s="37"/>
      <c r="N181" s="17"/>
      <c r="O181" s="17"/>
      <c r="P181" s="17"/>
      <c r="Q181" s="17"/>
      <c r="R181" s="17"/>
      <c r="S181" s="17"/>
      <c r="T181" s="19"/>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7"/>
      <c r="AT181" s="17"/>
      <c r="AU181" s="17"/>
      <c r="AV181" s="17"/>
      <c r="AW181" s="17"/>
      <c r="AX181" s="17"/>
      <c r="AY181" s="17"/>
      <c r="AZ181" s="19"/>
      <c r="BA181" s="19"/>
      <c r="BB181" s="19"/>
      <c r="BC181" s="19"/>
      <c r="BD181" s="17"/>
      <c r="BE181" s="17"/>
      <c r="BF181" s="17"/>
      <c r="BG181" s="17"/>
      <c r="BH181" s="17"/>
      <c r="BI181" s="19"/>
      <c r="BJ181" s="19"/>
      <c r="BK181" s="19"/>
      <c r="BL181" s="19"/>
      <c r="BM181" s="17"/>
      <c r="BN181" s="17"/>
      <c r="BO181" s="17"/>
      <c r="BP181" s="17"/>
      <c r="BQ181" s="17"/>
      <c r="BR181" s="17"/>
      <c r="BS181" s="17"/>
      <c r="BT181" s="30"/>
      <c r="BU181" s="12" t="e">
        <f ca="1">[1]!COUNTBYCELLCOLOR(M181:BT181,$I$1)</f>
        <v>#NAME?</v>
      </c>
      <c r="BV181" s="12">
        <f t="shared" si="2"/>
        <v>2837</v>
      </c>
    </row>
    <row r="182" spans="1:75" x14ac:dyDescent="0.25">
      <c r="A182" s="20">
        <v>1518</v>
      </c>
      <c r="B182" s="20">
        <v>3</v>
      </c>
      <c r="C182" s="20">
        <v>27</v>
      </c>
      <c r="E182" s="21">
        <v>0</v>
      </c>
      <c r="F182" s="20">
        <v>53</v>
      </c>
      <c r="G182" s="20" t="s">
        <v>30</v>
      </c>
      <c r="K182" s="11">
        <v>43345</v>
      </c>
      <c r="L182" s="16">
        <v>2837</v>
      </c>
      <c r="M182" s="37"/>
      <c r="N182" s="17"/>
      <c r="O182" s="17"/>
      <c r="P182" s="17"/>
      <c r="Q182" s="17"/>
      <c r="R182" s="17"/>
      <c r="S182" s="17"/>
      <c r="T182" s="17"/>
      <c r="U182" s="17"/>
      <c r="V182" s="17"/>
      <c r="W182" s="17"/>
      <c r="X182" s="17"/>
      <c r="Y182" s="17"/>
      <c r="Z182" s="17"/>
      <c r="AA182" s="17"/>
      <c r="AB182" s="17"/>
      <c r="AC182" s="17"/>
      <c r="AD182" s="17"/>
      <c r="AE182" s="19"/>
      <c r="AF182" s="19"/>
      <c r="AG182" s="19"/>
      <c r="AH182" s="19"/>
      <c r="AI182" s="19"/>
      <c r="AJ182" s="19"/>
      <c r="AK182" s="19"/>
      <c r="AL182" s="19"/>
      <c r="AM182" s="19"/>
      <c r="AN182" s="19"/>
      <c r="AO182" s="19"/>
      <c r="AP182" s="19"/>
      <c r="AQ182" s="19"/>
      <c r="AR182" s="19"/>
      <c r="AS182" s="19"/>
      <c r="AT182" s="19"/>
      <c r="AU182" s="19"/>
      <c r="AV182" s="19"/>
      <c r="AW182" s="19"/>
      <c r="AX182" s="19"/>
      <c r="AY182" s="19"/>
      <c r="AZ182" s="19"/>
      <c r="BA182" s="19"/>
      <c r="BB182" s="19"/>
      <c r="BC182" s="19"/>
      <c r="BD182" s="19"/>
      <c r="BE182" s="19"/>
      <c r="BF182" s="19"/>
      <c r="BG182" s="19"/>
      <c r="BH182" s="19"/>
      <c r="BI182" s="19"/>
      <c r="BJ182" s="19"/>
      <c r="BK182" s="19"/>
      <c r="BL182" s="19"/>
      <c r="BM182" s="19"/>
      <c r="BN182" s="19"/>
      <c r="BO182" s="19"/>
      <c r="BP182" s="17"/>
      <c r="BQ182" s="17"/>
      <c r="BR182" s="17"/>
      <c r="BS182" s="17"/>
      <c r="BT182" s="30"/>
      <c r="BU182" s="12" t="e">
        <f ca="1">[1]!COUNTBYCELLCOLOR(M182:BT182,$I$1)</f>
        <v>#NAME?</v>
      </c>
      <c r="BV182" s="12">
        <f t="shared" si="2"/>
        <v>2837</v>
      </c>
    </row>
    <row r="183" spans="1:75" x14ac:dyDescent="0.25">
      <c r="A183" s="20">
        <v>1518</v>
      </c>
      <c r="B183" s="20">
        <v>3</v>
      </c>
      <c r="C183" s="20">
        <v>28</v>
      </c>
      <c r="E183" s="21">
        <v>0</v>
      </c>
      <c r="F183" s="20">
        <v>2</v>
      </c>
      <c r="G183" s="20" t="s">
        <v>49</v>
      </c>
      <c r="H183" s="24">
        <v>163</v>
      </c>
      <c r="K183" s="11">
        <v>43389</v>
      </c>
      <c r="L183" s="16">
        <v>2837</v>
      </c>
      <c r="M183" s="37"/>
      <c r="N183" s="17"/>
      <c r="O183" s="17"/>
      <c r="P183" s="17"/>
      <c r="Q183" s="17"/>
      <c r="R183" s="17"/>
      <c r="S183" s="17"/>
      <c r="T183" s="17"/>
      <c r="U183" s="17"/>
      <c r="V183" s="17"/>
      <c r="W183" s="17"/>
      <c r="X183" s="17"/>
      <c r="Y183" s="17"/>
      <c r="Z183" s="17"/>
      <c r="AA183" s="17"/>
      <c r="AB183" s="17"/>
      <c r="AC183" s="17"/>
      <c r="AD183" s="17"/>
      <c r="AE183" s="17"/>
      <c r="AF183" s="17"/>
      <c r="AG183" s="17"/>
      <c r="AH183" s="17"/>
      <c r="AI183" s="17"/>
      <c r="AJ183" s="17"/>
      <c r="AK183" s="17"/>
      <c r="AL183" s="17"/>
      <c r="AM183" s="17"/>
      <c r="AN183" s="17"/>
      <c r="AO183" s="17"/>
      <c r="AP183" s="17"/>
      <c r="AQ183" s="17"/>
      <c r="AR183" s="17"/>
      <c r="AS183" s="17"/>
      <c r="AT183" s="17"/>
      <c r="AU183" s="17"/>
      <c r="AV183" s="17"/>
      <c r="AW183" s="17"/>
      <c r="AX183" s="17"/>
      <c r="AY183" s="17"/>
      <c r="AZ183" s="17"/>
      <c r="BA183" s="17"/>
      <c r="BB183" s="17"/>
      <c r="BC183" s="17"/>
      <c r="BD183" s="17"/>
      <c r="BE183" s="17"/>
      <c r="BF183" s="17"/>
      <c r="BG183" s="17"/>
      <c r="BH183" s="19"/>
      <c r="BI183" s="19"/>
      <c r="BJ183" s="19"/>
      <c r="BK183" s="19"/>
      <c r="BL183" s="17"/>
      <c r="BM183" s="17"/>
      <c r="BN183" s="17"/>
      <c r="BO183" s="17"/>
      <c r="BP183" s="17"/>
      <c r="BQ183" s="17"/>
      <c r="BR183" s="17"/>
      <c r="BS183" s="17"/>
      <c r="BT183" s="30"/>
      <c r="BU183" s="12" t="e">
        <f ca="1">[1]!COUNTBYCELLCOLOR(M183:BT183,$I$1)</f>
        <v>#NAME?</v>
      </c>
      <c r="BV183" s="12">
        <f t="shared" si="2"/>
        <v>2837</v>
      </c>
      <c r="BW183" s="20" t="e">
        <f ca="1">SUM(BU173:BU183)</f>
        <v>#NAME?</v>
      </c>
    </row>
    <row r="184" spans="1:75" x14ac:dyDescent="0.25">
      <c r="A184" s="20">
        <v>1518</v>
      </c>
      <c r="B184" s="20">
        <v>3</v>
      </c>
      <c r="C184" s="20">
        <v>28</v>
      </c>
      <c r="E184" s="21">
        <v>0</v>
      </c>
      <c r="F184" s="20">
        <v>24</v>
      </c>
      <c r="G184" s="20" t="s">
        <v>29</v>
      </c>
      <c r="K184" s="11">
        <v>43176</v>
      </c>
      <c r="L184" s="16">
        <v>2843</v>
      </c>
      <c r="M184" s="37"/>
      <c r="N184" s="17"/>
      <c r="O184" s="17"/>
      <c r="P184" s="17"/>
      <c r="Q184" s="17"/>
      <c r="R184" s="17"/>
      <c r="S184" s="17"/>
      <c r="T184" s="17"/>
      <c r="U184" s="17"/>
      <c r="V184" s="17"/>
      <c r="W184" s="17"/>
      <c r="X184" s="17"/>
      <c r="Y184" s="17"/>
      <c r="Z184" s="17"/>
      <c r="AA184" s="17"/>
      <c r="AB184" s="17"/>
      <c r="AC184" s="17"/>
      <c r="AD184" s="17"/>
      <c r="AE184" s="17"/>
      <c r="AF184" s="19"/>
      <c r="AG184" s="19"/>
      <c r="AH184" s="19"/>
      <c r="AI184" s="19"/>
      <c r="AJ184" s="19"/>
      <c r="AK184" s="19"/>
      <c r="AL184" s="19"/>
      <c r="AM184" s="19"/>
      <c r="AN184" s="19"/>
      <c r="AO184" s="19"/>
      <c r="AP184" s="19"/>
      <c r="AQ184" s="19"/>
      <c r="AR184" s="19"/>
      <c r="AS184" s="19"/>
      <c r="AT184" s="19"/>
      <c r="AU184" s="19"/>
      <c r="AV184" s="19"/>
      <c r="AW184" s="19"/>
      <c r="AX184" s="19"/>
      <c r="AY184" s="19"/>
      <c r="AZ184" s="19"/>
      <c r="BA184" s="19"/>
      <c r="BB184" s="19"/>
      <c r="BC184" s="19"/>
      <c r="BD184" s="19"/>
      <c r="BE184" s="19"/>
      <c r="BF184" s="19"/>
      <c r="BG184" s="19"/>
      <c r="BH184" s="17"/>
      <c r="BI184" s="17"/>
      <c r="BJ184" s="17"/>
      <c r="BK184" s="17"/>
      <c r="BL184" s="17"/>
      <c r="BM184" s="17"/>
      <c r="BN184" s="17"/>
      <c r="BO184" s="19"/>
      <c r="BP184" s="19"/>
      <c r="BQ184" s="19"/>
      <c r="BR184" s="17"/>
      <c r="BS184" s="17"/>
      <c r="BT184" s="30"/>
      <c r="BU184" s="12" t="e">
        <f ca="1">[1]!COUNTBYCELLCOLOR(M184:BT184,$I$1)</f>
        <v>#NAME?</v>
      </c>
      <c r="BV184" s="12">
        <f t="shared" si="2"/>
        <v>2843</v>
      </c>
    </row>
    <row r="185" spans="1:75" x14ac:dyDescent="0.25">
      <c r="A185" s="20">
        <v>1518</v>
      </c>
      <c r="B185" s="20">
        <v>3</v>
      </c>
      <c r="C185" s="20">
        <v>28</v>
      </c>
      <c r="E185" s="21">
        <v>0</v>
      </c>
      <c r="F185" s="20">
        <v>36</v>
      </c>
      <c r="G185" s="20" t="s">
        <v>30</v>
      </c>
      <c r="K185" s="11">
        <v>43213</v>
      </c>
      <c r="L185" s="16">
        <v>2843</v>
      </c>
      <c r="M185" s="37"/>
      <c r="N185" s="17"/>
      <c r="O185" s="17"/>
      <c r="P185" s="17"/>
      <c r="Q185" s="17"/>
      <c r="R185" s="17"/>
      <c r="S185" s="17"/>
      <c r="T185" s="17"/>
      <c r="U185" s="17"/>
      <c r="V185" s="17"/>
      <c r="W185" s="17"/>
      <c r="X185" s="17"/>
      <c r="Y185" s="17"/>
      <c r="Z185" s="17"/>
      <c r="AA185" s="17"/>
      <c r="AB185" s="17"/>
      <c r="AC185" s="17"/>
      <c r="AD185" s="17"/>
      <c r="AE185" s="17"/>
      <c r="AF185" s="17"/>
      <c r="AG185" s="17"/>
      <c r="AH185" s="17"/>
      <c r="AI185" s="17"/>
      <c r="AJ185" s="17"/>
      <c r="AK185" s="17"/>
      <c r="AL185" s="17"/>
      <c r="AM185" s="17"/>
      <c r="AN185" s="17"/>
      <c r="AO185" s="17"/>
      <c r="AP185" s="17"/>
      <c r="AQ185" s="17"/>
      <c r="AR185" s="17"/>
      <c r="AS185" s="19"/>
      <c r="AT185" s="19"/>
      <c r="AU185" s="19"/>
      <c r="AV185" s="19"/>
      <c r="AW185" s="19"/>
      <c r="AX185" s="19"/>
      <c r="AY185" s="19"/>
      <c r="AZ185" s="19"/>
      <c r="BA185" s="19"/>
      <c r="BB185" s="19"/>
      <c r="BC185" s="19"/>
      <c r="BD185" s="19"/>
      <c r="BE185" s="19"/>
      <c r="BF185" s="19"/>
      <c r="BG185" s="19"/>
      <c r="BH185" s="19"/>
      <c r="BI185" s="19"/>
      <c r="BJ185" s="19"/>
      <c r="BK185" s="19"/>
      <c r="BL185" s="19"/>
      <c r="BM185" s="19"/>
      <c r="BN185" s="19"/>
      <c r="BO185" s="19"/>
      <c r="BP185" s="17"/>
      <c r="BQ185" s="17"/>
      <c r="BR185" s="17"/>
      <c r="BS185" s="17"/>
      <c r="BT185" s="30"/>
      <c r="BU185" s="12" t="e">
        <f ca="1">[1]!COUNTBYCELLCOLOR(M185:BT185,$I$1)</f>
        <v>#NAME?</v>
      </c>
      <c r="BV185" s="12">
        <f t="shared" si="2"/>
        <v>2843</v>
      </c>
    </row>
    <row r="186" spans="1:75" x14ac:dyDescent="0.25">
      <c r="A186" s="20">
        <v>1518</v>
      </c>
      <c r="B186" s="20">
        <v>3</v>
      </c>
      <c r="C186" s="20">
        <v>29</v>
      </c>
      <c r="E186" s="21">
        <v>0</v>
      </c>
      <c r="F186" s="20">
        <v>1</v>
      </c>
      <c r="G186" s="20" t="s">
        <v>35</v>
      </c>
      <c r="H186" s="24">
        <v>3251</v>
      </c>
      <c r="K186" s="11">
        <v>43257</v>
      </c>
      <c r="L186" s="16">
        <v>2843</v>
      </c>
      <c r="M186" s="37"/>
      <c r="N186" s="17"/>
      <c r="O186" s="17"/>
      <c r="P186" s="17"/>
      <c r="Q186" s="17"/>
      <c r="R186" s="17"/>
      <c r="S186" s="17"/>
      <c r="T186" s="17"/>
      <c r="U186" s="17"/>
      <c r="V186" s="17"/>
      <c r="W186" s="17"/>
      <c r="X186" s="17"/>
      <c r="Y186" s="17"/>
      <c r="Z186" s="17"/>
      <c r="AA186" s="17"/>
      <c r="AB186" s="17"/>
      <c r="AC186" s="17"/>
      <c r="AD186" s="19"/>
      <c r="AE186" s="19"/>
      <c r="AF186" s="19"/>
      <c r="AG186" s="19"/>
      <c r="AH186" s="19"/>
      <c r="AI186" s="19"/>
      <c r="AJ186" s="19"/>
      <c r="AK186" s="19"/>
      <c r="AL186" s="19"/>
      <c r="AM186" s="19"/>
      <c r="AN186" s="19"/>
      <c r="AO186" s="19"/>
      <c r="AP186" s="19"/>
      <c r="AQ186" s="19"/>
      <c r="AR186" s="19"/>
      <c r="AS186" s="19"/>
      <c r="AT186" s="19"/>
      <c r="AU186" s="19"/>
      <c r="AV186" s="19"/>
      <c r="AW186" s="19"/>
      <c r="AX186" s="19"/>
      <c r="AY186" s="19"/>
      <c r="AZ186" s="19"/>
      <c r="BA186" s="19"/>
      <c r="BB186" s="19"/>
      <c r="BC186" s="19"/>
      <c r="BD186" s="19"/>
      <c r="BE186" s="19"/>
      <c r="BF186" s="19"/>
      <c r="BG186" s="19"/>
      <c r="BH186" s="19"/>
      <c r="BI186" s="19"/>
      <c r="BJ186" s="19"/>
      <c r="BK186" s="19"/>
      <c r="BL186" s="19"/>
      <c r="BM186" s="19"/>
      <c r="BN186" s="19"/>
      <c r="BO186" s="19"/>
      <c r="BP186" s="19"/>
      <c r="BQ186" s="19"/>
      <c r="BR186" s="19"/>
      <c r="BS186" s="19"/>
      <c r="BT186" s="30"/>
      <c r="BU186" s="12" t="e">
        <f ca="1">[1]!COUNTBYCELLCOLOR(M186:BT186,$I$1)</f>
        <v>#NAME?</v>
      </c>
      <c r="BV186" s="12">
        <f t="shared" si="2"/>
        <v>2843</v>
      </c>
    </row>
    <row r="187" spans="1:75" x14ac:dyDescent="0.25">
      <c r="A187" s="20">
        <v>1518</v>
      </c>
      <c r="B187" s="20">
        <v>3</v>
      </c>
      <c r="C187" s="20">
        <v>29</v>
      </c>
      <c r="E187" s="21">
        <v>0</v>
      </c>
      <c r="F187" s="20">
        <v>6</v>
      </c>
      <c r="G187" s="20" t="s">
        <v>29</v>
      </c>
      <c r="K187" s="11">
        <v>43267</v>
      </c>
      <c r="L187" s="16">
        <v>2843</v>
      </c>
      <c r="M187" s="37"/>
      <c r="N187" s="17"/>
      <c r="O187" s="17"/>
      <c r="P187" s="17"/>
      <c r="Q187" s="17"/>
      <c r="R187" s="17"/>
      <c r="S187" s="17"/>
      <c r="T187" s="17"/>
      <c r="U187" s="17"/>
      <c r="V187" s="17"/>
      <c r="W187" s="17"/>
      <c r="X187" s="17"/>
      <c r="Y187" s="17"/>
      <c r="Z187" s="17"/>
      <c r="AA187" s="17"/>
      <c r="AB187" s="17"/>
      <c r="AC187" s="17"/>
      <c r="AD187" s="17"/>
      <c r="AE187" s="17"/>
      <c r="AF187" s="17"/>
      <c r="AG187" s="17"/>
      <c r="AH187" s="17"/>
      <c r="AI187" s="17"/>
      <c r="AJ187" s="17"/>
      <c r="AK187" s="17"/>
      <c r="AL187" s="17"/>
      <c r="AM187" s="17"/>
      <c r="AN187" s="17"/>
      <c r="AO187" s="17"/>
      <c r="AP187" s="17"/>
      <c r="AQ187" s="17"/>
      <c r="AR187" s="17"/>
      <c r="AS187" s="17"/>
      <c r="AT187" s="17"/>
      <c r="AU187" s="17"/>
      <c r="AV187" s="19"/>
      <c r="AW187" s="19"/>
      <c r="AX187" s="19"/>
      <c r="AY187" s="19"/>
      <c r="AZ187" s="19"/>
      <c r="BA187" s="19"/>
      <c r="BB187" s="19"/>
      <c r="BC187" s="19"/>
      <c r="BD187" s="19"/>
      <c r="BE187" s="19"/>
      <c r="BF187" s="19"/>
      <c r="BG187" s="19"/>
      <c r="BH187" s="19"/>
      <c r="BI187" s="19"/>
      <c r="BJ187" s="19"/>
      <c r="BK187" s="19"/>
      <c r="BL187" s="19"/>
      <c r="BM187" s="19"/>
      <c r="BN187" s="19"/>
      <c r="BO187" s="19"/>
      <c r="BP187" s="19"/>
      <c r="BQ187" s="19"/>
      <c r="BR187" s="19"/>
      <c r="BS187" s="19"/>
      <c r="BT187" s="30"/>
      <c r="BU187" s="12" t="e">
        <f ca="1">[1]!COUNTBYCELLCOLOR(M187:BT187,$I$1)</f>
        <v>#NAME?</v>
      </c>
      <c r="BV187" s="12">
        <f t="shared" si="2"/>
        <v>2843</v>
      </c>
    </row>
    <row r="188" spans="1:75" x14ac:dyDescent="0.25">
      <c r="A188" s="20">
        <v>1518</v>
      </c>
      <c r="B188" s="20">
        <v>3</v>
      </c>
      <c r="C188" s="20">
        <v>29</v>
      </c>
      <c r="E188" s="21">
        <v>0</v>
      </c>
      <c r="F188" s="20">
        <v>7</v>
      </c>
      <c r="G188" s="20" t="s">
        <v>30</v>
      </c>
      <c r="K188" s="11">
        <v>43299</v>
      </c>
      <c r="L188" s="16">
        <v>2843</v>
      </c>
      <c r="M188" s="37"/>
      <c r="N188" s="17"/>
      <c r="O188" s="17"/>
      <c r="P188" s="17"/>
      <c r="Q188" s="17"/>
      <c r="R188" s="17"/>
      <c r="S188" s="17"/>
      <c r="T188" s="17"/>
      <c r="U188" s="17"/>
      <c r="V188" s="17"/>
      <c r="W188" s="17"/>
      <c r="X188" s="17"/>
      <c r="Y188" s="17"/>
      <c r="Z188" s="17"/>
      <c r="AA188" s="17"/>
      <c r="AB188" s="17"/>
      <c r="AC188" s="17"/>
      <c r="AD188" s="17"/>
      <c r="AE188" s="17"/>
      <c r="AF188" s="17"/>
      <c r="AG188" s="17"/>
      <c r="AH188" s="17"/>
      <c r="AI188" s="17"/>
      <c r="AJ188" s="17"/>
      <c r="AK188" s="17"/>
      <c r="AL188" s="17"/>
      <c r="AM188" s="17"/>
      <c r="AN188" s="17"/>
      <c r="AO188" s="17"/>
      <c r="AP188" s="19"/>
      <c r="AQ188" s="19"/>
      <c r="AR188" s="19"/>
      <c r="AS188" s="19"/>
      <c r="AT188" s="19"/>
      <c r="AU188" s="19"/>
      <c r="AV188" s="19"/>
      <c r="AW188" s="19"/>
      <c r="AX188" s="19"/>
      <c r="AY188" s="19"/>
      <c r="AZ188" s="19"/>
      <c r="BA188" s="19"/>
      <c r="BB188" s="17"/>
      <c r="BC188" s="17"/>
      <c r="BD188" s="17"/>
      <c r="BE188" s="17"/>
      <c r="BF188" s="17"/>
      <c r="BG188" s="17"/>
      <c r="BH188" s="17"/>
      <c r="BI188" s="17"/>
      <c r="BJ188" s="17"/>
      <c r="BK188" s="17"/>
      <c r="BL188" s="17"/>
      <c r="BM188" s="17"/>
      <c r="BN188" s="17"/>
      <c r="BO188" s="17"/>
      <c r="BP188" s="17"/>
      <c r="BQ188" s="17"/>
      <c r="BR188" s="17"/>
      <c r="BS188" s="17"/>
      <c r="BT188" s="30"/>
      <c r="BU188" s="12" t="e">
        <f ca="1">[1]!COUNTBYCELLCOLOR(M188:BT188,$I$1)</f>
        <v>#NAME?</v>
      </c>
      <c r="BV188" s="12">
        <f t="shared" si="2"/>
        <v>2843</v>
      </c>
    </row>
    <row r="189" spans="1:75" x14ac:dyDescent="0.25">
      <c r="A189" s="20">
        <v>1518</v>
      </c>
      <c r="B189" s="20">
        <v>3</v>
      </c>
      <c r="C189" s="20">
        <v>29</v>
      </c>
      <c r="E189" s="21">
        <v>0</v>
      </c>
      <c r="F189" s="20">
        <v>36</v>
      </c>
      <c r="G189" s="20" t="s">
        <v>29</v>
      </c>
      <c r="K189" s="11">
        <v>43316</v>
      </c>
      <c r="L189" s="16">
        <v>2843</v>
      </c>
      <c r="M189" s="37"/>
      <c r="N189" s="17"/>
      <c r="O189" s="17"/>
      <c r="P189" s="17"/>
      <c r="Q189" s="17"/>
      <c r="R189" s="17"/>
      <c r="S189" s="17"/>
      <c r="T189" s="17"/>
      <c r="U189" s="17"/>
      <c r="V189" s="17"/>
      <c r="W189" s="17"/>
      <c r="X189" s="17"/>
      <c r="Y189" s="17"/>
      <c r="Z189" s="17"/>
      <c r="AA189" s="17"/>
      <c r="AB189" s="17"/>
      <c r="AC189" s="17"/>
      <c r="AD189" s="17"/>
      <c r="AE189" s="17"/>
      <c r="AF189" s="17"/>
      <c r="AG189" s="17"/>
      <c r="AH189" s="17"/>
      <c r="AI189" s="17"/>
      <c r="AJ189" s="17"/>
      <c r="AK189" s="17"/>
      <c r="AL189" s="17"/>
      <c r="AM189" s="17"/>
      <c r="AN189" s="17"/>
      <c r="AO189" s="17"/>
      <c r="AP189" s="17"/>
      <c r="AQ189" s="17"/>
      <c r="AR189" s="17"/>
      <c r="AS189" s="17"/>
      <c r="AT189" s="17"/>
      <c r="AU189" s="17"/>
      <c r="AV189" s="17"/>
      <c r="AW189" s="17"/>
      <c r="AX189" s="19"/>
      <c r="AY189" s="19"/>
      <c r="AZ189" s="17"/>
      <c r="BA189" s="17"/>
      <c r="BB189" s="17"/>
      <c r="BC189" s="17"/>
      <c r="BD189" s="17"/>
      <c r="BE189" s="17"/>
      <c r="BF189" s="17"/>
      <c r="BG189" s="17"/>
      <c r="BH189" s="17"/>
      <c r="BI189" s="17"/>
      <c r="BJ189" s="17"/>
      <c r="BK189" s="17"/>
      <c r="BL189" s="17"/>
      <c r="BM189" s="17"/>
      <c r="BN189" s="17"/>
      <c r="BO189" s="17"/>
      <c r="BP189" s="17"/>
      <c r="BQ189" s="19"/>
      <c r="BR189" s="19"/>
      <c r="BS189" s="17"/>
      <c r="BT189" s="30"/>
      <c r="BU189" s="12" t="e">
        <f ca="1">[1]!COUNTBYCELLCOLOR(M189:BT189,$I$1)</f>
        <v>#NAME?</v>
      </c>
      <c r="BV189" s="12">
        <f t="shared" si="2"/>
        <v>2843</v>
      </c>
    </row>
    <row r="190" spans="1:75" x14ac:dyDescent="0.25">
      <c r="A190" s="20">
        <v>1518</v>
      </c>
      <c r="B190" s="20">
        <v>3</v>
      </c>
      <c r="C190" s="20">
        <v>29</v>
      </c>
      <c r="E190" s="21">
        <v>0</v>
      </c>
      <c r="F190" s="20">
        <v>45</v>
      </c>
      <c r="G190" s="20" t="s">
        <v>30</v>
      </c>
      <c r="K190" s="11">
        <v>43322</v>
      </c>
      <c r="L190" s="16">
        <v>2843</v>
      </c>
      <c r="M190" s="37"/>
      <c r="N190" s="17"/>
      <c r="O190" s="17"/>
      <c r="P190" s="17"/>
      <c r="Q190" s="17"/>
      <c r="R190" s="17"/>
      <c r="S190" s="17"/>
      <c r="T190" s="17"/>
      <c r="U190" s="17"/>
      <c r="V190" s="17"/>
      <c r="W190" s="17"/>
      <c r="X190" s="17"/>
      <c r="Y190" s="17"/>
      <c r="Z190" s="17"/>
      <c r="AA190" s="17"/>
      <c r="AB190" s="17"/>
      <c r="AC190" s="17"/>
      <c r="AD190" s="17"/>
      <c r="AE190" s="17"/>
      <c r="AF190" s="17"/>
      <c r="AG190" s="17"/>
      <c r="AH190" s="17"/>
      <c r="AI190" s="17"/>
      <c r="AJ190" s="17"/>
      <c r="AK190" s="17"/>
      <c r="AL190" s="17"/>
      <c r="AM190" s="17"/>
      <c r="AN190" s="17"/>
      <c r="AO190" s="17"/>
      <c r="AP190" s="17"/>
      <c r="AQ190" s="17"/>
      <c r="AR190" s="17"/>
      <c r="AS190" s="17"/>
      <c r="AT190" s="17"/>
      <c r="AU190" s="17"/>
      <c r="AV190" s="17"/>
      <c r="AW190" s="19"/>
      <c r="AX190" s="19"/>
      <c r="AY190" s="19"/>
      <c r="AZ190" s="19"/>
      <c r="BA190" s="19"/>
      <c r="BB190" s="19"/>
      <c r="BC190" s="19"/>
      <c r="BD190" s="19"/>
      <c r="BE190" s="19"/>
      <c r="BF190" s="19"/>
      <c r="BG190" s="17"/>
      <c r="BH190" s="17"/>
      <c r="BI190" s="17"/>
      <c r="BJ190" s="17"/>
      <c r="BK190" s="17"/>
      <c r="BL190" s="17"/>
      <c r="BM190" s="17"/>
      <c r="BN190" s="17"/>
      <c r="BO190" s="17"/>
      <c r="BP190" s="17"/>
      <c r="BQ190" s="17"/>
      <c r="BR190" s="17"/>
      <c r="BS190" s="17"/>
      <c r="BT190" s="30"/>
      <c r="BU190" s="12" t="e">
        <f ca="1">[1]!COUNTBYCELLCOLOR(M190:BT190,$I$1)</f>
        <v>#NAME?</v>
      </c>
      <c r="BV190" s="12">
        <f t="shared" si="2"/>
        <v>2843</v>
      </c>
    </row>
    <row r="191" spans="1:75" x14ac:dyDescent="0.25">
      <c r="A191" s="20">
        <v>1518</v>
      </c>
      <c r="B191" s="20">
        <v>3</v>
      </c>
      <c r="C191" s="20">
        <v>29</v>
      </c>
      <c r="E191" s="21">
        <v>23</v>
      </c>
      <c r="F191" s="20">
        <v>56</v>
      </c>
      <c r="G191" s="20" t="s">
        <v>46</v>
      </c>
      <c r="H191" s="24">
        <v>1069</v>
      </c>
      <c r="K191" s="11">
        <v>43369</v>
      </c>
      <c r="L191" s="16">
        <v>2843</v>
      </c>
      <c r="M191" s="37"/>
      <c r="N191" s="17"/>
      <c r="O191" s="17"/>
      <c r="P191" s="17"/>
      <c r="Q191" s="17"/>
      <c r="R191" s="17"/>
      <c r="S191" s="17"/>
      <c r="T191" s="17"/>
      <c r="U191" s="17"/>
      <c r="V191" s="17"/>
      <c r="W191" s="17"/>
      <c r="X191" s="17"/>
      <c r="Y191" s="17"/>
      <c r="Z191" s="17"/>
      <c r="AA191" s="17"/>
      <c r="AB191" s="17"/>
      <c r="AC191" s="17"/>
      <c r="AD191" s="17"/>
      <c r="AE191" s="17"/>
      <c r="AF191" s="17"/>
      <c r="AG191" s="17"/>
      <c r="AH191" s="17"/>
      <c r="AI191" s="17"/>
      <c r="AJ191" s="17"/>
      <c r="AK191" s="17"/>
      <c r="AL191" s="19"/>
      <c r="AM191" s="19"/>
      <c r="AN191" s="19"/>
      <c r="AO191" s="19"/>
      <c r="AP191" s="19"/>
      <c r="AQ191" s="19"/>
      <c r="AR191" s="19"/>
      <c r="AS191" s="19"/>
      <c r="AT191" s="19"/>
      <c r="AU191" s="19"/>
      <c r="AV191" s="19"/>
      <c r="AW191" s="19"/>
      <c r="AX191" s="19"/>
      <c r="AY191" s="19"/>
      <c r="AZ191" s="19"/>
      <c r="BA191" s="19"/>
      <c r="BB191" s="19"/>
      <c r="BC191" s="19"/>
      <c r="BD191" s="19"/>
      <c r="BE191" s="19"/>
      <c r="BF191" s="17"/>
      <c r="BG191" s="17"/>
      <c r="BH191" s="17"/>
      <c r="BI191" s="17"/>
      <c r="BJ191" s="17"/>
      <c r="BK191" s="17"/>
      <c r="BL191" s="17"/>
      <c r="BM191" s="17"/>
      <c r="BN191" s="17"/>
      <c r="BO191" s="17"/>
      <c r="BP191" s="17"/>
      <c r="BQ191" s="17"/>
      <c r="BR191" s="17"/>
      <c r="BS191" s="17"/>
      <c r="BT191" s="30"/>
      <c r="BU191" s="12" t="e">
        <f ca="1">[1]!COUNTBYCELLCOLOR(M191:BT191,$I$1)</f>
        <v>#NAME?</v>
      </c>
      <c r="BV191" s="12">
        <f t="shared" si="2"/>
        <v>2843</v>
      </c>
    </row>
    <row r="192" spans="1:75" x14ac:dyDescent="0.25">
      <c r="A192" s="20">
        <v>1518</v>
      </c>
      <c r="B192" s="20">
        <v>3</v>
      </c>
      <c r="C192" s="20">
        <v>30</v>
      </c>
      <c r="E192" s="21">
        <v>0</v>
      </c>
      <c r="F192" s="20">
        <v>29</v>
      </c>
      <c r="G192" s="20" t="s">
        <v>29</v>
      </c>
      <c r="K192" s="11">
        <v>43373</v>
      </c>
      <c r="L192" s="16">
        <v>2843</v>
      </c>
      <c r="M192" s="37"/>
      <c r="N192" s="17"/>
      <c r="O192" s="17"/>
      <c r="P192" s="17"/>
      <c r="Q192" s="17"/>
      <c r="R192" s="17"/>
      <c r="S192" s="17"/>
      <c r="T192" s="17"/>
      <c r="U192" s="17"/>
      <c r="V192" s="17"/>
      <c r="W192" s="17"/>
      <c r="X192" s="17"/>
      <c r="Y192" s="17"/>
      <c r="Z192" s="17"/>
      <c r="AA192" s="17"/>
      <c r="AB192" s="17"/>
      <c r="AC192" s="17"/>
      <c r="AD192" s="17"/>
      <c r="AE192" s="17"/>
      <c r="AF192" s="17"/>
      <c r="AG192" s="17"/>
      <c r="AH192" s="17"/>
      <c r="AI192" s="19"/>
      <c r="AJ192" s="19"/>
      <c r="AK192" s="19"/>
      <c r="AL192" s="19"/>
      <c r="AM192" s="19"/>
      <c r="AN192" s="19"/>
      <c r="AO192" s="19"/>
      <c r="AP192" s="19"/>
      <c r="AQ192" s="19"/>
      <c r="AR192" s="19"/>
      <c r="AS192" s="19"/>
      <c r="AT192" s="19"/>
      <c r="AU192" s="19"/>
      <c r="AV192" s="19"/>
      <c r="AW192" s="19"/>
      <c r="AX192" s="19"/>
      <c r="AY192" s="19"/>
      <c r="AZ192" s="19"/>
      <c r="BA192" s="19"/>
      <c r="BB192" s="19"/>
      <c r="BC192" s="19"/>
      <c r="BD192" s="19"/>
      <c r="BE192" s="19"/>
      <c r="BF192" s="19"/>
      <c r="BG192" s="19"/>
      <c r="BH192" s="19"/>
      <c r="BI192" s="19"/>
      <c r="BJ192" s="19"/>
      <c r="BK192" s="17"/>
      <c r="BL192" s="17"/>
      <c r="BM192" s="17"/>
      <c r="BN192" s="17"/>
      <c r="BO192" s="17"/>
      <c r="BP192" s="17"/>
      <c r="BQ192" s="17"/>
      <c r="BR192" s="17"/>
      <c r="BS192" s="17"/>
      <c r="BT192" s="30"/>
      <c r="BU192" s="12" t="e">
        <f ca="1">[1]!COUNTBYCELLCOLOR(M192:BT192,$I$1)</f>
        <v>#NAME?</v>
      </c>
      <c r="BV192" s="12">
        <f t="shared" si="2"/>
        <v>2843</v>
      </c>
    </row>
    <row r="193" spans="1:75" x14ac:dyDescent="0.25">
      <c r="A193" s="20">
        <v>1518</v>
      </c>
      <c r="B193" s="20">
        <v>3</v>
      </c>
      <c r="C193" s="20">
        <v>30</v>
      </c>
      <c r="E193" s="21">
        <v>0</v>
      </c>
      <c r="F193" s="20">
        <v>34</v>
      </c>
      <c r="G193" s="20" t="s">
        <v>30</v>
      </c>
      <c r="K193" s="11">
        <v>43384</v>
      </c>
      <c r="L193" s="16">
        <v>2843</v>
      </c>
      <c r="M193" s="37"/>
      <c r="N193" s="17"/>
      <c r="O193" s="17"/>
      <c r="P193" s="17"/>
      <c r="Q193" s="17"/>
      <c r="R193" s="17"/>
      <c r="S193" s="17"/>
      <c r="T193" s="17"/>
      <c r="U193" s="17"/>
      <c r="V193" s="17"/>
      <c r="W193" s="17"/>
      <c r="X193" s="17"/>
      <c r="Y193" s="17"/>
      <c r="Z193" s="17"/>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7"/>
      <c r="AW193" s="17"/>
      <c r="AX193" s="17"/>
      <c r="AY193" s="17"/>
      <c r="AZ193" s="17"/>
      <c r="BA193" s="17"/>
      <c r="BB193" s="17"/>
      <c r="BC193" s="17"/>
      <c r="BD193" s="17"/>
      <c r="BE193" s="17"/>
      <c r="BF193" s="17"/>
      <c r="BG193" s="17"/>
      <c r="BH193" s="17"/>
      <c r="BI193" s="17"/>
      <c r="BJ193" s="17"/>
      <c r="BK193" s="17"/>
      <c r="BL193" s="17"/>
      <c r="BM193" s="17"/>
      <c r="BN193" s="17"/>
      <c r="BO193" s="17"/>
      <c r="BP193" s="17"/>
      <c r="BQ193" s="17"/>
      <c r="BR193" s="17"/>
      <c r="BS193" s="17"/>
      <c r="BT193" s="30"/>
      <c r="BU193" s="12" t="e">
        <f ca="1">[1]!COUNTBYCELLCOLOR(M193:BT193,$I$1)</f>
        <v>#NAME?</v>
      </c>
      <c r="BV193" s="12">
        <f t="shared" si="2"/>
        <v>2843</v>
      </c>
    </row>
    <row r="194" spans="1:75" x14ac:dyDescent="0.25">
      <c r="A194" s="20">
        <v>1518</v>
      </c>
      <c r="B194" s="20">
        <v>3</v>
      </c>
      <c r="C194" s="20">
        <v>30</v>
      </c>
      <c r="E194" s="21">
        <v>0</v>
      </c>
      <c r="F194" s="20">
        <v>41</v>
      </c>
      <c r="G194" s="20" t="s">
        <v>29</v>
      </c>
      <c r="K194" s="11">
        <v>43411</v>
      </c>
      <c r="L194" s="16">
        <v>2843</v>
      </c>
      <c r="M194" s="37"/>
      <c r="N194" s="17"/>
      <c r="O194" s="17"/>
      <c r="P194" s="17"/>
      <c r="Q194" s="17"/>
      <c r="R194" s="19"/>
      <c r="S194" s="19"/>
      <c r="T194" s="19"/>
      <c r="U194" s="19"/>
      <c r="V194" s="19"/>
      <c r="W194" s="19"/>
      <c r="X194" s="19"/>
      <c r="Y194" s="19"/>
      <c r="Z194" s="19"/>
      <c r="AA194" s="19"/>
      <c r="AB194" s="19"/>
      <c r="AC194" s="19"/>
      <c r="AD194" s="19"/>
      <c r="AE194" s="19"/>
      <c r="AF194" s="19"/>
      <c r="AG194" s="19"/>
      <c r="AH194" s="19"/>
      <c r="AI194" s="19"/>
      <c r="AJ194" s="19"/>
      <c r="AK194" s="19"/>
      <c r="AL194" s="19"/>
      <c r="AM194" s="19"/>
      <c r="AN194" s="19"/>
      <c r="AO194" s="19"/>
      <c r="AP194" s="17"/>
      <c r="AQ194" s="17"/>
      <c r="AR194" s="17"/>
      <c r="AS194" s="17"/>
      <c r="AT194" s="17"/>
      <c r="AU194" s="17"/>
      <c r="AV194" s="17"/>
      <c r="AW194" s="17"/>
      <c r="AX194" s="17"/>
      <c r="AY194" s="17"/>
      <c r="AZ194" s="17"/>
      <c r="BA194" s="17"/>
      <c r="BB194" s="17"/>
      <c r="BC194" s="17"/>
      <c r="BD194" s="17"/>
      <c r="BE194" s="17"/>
      <c r="BF194" s="17"/>
      <c r="BG194" s="17"/>
      <c r="BH194" s="17"/>
      <c r="BI194" s="17"/>
      <c r="BJ194" s="17"/>
      <c r="BK194" s="17"/>
      <c r="BL194" s="17"/>
      <c r="BM194" s="17"/>
      <c r="BN194" s="17"/>
      <c r="BO194" s="17"/>
      <c r="BP194" s="17"/>
      <c r="BQ194" s="17"/>
      <c r="BR194" s="17"/>
      <c r="BS194" s="17"/>
      <c r="BT194" s="30"/>
      <c r="BU194" s="12" t="e">
        <f ca="1">[1]!COUNTBYCELLCOLOR(M194:BT194,$I$1)</f>
        <v>#NAME?</v>
      </c>
      <c r="BV194" s="12">
        <f t="shared" si="2"/>
        <v>2843</v>
      </c>
      <c r="BW194" s="20" t="e">
        <f ca="1">SUM(BU184:BU194)</f>
        <v>#NAME?</v>
      </c>
    </row>
    <row r="195" spans="1:75" x14ac:dyDescent="0.25">
      <c r="A195" s="20">
        <v>1518</v>
      </c>
      <c r="B195" s="20">
        <v>3</v>
      </c>
      <c r="C195" s="20">
        <v>30</v>
      </c>
      <c r="E195" s="21">
        <v>0</v>
      </c>
      <c r="F195" s="20">
        <v>49</v>
      </c>
      <c r="G195" s="20" t="s">
        <v>30</v>
      </c>
      <c r="K195" s="11">
        <v>43160</v>
      </c>
      <c r="L195" s="16">
        <v>2879</v>
      </c>
      <c r="M195" s="37"/>
      <c r="N195" s="17"/>
      <c r="O195" s="17"/>
      <c r="P195" s="17"/>
      <c r="Q195" s="17"/>
      <c r="R195" s="17"/>
      <c r="S195" s="17"/>
      <c r="T195" s="17"/>
      <c r="U195" s="17"/>
      <c r="V195" s="17"/>
      <c r="W195" s="17"/>
      <c r="X195" s="17"/>
      <c r="Y195" s="17"/>
      <c r="Z195" s="17"/>
      <c r="AA195" s="17"/>
      <c r="AB195" s="17"/>
      <c r="AC195" s="17"/>
      <c r="AD195" s="17"/>
      <c r="AE195" s="17"/>
      <c r="AF195" s="17"/>
      <c r="AG195" s="17"/>
      <c r="AH195" s="17"/>
      <c r="AI195" s="17"/>
      <c r="AJ195" s="17"/>
      <c r="AK195" s="17"/>
      <c r="AL195" s="17"/>
      <c r="AM195" s="17"/>
      <c r="AN195" s="19"/>
      <c r="AO195" s="19"/>
      <c r="AP195" s="19"/>
      <c r="AQ195" s="19"/>
      <c r="AR195" s="19"/>
      <c r="AS195" s="19"/>
      <c r="AT195" s="19"/>
      <c r="AU195" s="19"/>
      <c r="AV195" s="19"/>
      <c r="AW195" s="19"/>
      <c r="AX195" s="19"/>
      <c r="AY195" s="19"/>
      <c r="AZ195" s="19"/>
      <c r="BA195" s="19"/>
      <c r="BB195" s="19"/>
      <c r="BC195" s="19"/>
      <c r="BD195" s="19"/>
      <c r="BE195" s="17"/>
      <c r="BF195" s="17"/>
      <c r="BG195" s="17"/>
      <c r="BH195" s="17"/>
      <c r="BI195" s="17"/>
      <c r="BJ195" s="17"/>
      <c r="BK195" s="17"/>
      <c r="BL195" s="17"/>
      <c r="BM195" s="17"/>
      <c r="BN195" s="17"/>
      <c r="BO195" s="17"/>
      <c r="BP195" s="17"/>
      <c r="BQ195" s="17"/>
      <c r="BR195" s="17"/>
      <c r="BS195" s="17"/>
      <c r="BT195" s="30"/>
      <c r="BU195" s="12" t="e">
        <f ca="1">[1]!COUNTBYCELLCOLOR(M195:BT195,$I$1)</f>
        <v>#NAME?</v>
      </c>
      <c r="BV195" s="12">
        <f t="shared" si="2"/>
        <v>2879</v>
      </c>
    </row>
    <row r="196" spans="1:75" x14ac:dyDescent="0.25">
      <c r="A196" s="20">
        <v>1518</v>
      </c>
      <c r="B196" s="20">
        <v>3</v>
      </c>
      <c r="C196" s="20">
        <v>31</v>
      </c>
      <c r="E196" s="21">
        <v>0</v>
      </c>
      <c r="F196" s="20">
        <v>0</v>
      </c>
      <c r="G196" s="20" t="s">
        <v>51</v>
      </c>
      <c r="H196" s="24">
        <v>311</v>
      </c>
      <c r="K196" s="11">
        <v>43167</v>
      </c>
      <c r="L196" s="16">
        <v>2879</v>
      </c>
      <c r="M196" s="37"/>
      <c r="N196" s="17"/>
      <c r="O196" s="17"/>
      <c r="P196" s="17"/>
      <c r="Q196" s="17"/>
      <c r="R196" s="17"/>
      <c r="S196" s="17"/>
      <c r="T196" s="17"/>
      <c r="U196" s="17"/>
      <c r="V196" s="17"/>
      <c r="W196" s="17"/>
      <c r="X196" s="17"/>
      <c r="Y196" s="17"/>
      <c r="Z196" s="17"/>
      <c r="AA196" s="17"/>
      <c r="AB196" s="17"/>
      <c r="AC196" s="17"/>
      <c r="AD196" s="17"/>
      <c r="AE196" s="17"/>
      <c r="AF196" s="17"/>
      <c r="AG196" s="19"/>
      <c r="AH196" s="19"/>
      <c r="AI196" s="19"/>
      <c r="AJ196" s="19"/>
      <c r="AK196" s="19"/>
      <c r="AL196" s="19"/>
      <c r="AM196" s="19"/>
      <c r="AN196" s="19"/>
      <c r="AO196" s="19"/>
      <c r="AP196" s="19"/>
      <c r="AQ196" s="19"/>
      <c r="AR196" s="19"/>
      <c r="AS196" s="19"/>
      <c r="AT196" s="19"/>
      <c r="AU196" s="19"/>
      <c r="AV196" s="19"/>
      <c r="AW196" s="19"/>
      <c r="AX196" s="19"/>
      <c r="AY196" s="19"/>
      <c r="AZ196" s="19"/>
      <c r="BA196" s="19"/>
      <c r="BB196" s="19"/>
      <c r="BC196" s="19"/>
      <c r="BD196" s="19"/>
      <c r="BE196" s="19"/>
      <c r="BF196" s="19"/>
      <c r="BG196" s="19"/>
      <c r="BH196" s="19"/>
      <c r="BI196" s="19"/>
      <c r="BJ196" s="19"/>
      <c r="BK196" s="19"/>
      <c r="BL196" s="17"/>
      <c r="BM196" s="17"/>
      <c r="BN196" s="17"/>
      <c r="BO196" s="17"/>
      <c r="BP196" s="17"/>
      <c r="BQ196" s="17"/>
      <c r="BR196" s="17"/>
      <c r="BS196" s="17"/>
      <c r="BT196" s="30"/>
      <c r="BU196" s="12" t="e">
        <f ca="1">[1]!COUNTBYCELLCOLOR(M196:BT196,$I$1)</f>
        <v>#NAME?</v>
      </c>
      <c r="BV196" s="12">
        <f t="shared" si="2"/>
        <v>2879</v>
      </c>
    </row>
    <row r="197" spans="1:75" x14ac:dyDescent="0.25">
      <c r="A197" s="20">
        <v>1518</v>
      </c>
      <c r="B197" s="20">
        <v>3</v>
      </c>
      <c r="C197" s="20">
        <v>31</v>
      </c>
      <c r="E197" s="21">
        <v>0</v>
      </c>
      <c r="F197" s="20">
        <v>44</v>
      </c>
      <c r="G197" s="20" t="s">
        <v>29</v>
      </c>
      <c r="K197" s="11">
        <v>43172</v>
      </c>
      <c r="L197" s="16">
        <v>2879</v>
      </c>
      <c r="M197" s="37"/>
      <c r="N197" s="17"/>
      <c r="O197" s="17"/>
      <c r="P197" s="17"/>
      <c r="Q197" s="17"/>
      <c r="R197" s="17"/>
      <c r="S197" s="19"/>
      <c r="T197" s="19"/>
      <c r="U197" s="19"/>
      <c r="V197" s="19"/>
      <c r="W197" s="19"/>
      <c r="X197" s="19"/>
      <c r="Y197" s="19"/>
      <c r="Z197" s="19"/>
      <c r="AA197" s="19"/>
      <c r="AB197" s="19"/>
      <c r="AC197" s="19"/>
      <c r="AD197" s="19"/>
      <c r="AE197" s="19"/>
      <c r="AF197" s="19"/>
      <c r="AG197" s="19"/>
      <c r="AH197" s="19"/>
      <c r="AI197" s="19"/>
      <c r="AJ197" s="19"/>
      <c r="AK197" s="19"/>
      <c r="AL197" s="19"/>
      <c r="AM197" s="19"/>
      <c r="AN197" s="19"/>
      <c r="AO197" s="19"/>
      <c r="AP197" s="19"/>
      <c r="AQ197" s="19"/>
      <c r="AR197" s="19"/>
      <c r="AS197" s="19"/>
      <c r="AT197" s="19"/>
      <c r="AU197" s="19"/>
      <c r="AV197" s="19"/>
      <c r="AW197" s="19"/>
      <c r="AX197" s="19"/>
      <c r="AY197" s="19"/>
      <c r="AZ197" s="19"/>
      <c r="BA197" s="19"/>
      <c r="BB197" s="19"/>
      <c r="BC197" s="19"/>
      <c r="BD197" s="19"/>
      <c r="BE197" s="19"/>
      <c r="BF197" s="19"/>
      <c r="BG197" s="19"/>
      <c r="BH197" s="19"/>
      <c r="BI197" s="19"/>
      <c r="BJ197" s="19"/>
      <c r="BK197" s="19"/>
      <c r="BL197" s="19"/>
      <c r="BM197" s="19"/>
      <c r="BN197" s="19"/>
      <c r="BO197" s="19"/>
      <c r="BP197" s="19"/>
      <c r="BQ197" s="17"/>
      <c r="BR197" s="17"/>
      <c r="BS197" s="17"/>
      <c r="BT197" s="30"/>
      <c r="BU197" s="12" t="e">
        <f ca="1">[1]!COUNTBYCELLCOLOR(M197:BT197,$I$1)</f>
        <v>#NAME?</v>
      </c>
      <c r="BV197" s="12">
        <f t="shared" ref="BV197:BV260" si="3">L197</f>
        <v>2879</v>
      </c>
    </row>
    <row r="198" spans="1:75" x14ac:dyDescent="0.25">
      <c r="A198" s="20">
        <v>1518</v>
      </c>
      <c r="B198" s="20">
        <v>3</v>
      </c>
      <c r="C198" s="20">
        <v>31</v>
      </c>
      <c r="E198" s="21">
        <v>0</v>
      </c>
      <c r="F198" s="20">
        <v>46</v>
      </c>
      <c r="G198" s="20" t="s">
        <v>30</v>
      </c>
      <c r="K198" s="11">
        <v>43183</v>
      </c>
      <c r="L198" s="16">
        <v>2879</v>
      </c>
      <c r="M198" s="37"/>
      <c r="N198" s="17"/>
      <c r="O198" s="17"/>
      <c r="P198" s="17"/>
      <c r="Q198" s="17"/>
      <c r="R198" s="17"/>
      <c r="S198" s="17"/>
      <c r="T198" s="17"/>
      <c r="U198" s="17"/>
      <c r="V198" s="17"/>
      <c r="W198" s="17"/>
      <c r="X198" s="17"/>
      <c r="Y198" s="17"/>
      <c r="Z198" s="17"/>
      <c r="AA198" s="17"/>
      <c r="AB198" s="17"/>
      <c r="AC198" s="17"/>
      <c r="AD198" s="17"/>
      <c r="AE198" s="17"/>
      <c r="AF198" s="17"/>
      <c r="AG198" s="17"/>
      <c r="AH198" s="17"/>
      <c r="AI198" s="17"/>
      <c r="AJ198" s="17"/>
      <c r="AK198" s="17"/>
      <c r="AL198" s="17"/>
      <c r="AM198" s="17"/>
      <c r="AN198" s="17"/>
      <c r="AO198" s="17"/>
      <c r="AP198" s="19"/>
      <c r="AQ198" s="19"/>
      <c r="AR198" s="19"/>
      <c r="AS198" s="19"/>
      <c r="AT198" s="19"/>
      <c r="AU198" s="19"/>
      <c r="AV198" s="19"/>
      <c r="AW198" s="19"/>
      <c r="AX198" s="19"/>
      <c r="AY198" s="19"/>
      <c r="AZ198" s="19"/>
      <c r="BA198" s="19"/>
      <c r="BB198" s="19"/>
      <c r="BC198" s="19"/>
      <c r="BD198" s="19"/>
      <c r="BE198" s="19"/>
      <c r="BF198" s="19"/>
      <c r="BG198" s="19"/>
      <c r="BH198" s="19"/>
      <c r="BI198" s="17"/>
      <c r="BJ198" s="17"/>
      <c r="BK198" s="17"/>
      <c r="BL198" s="17"/>
      <c r="BM198" s="17"/>
      <c r="BN198" s="17"/>
      <c r="BO198" s="19"/>
      <c r="BP198" s="19"/>
      <c r="BQ198" s="19"/>
      <c r="BR198" s="19"/>
      <c r="BS198" s="19"/>
      <c r="BT198" s="30"/>
      <c r="BU198" s="12" t="e">
        <f ca="1">[1]!COUNTBYCELLCOLOR(M198:BT198,$I$1)</f>
        <v>#NAME?</v>
      </c>
      <c r="BV198" s="12">
        <f t="shared" si="3"/>
        <v>2879</v>
      </c>
    </row>
    <row r="199" spans="1:75" x14ac:dyDescent="0.25">
      <c r="A199" s="20">
        <v>1518</v>
      </c>
      <c r="B199" s="20">
        <v>3</v>
      </c>
      <c r="C199" s="20">
        <v>31</v>
      </c>
      <c r="E199" s="21">
        <v>0</v>
      </c>
      <c r="F199" s="20">
        <v>51</v>
      </c>
      <c r="G199" s="20" t="s">
        <v>29</v>
      </c>
      <c r="K199" s="11">
        <v>43217</v>
      </c>
      <c r="L199" s="16">
        <v>2879</v>
      </c>
      <c r="M199" s="37"/>
      <c r="N199" s="17"/>
      <c r="O199" s="17"/>
      <c r="P199" s="17"/>
      <c r="Q199" s="19"/>
      <c r="R199" s="19"/>
      <c r="S199" s="19"/>
      <c r="T199" s="19"/>
      <c r="U199" s="19"/>
      <c r="V199" s="19"/>
      <c r="W199" s="19"/>
      <c r="X199" s="19"/>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W199" s="19"/>
      <c r="AX199" s="19"/>
      <c r="AY199" s="19"/>
      <c r="AZ199" s="19"/>
      <c r="BA199" s="19"/>
      <c r="BB199" s="19"/>
      <c r="BC199" s="19"/>
      <c r="BD199" s="19"/>
      <c r="BE199" s="19"/>
      <c r="BF199" s="19"/>
      <c r="BG199" s="19"/>
      <c r="BH199" s="17"/>
      <c r="BI199" s="17"/>
      <c r="BJ199" s="17"/>
      <c r="BK199" s="17"/>
      <c r="BL199" s="17"/>
      <c r="BM199" s="17"/>
      <c r="BN199" s="17"/>
      <c r="BO199" s="17"/>
      <c r="BP199" s="17"/>
      <c r="BQ199" s="17"/>
      <c r="BR199" s="17"/>
      <c r="BS199" s="17"/>
      <c r="BT199" s="30"/>
      <c r="BU199" s="12" t="e">
        <f ca="1">[1]!COUNTBYCELLCOLOR(M199:BT199,$I$1)</f>
        <v>#NAME?</v>
      </c>
      <c r="BV199" s="12">
        <f t="shared" si="3"/>
        <v>2879</v>
      </c>
    </row>
    <row r="200" spans="1:75" x14ac:dyDescent="0.25">
      <c r="A200" s="20">
        <v>1518</v>
      </c>
      <c r="B200" s="20">
        <v>3</v>
      </c>
      <c r="C200" s="20">
        <v>31</v>
      </c>
      <c r="E200" s="21">
        <v>0</v>
      </c>
      <c r="F200" s="20">
        <v>53</v>
      </c>
      <c r="G200" s="20" t="s">
        <v>30</v>
      </c>
      <c r="K200" s="11">
        <v>43218</v>
      </c>
      <c r="L200" s="16">
        <v>2879</v>
      </c>
      <c r="M200" s="37"/>
      <c r="N200" s="17"/>
      <c r="O200" s="17"/>
      <c r="P200" s="17"/>
      <c r="Q200" s="17"/>
      <c r="R200" s="17"/>
      <c r="S200" s="17"/>
      <c r="T200" s="17"/>
      <c r="U200" s="17"/>
      <c r="V200" s="19"/>
      <c r="W200" s="19"/>
      <c r="X200" s="19"/>
      <c r="Y200" s="19"/>
      <c r="Z200" s="19"/>
      <c r="AA200" s="19"/>
      <c r="AB200" s="19"/>
      <c r="AC200" s="19"/>
      <c r="AD200" s="19"/>
      <c r="AE200" s="19"/>
      <c r="AF200" s="19"/>
      <c r="AG200" s="17"/>
      <c r="AH200" s="17"/>
      <c r="AI200" s="17"/>
      <c r="AJ200" s="19"/>
      <c r="AK200" s="19"/>
      <c r="AL200" s="19"/>
      <c r="AM200" s="17"/>
      <c r="AN200" s="17"/>
      <c r="AO200" s="17"/>
      <c r="AP200" s="17"/>
      <c r="AQ200" s="17"/>
      <c r="AR200" s="17"/>
      <c r="AS200" s="17"/>
      <c r="AT200" s="17"/>
      <c r="AU200" s="17"/>
      <c r="AV200" s="17"/>
      <c r="AW200" s="17"/>
      <c r="AX200" s="17"/>
      <c r="AY200" s="17"/>
      <c r="AZ200" s="17"/>
      <c r="BA200" s="17"/>
      <c r="BB200" s="17"/>
      <c r="BC200" s="17"/>
      <c r="BD200" s="17"/>
      <c r="BE200" s="17"/>
      <c r="BF200" s="17"/>
      <c r="BG200" s="17"/>
      <c r="BH200" s="17"/>
      <c r="BI200" s="17"/>
      <c r="BJ200" s="17"/>
      <c r="BK200" s="17"/>
      <c r="BL200" s="17"/>
      <c r="BM200" s="17"/>
      <c r="BN200" s="17"/>
      <c r="BO200" s="17"/>
      <c r="BP200" s="17"/>
      <c r="BQ200" s="17"/>
      <c r="BR200" s="17"/>
      <c r="BS200" s="17"/>
      <c r="BT200" s="30"/>
      <c r="BU200" s="12" t="e">
        <f ca="1">[1]!COUNTBYCELLCOLOR(M200:BT200,$I$1)</f>
        <v>#NAME?</v>
      </c>
      <c r="BV200" s="12">
        <f t="shared" si="3"/>
        <v>2879</v>
      </c>
    </row>
    <row r="201" spans="1:75" x14ac:dyDescent="0.25">
      <c r="A201" s="20">
        <v>1518</v>
      </c>
      <c r="B201" s="20">
        <v>3</v>
      </c>
      <c r="C201" s="20">
        <v>31</v>
      </c>
      <c r="E201" s="21">
        <v>0</v>
      </c>
      <c r="F201" s="20">
        <v>57</v>
      </c>
      <c r="G201" s="20" t="s">
        <v>29</v>
      </c>
      <c r="K201" s="11">
        <v>43242</v>
      </c>
      <c r="L201" s="16">
        <v>2879</v>
      </c>
      <c r="M201" s="37"/>
      <c r="N201" s="17"/>
      <c r="O201" s="17"/>
      <c r="P201" s="17"/>
      <c r="Q201" s="17"/>
      <c r="R201" s="17"/>
      <c r="S201" s="17"/>
      <c r="T201" s="17"/>
      <c r="U201" s="17"/>
      <c r="V201" s="19"/>
      <c r="W201" s="19"/>
      <c r="X201" s="19"/>
      <c r="Y201" s="19"/>
      <c r="Z201" s="19"/>
      <c r="AA201" s="19"/>
      <c r="AB201" s="19"/>
      <c r="AC201" s="19"/>
      <c r="AD201" s="19"/>
      <c r="AE201" s="19"/>
      <c r="AF201" s="19"/>
      <c r="AG201" s="19"/>
      <c r="AH201" s="19"/>
      <c r="AI201" s="19"/>
      <c r="AJ201" s="19"/>
      <c r="AK201" s="19"/>
      <c r="AL201" s="19"/>
      <c r="AM201" s="19"/>
      <c r="AN201" s="17"/>
      <c r="AO201" s="17"/>
      <c r="AP201" s="17"/>
      <c r="AQ201" s="17"/>
      <c r="AR201" s="17"/>
      <c r="AS201" s="17"/>
      <c r="AT201" s="17"/>
      <c r="AU201" s="17"/>
      <c r="AV201" s="17"/>
      <c r="AW201" s="17"/>
      <c r="AX201" s="17"/>
      <c r="AY201" s="17"/>
      <c r="AZ201" s="17"/>
      <c r="BA201" s="17"/>
      <c r="BB201" s="17"/>
      <c r="BC201" s="17"/>
      <c r="BD201" s="17"/>
      <c r="BE201" s="17"/>
      <c r="BF201" s="17"/>
      <c r="BG201" s="17"/>
      <c r="BH201" s="17"/>
      <c r="BI201" s="17"/>
      <c r="BJ201" s="17"/>
      <c r="BK201" s="17"/>
      <c r="BL201" s="17"/>
      <c r="BM201" s="17"/>
      <c r="BN201" s="17"/>
      <c r="BO201" s="17"/>
      <c r="BP201" s="17"/>
      <c r="BQ201" s="17"/>
      <c r="BR201" s="17"/>
      <c r="BS201" s="17"/>
      <c r="BT201" s="30"/>
      <c r="BU201" s="12" t="e">
        <f ca="1">[1]!COUNTBYCELLCOLOR(M201:BT201,$I$1)</f>
        <v>#NAME?</v>
      </c>
      <c r="BV201" s="12">
        <f t="shared" si="3"/>
        <v>2879</v>
      </c>
    </row>
    <row r="202" spans="1:75" x14ac:dyDescent="0.25">
      <c r="A202" s="20">
        <v>1518</v>
      </c>
      <c r="B202" s="20">
        <v>3</v>
      </c>
      <c r="C202" s="20">
        <v>31</v>
      </c>
      <c r="E202" s="21">
        <v>0</v>
      </c>
      <c r="F202" s="20">
        <v>58</v>
      </c>
      <c r="G202" s="20" t="s">
        <v>30</v>
      </c>
      <c r="K202" s="11">
        <v>43258</v>
      </c>
      <c r="L202" s="16">
        <v>2879</v>
      </c>
      <c r="M202" s="37"/>
      <c r="N202" s="17"/>
      <c r="O202" s="17"/>
      <c r="P202" s="17"/>
      <c r="Q202" s="17"/>
      <c r="R202" s="17"/>
      <c r="S202" s="17"/>
      <c r="T202" s="17"/>
      <c r="U202" s="17"/>
      <c r="V202" s="19"/>
      <c r="W202" s="19"/>
      <c r="X202" s="19"/>
      <c r="Y202" s="19"/>
      <c r="Z202" s="19"/>
      <c r="AA202" s="19"/>
      <c r="AB202" s="19"/>
      <c r="AC202" s="19"/>
      <c r="AD202" s="19"/>
      <c r="AE202" s="19"/>
      <c r="AF202" s="19"/>
      <c r="AG202" s="19"/>
      <c r="AH202" s="19"/>
      <c r="AI202" s="19"/>
      <c r="AJ202" s="19"/>
      <c r="AK202" s="19"/>
      <c r="AL202" s="19"/>
      <c r="AM202" s="19"/>
      <c r="AN202" s="19"/>
      <c r="AO202" s="19"/>
      <c r="AP202" s="19"/>
      <c r="AQ202" s="19"/>
      <c r="AR202" s="19"/>
      <c r="AS202" s="19"/>
      <c r="AT202" s="19"/>
      <c r="AU202" s="19"/>
      <c r="AV202" s="19"/>
      <c r="AW202" s="19"/>
      <c r="AX202" s="19"/>
      <c r="AY202" s="17"/>
      <c r="AZ202" s="17"/>
      <c r="BA202" s="17"/>
      <c r="BB202" s="17"/>
      <c r="BC202" s="17"/>
      <c r="BD202" s="17"/>
      <c r="BE202" s="19"/>
      <c r="BF202" s="19"/>
      <c r="BG202" s="19"/>
      <c r="BH202" s="19"/>
      <c r="BI202" s="19"/>
      <c r="BJ202" s="19"/>
      <c r="BK202" s="17"/>
      <c r="BL202" s="17"/>
      <c r="BM202" s="17"/>
      <c r="BN202" s="17"/>
      <c r="BO202" s="17"/>
      <c r="BP202" s="17"/>
      <c r="BQ202" s="17"/>
      <c r="BR202" s="17"/>
      <c r="BS202" s="17"/>
      <c r="BT202" s="30"/>
      <c r="BU202" s="12" t="e">
        <f ca="1">[1]!COUNTBYCELLCOLOR(M202:BT202,$I$1)</f>
        <v>#NAME?</v>
      </c>
      <c r="BV202" s="12">
        <f t="shared" si="3"/>
        <v>2879</v>
      </c>
    </row>
    <row r="203" spans="1:75" x14ac:dyDescent="0.25">
      <c r="A203" s="20">
        <v>1518</v>
      </c>
      <c r="B203" s="20">
        <v>4</v>
      </c>
      <c r="C203" s="20">
        <v>1</v>
      </c>
      <c r="E203" s="21">
        <v>0</v>
      </c>
      <c r="F203" s="20">
        <v>4</v>
      </c>
      <c r="G203" s="20" t="s">
        <v>39</v>
      </c>
      <c r="H203" s="24">
        <v>3433</v>
      </c>
      <c r="K203" s="11">
        <v>43293</v>
      </c>
      <c r="L203" s="16">
        <v>2879</v>
      </c>
      <c r="M203" s="37"/>
      <c r="N203" s="17"/>
      <c r="O203" s="17"/>
      <c r="P203" s="17"/>
      <c r="Q203" s="17"/>
      <c r="R203" s="17"/>
      <c r="S203" s="19"/>
      <c r="T203" s="19"/>
      <c r="U203" s="19"/>
      <c r="V203" s="19"/>
      <c r="W203" s="19"/>
      <c r="X203" s="19"/>
      <c r="Y203" s="19"/>
      <c r="Z203" s="19"/>
      <c r="AA203" s="19"/>
      <c r="AB203" s="19"/>
      <c r="AC203" s="19"/>
      <c r="AD203" s="19"/>
      <c r="AE203" s="19"/>
      <c r="AF203" s="19"/>
      <c r="AG203" s="19"/>
      <c r="AH203" s="19"/>
      <c r="AI203" s="19"/>
      <c r="AJ203" s="19"/>
      <c r="AK203" s="19"/>
      <c r="AL203" s="19"/>
      <c r="AM203" s="19"/>
      <c r="AN203" s="19"/>
      <c r="AO203" s="19"/>
      <c r="AP203" s="19"/>
      <c r="AQ203" s="19"/>
      <c r="AR203" s="19"/>
      <c r="AS203" s="19"/>
      <c r="AT203" s="19"/>
      <c r="AU203" s="19"/>
      <c r="AV203" s="19"/>
      <c r="AW203" s="19"/>
      <c r="AX203" s="19"/>
      <c r="AY203" s="19"/>
      <c r="AZ203" s="17"/>
      <c r="BA203" s="17"/>
      <c r="BB203" s="17"/>
      <c r="BC203" s="17"/>
      <c r="BD203" s="17"/>
      <c r="BE203" s="17"/>
      <c r="BF203" s="17"/>
      <c r="BG203" s="19"/>
      <c r="BH203" s="19"/>
      <c r="BI203" s="19"/>
      <c r="BJ203" s="19"/>
      <c r="BK203" s="17"/>
      <c r="BL203" s="17"/>
      <c r="BM203" s="17"/>
      <c r="BN203" s="17"/>
      <c r="BO203" s="17"/>
      <c r="BP203" s="17"/>
      <c r="BQ203" s="17"/>
      <c r="BR203" s="17"/>
      <c r="BS203" s="17"/>
      <c r="BT203" s="30"/>
      <c r="BU203" s="12" t="e">
        <f ca="1">[1]!COUNTBYCELLCOLOR(M203:BT203,$I$1)</f>
        <v>#NAME?</v>
      </c>
      <c r="BV203" s="12">
        <f t="shared" si="3"/>
        <v>2879</v>
      </c>
    </row>
    <row r="204" spans="1:75" x14ac:dyDescent="0.25">
      <c r="A204" s="20">
        <v>1518</v>
      </c>
      <c r="B204" s="20">
        <v>4</v>
      </c>
      <c r="C204" s="20">
        <v>1</v>
      </c>
      <c r="E204" s="21">
        <v>0</v>
      </c>
      <c r="F204" s="20">
        <v>36</v>
      </c>
      <c r="G204" s="20" t="s">
        <v>29</v>
      </c>
      <c r="K204" s="11">
        <v>43315</v>
      </c>
      <c r="L204" s="16">
        <v>2879</v>
      </c>
      <c r="M204" s="37"/>
      <c r="N204" s="17"/>
      <c r="O204" s="19"/>
      <c r="P204" s="19"/>
      <c r="Q204" s="19"/>
      <c r="R204" s="19"/>
      <c r="S204" s="19"/>
      <c r="T204" s="19"/>
      <c r="U204" s="19"/>
      <c r="V204" s="19"/>
      <c r="W204" s="19"/>
      <c r="X204" s="19"/>
      <c r="Y204" s="19"/>
      <c r="Z204" s="19"/>
      <c r="AA204" s="19"/>
      <c r="AB204" s="19"/>
      <c r="AC204" s="19"/>
      <c r="AD204" s="19"/>
      <c r="AE204" s="19"/>
      <c r="AF204" s="19"/>
      <c r="AG204" s="19"/>
      <c r="AH204" s="19"/>
      <c r="AI204" s="19"/>
      <c r="AJ204" s="19"/>
      <c r="AK204" s="19"/>
      <c r="AL204" s="19"/>
      <c r="AM204" s="19"/>
      <c r="AN204" s="19"/>
      <c r="AO204" s="19"/>
      <c r="AP204" s="19"/>
      <c r="AQ204" s="19"/>
      <c r="AR204" s="19"/>
      <c r="AS204" s="19"/>
      <c r="AT204" s="19"/>
      <c r="AU204" s="19"/>
      <c r="AV204" s="19"/>
      <c r="AW204" s="19"/>
      <c r="AX204" s="19"/>
      <c r="AY204" s="19"/>
      <c r="AZ204" s="17"/>
      <c r="BA204" s="17"/>
      <c r="BB204" s="17"/>
      <c r="BC204" s="17"/>
      <c r="BD204" s="17"/>
      <c r="BE204" s="17"/>
      <c r="BF204" s="17"/>
      <c r="BG204" s="17"/>
      <c r="BH204" s="17"/>
      <c r="BI204" s="17"/>
      <c r="BJ204" s="17"/>
      <c r="BK204" s="17"/>
      <c r="BL204" s="17"/>
      <c r="BM204" s="17"/>
      <c r="BN204" s="17"/>
      <c r="BO204" s="17"/>
      <c r="BP204" s="17"/>
      <c r="BQ204" s="17"/>
      <c r="BR204" s="17"/>
      <c r="BS204" s="17"/>
      <c r="BT204" s="30"/>
      <c r="BU204" s="12" t="e">
        <f ca="1">[1]!COUNTBYCELLCOLOR(M204:BT204,$I$1)</f>
        <v>#NAME?</v>
      </c>
      <c r="BV204" s="12">
        <f t="shared" si="3"/>
        <v>2879</v>
      </c>
    </row>
    <row r="205" spans="1:75" x14ac:dyDescent="0.25">
      <c r="A205" s="20">
        <v>1518</v>
      </c>
      <c r="B205" s="20">
        <v>4</v>
      </c>
      <c r="C205" s="20">
        <v>1</v>
      </c>
      <c r="E205" s="21">
        <v>0</v>
      </c>
      <c r="F205" s="20">
        <v>53</v>
      </c>
      <c r="G205" s="20" t="s">
        <v>30</v>
      </c>
      <c r="K205" s="11">
        <v>43339</v>
      </c>
      <c r="L205" s="16">
        <v>2879</v>
      </c>
      <c r="M205" s="37"/>
      <c r="N205" s="17"/>
      <c r="O205" s="17"/>
      <c r="P205" s="17"/>
      <c r="Q205" s="17"/>
      <c r="R205" s="17"/>
      <c r="S205" s="17"/>
      <c r="T205" s="17"/>
      <c r="U205" s="17"/>
      <c r="V205" s="17"/>
      <c r="W205" s="17"/>
      <c r="X205" s="17"/>
      <c r="Y205" s="17"/>
      <c r="Z205" s="17"/>
      <c r="AA205" s="17"/>
      <c r="AB205" s="17"/>
      <c r="AC205" s="17"/>
      <c r="AD205" s="17"/>
      <c r="AE205" s="17"/>
      <c r="AF205" s="17"/>
      <c r="AG205" s="17"/>
      <c r="AH205" s="17"/>
      <c r="AI205" s="17"/>
      <c r="AJ205" s="17"/>
      <c r="AK205" s="17"/>
      <c r="AL205" s="17"/>
      <c r="AM205" s="17"/>
      <c r="AN205" s="17"/>
      <c r="AO205" s="17"/>
      <c r="AP205" s="17"/>
      <c r="AQ205" s="17"/>
      <c r="AR205" s="17"/>
      <c r="AS205" s="17"/>
      <c r="AT205" s="17"/>
      <c r="AU205" s="17"/>
      <c r="AV205" s="17"/>
      <c r="AW205" s="17"/>
      <c r="AX205" s="17"/>
      <c r="AY205" s="17"/>
      <c r="AZ205" s="17"/>
      <c r="BA205" s="17"/>
      <c r="BB205" s="19"/>
      <c r="BC205" s="19"/>
      <c r="BD205" s="19"/>
      <c r="BE205" s="19"/>
      <c r="BF205" s="19"/>
      <c r="BG205" s="19"/>
      <c r="BH205" s="19"/>
      <c r="BI205" s="19"/>
      <c r="BJ205" s="19"/>
      <c r="BK205" s="19"/>
      <c r="BL205" s="19"/>
      <c r="BM205" s="19"/>
      <c r="BN205" s="19"/>
      <c r="BO205" s="17"/>
      <c r="BP205" s="17"/>
      <c r="BQ205" s="17"/>
      <c r="BR205" s="17"/>
      <c r="BS205" s="17"/>
      <c r="BT205" s="30"/>
      <c r="BU205" s="12" t="e">
        <f ca="1">[1]!COUNTBYCELLCOLOR(M205:BT205,$I$1)</f>
        <v>#NAME?</v>
      </c>
      <c r="BV205" s="12">
        <f t="shared" si="3"/>
        <v>2879</v>
      </c>
    </row>
    <row r="206" spans="1:75" x14ac:dyDescent="0.25">
      <c r="A206" s="20">
        <v>1518</v>
      </c>
      <c r="B206" s="20">
        <v>4</v>
      </c>
      <c r="C206" s="20">
        <v>2</v>
      </c>
      <c r="E206" s="21">
        <v>0</v>
      </c>
      <c r="F206" s="20">
        <v>0</v>
      </c>
      <c r="G206" s="20" t="s">
        <v>43</v>
      </c>
      <c r="H206" s="24">
        <v>2971</v>
      </c>
      <c r="K206" s="11">
        <v>43341</v>
      </c>
      <c r="L206" s="16">
        <v>2879</v>
      </c>
      <c r="M206" s="37"/>
      <c r="N206" s="17"/>
      <c r="O206" s="17"/>
      <c r="P206" s="17"/>
      <c r="Q206" s="17"/>
      <c r="R206" s="17"/>
      <c r="S206" s="17"/>
      <c r="T206" s="17"/>
      <c r="U206" s="17"/>
      <c r="V206" s="17"/>
      <c r="W206" s="17"/>
      <c r="X206" s="17"/>
      <c r="Y206" s="17"/>
      <c r="Z206" s="17"/>
      <c r="AA206" s="17"/>
      <c r="AB206" s="17"/>
      <c r="AC206" s="17"/>
      <c r="AD206" s="17"/>
      <c r="AE206" s="17"/>
      <c r="AF206" s="17"/>
      <c r="AG206" s="17"/>
      <c r="AH206" s="17"/>
      <c r="AI206" s="17"/>
      <c r="AJ206" s="17"/>
      <c r="AK206" s="17"/>
      <c r="AL206" s="17"/>
      <c r="AM206" s="17"/>
      <c r="AN206" s="17"/>
      <c r="AO206" s="17"/>
      <c r="AP206" s="17"/>
      <c r="AQ206" s="17"/>
      <c r="AR206" s="17"/>
      <c r="AS206" s="17"/>
      <c r="AT206" s="17"/>
      <c r="AU206" s="17"/>
      <c r="AV206" s="17"/>
      <c r="AW206" s="17"/>
      <c r="AX206" s="17"/>
      <c r="AY206" s="17"/>
      <c r="AZ206" s="17"/>
      <c r="BA206" s="19"/>
      <c r="BB206" s="19"/>
      <c r="BC206" s="19"/>
      <c r="BD206" s="19"/>
      <c r="BE206" s="19"/>
      <c r="BF206" s="19"/>
      <c r="BG206" s="19"/>
      <c r="BH206" s="19"/>
      <c r="BI206" s="19"/>
      <c r="BJ206" s="19"/>
      <c r="BK206" s="19"/>
      <c r="BL206" s="19"/>
      <c r="BM206" s="19"/>
      <c r="BN206" s="19"/>
      <c r="BO206" s="19"/>
      <c r="BP206" s="19"/>
      <c r="BQ206" s="17"/>
      <c r="BR206" s="17"/>
      <c r="BS206" s="17"/>
      <c r="BT206" s="30"/>
      <c r="BU206" s="12" t="e">
        <f ca="1">[1]!COUNTBYCELLCOLOR(M206:BT206,$I$1)</f>
        <v>#NAME?</v>
      </c>
      <c r="BV206" s="12">
        <f t="shared" si="3"/>
        <v>2879</v>
      </c>
    </row>
    <row r="207" spans="1:75" x14ac:dyDescent="0.25">
      <c r="A207" s="20">
        <v>1518</v>
      </c>
      <c r="B207" s="20">
        <v>4</v>
      </c>
      <c r="C207" s="20">
        <v>2</v>
      </c>
      <c r="E207" s="21">
        <v>0</v>
      </c>
      <c r="F207" s="20">
        <v>21</v>
      </c>
      <c r="G207" s="20" t="s">
        <v>29</v>
      </c>
      <c r="K207" s="11">
        <v>43374</v>
      </c>
      <c r="L207" s="16">
        <v>2879</v>
      </c>
      <c r="M207" s="37"/>
      <c r="N207" s="19"/>
      <c r="O207" s="19"/>
      <c r="P207" s="19"/>
      <c r="Q207" s="19"/>
      <c r="R207" s="19"/>
      <c r="S207" s="19"/>
      <c r="T207" s="19"/>
      <c r="U207" s="19"/>
      <c r="V207" s="19"/>
      <c r="W207" s="19"/>
      <c r="X207" s="19"/>
      <c r="Y207" s="19"/>
      <c r="Z207" s="19"/>
      <c r="AA207" s="19"/>
      <c r="AB207" s="19"/>
      <c r="AC207" s="19"/>
      <c r="AD207" s="19"/>
      <c r="AE207" s="19"/>
      <c r="AF207" s="19"/>
      <c r="AG207" s="19"/>
      <c r="AH207" s="19"/>
      <c r="AI207" s="19"/>
      <c r="AJ207" s="19"/>
      <c r="AK207" s="19"/>
      <c r="AL207" s="19"/>
      <c r="AM207" s="19"/>
      <c r="AN207" s="19"/>
      <c r="AO207" s="19"/>
      <c r="AP207" s="19"/>
      <c r="AQ207" s="19"/>
      <c r="AR207" s="19"/>
      <c r="AS207" s="19"/>
      <c r="AT207" s="19"/>
      <c r="AU207" s="19"/>
      <c r="AV207" s="19"/>
      <c r="AW207" s="19"/>
      <c r="AX207" s="19"/>
      <c r="AY207" s="19"/>
      <c r="AZ207" s="19"/>
      <c r="BA207" s="19"/>
      <c r="BB207" s="19"/>
      <c r="BC207" s="19"/>
      <c r="BD207" s="19"/>
      <c r="BE207" s="19"/>
      <c r="BF207" s="19"/>
      <c r="BG207" s="19"/>
      <c r="BH207" s="19"/>
      <c r="BI207" s="19"/>
      <c r="BJ207" s="19"/>
      <c r="BK207" s="17"/>
      <c r="BL207" s="17"/>
      <c r="BM207" s="17"/>
      <c r="BN207" s="17"/>
      <c r="BO207" s="17"/>
      <c r="BP207" s="17"/>
      <c r="BQ207" s="17"/>
      <c r="BR207" s="17"/>
      <c r="BS207" s="17"/>
      <c r="BT207" s="30"/>
      <c r="BU207" s="12" t="e">
        <f ca="1">[1]!COUNTBYCELLCOLOR(M207:BT207,$I$1)</f>
        <v>#NAME?</v>
      </c>
      <c r="BV207" s="12">
        <f t="shared" si="3"/>
        <v>2879</v>
      </c>
    </row>
    <row r="208" spans="1:75" x14ac:dyDescent="0.25">
      <c r="A208" s="20">
        <v>1518</v>
      </c>
      <c r="B208" s="20">
        <v>4</v>
      </c>
      <c r="C208" s="20">
        <v>2</v>
      </c>
      <c r="E208" s="21">
        <v>0</v>
      </c>
      <c r="F208" s="20">
        <v>53</v>
      </c>
      <c r="G208" s="20" t="s">
        <v>30</v>
      </c>
      <c r="K208" s="11">
        <v>43380</v>
      </c>
      <c r="L208" s="16">
        <v>2879</v>
      </c>
      <c r="M208" s="37"/>
      <c r="N208" s="17"/>
      <c r="O208" s="17"/>
      <c r="P208" s="17"/>
      <c r="Q208" s="17"/>
      <c r="R208" s="17"/>
      <c r="S208" s="17"/>
      <c r="T208" s="17"/>
      <c r="U208" s="17"/>
      <c r="V208" s="19"/>
      <c r="W208" s="19"/>
      <c r="X208" s="19"/>
      <c r="Y208" s="19"/>
      <c r="Z208" s="19"/>
      <c r="AA208" s="19"/>
      <c r="AB208" s="19"/>
      <c r="AC208" s="19"/>
      <c r="AD208" s="19"/>
      <c r="AE208" s="19"/>
      <c r="AF208" s="19"/>
      <c r="AG208" s="19"/>
      <c r="AH208" s="19"/>
      <c r="AI208" s="19"/>
      <c r="AJ208" s="19"/>
      <c r="AK208" s="19"/>
      <c r="AL208" s="19"/>
      <c r="AM208" s="19"/>
      <c r="AN208" s="19"/>
      <c r="AO208" s="19"/>
      <c r="AP208" s="17"/>
      <c r="AQ208" s="17"/>
      <c r="AR208" s="17"/>
      <c r="AS208" s="17"/>
      <c r="AT208" s="17"/>
      <c r="AU208" s="19"/>
      <c r="AV208" s="19"/>
      <c r="AW208" s="19"/>
      <c r="AX208" s="17"/>
      <c r="AY208" s="17"/>
      <c r="AZ208" s="17"/>
      <c r="BA208" s="17"/>
      <c r="BB208" s="17"/>
      <c r="BC208" s="17"/>
      <c r="BD208" s="17"/>
      <c r="BE208" s="17"/>
      <c r="BF208" s="17"/>
      <c r="BG208" s="17"/>
      <c r="BH208" s="17"/>
      <c r="BI208" s="17"/>
      <c r="BJ208" s="17"/>
      <c r="BK208" s="17"/>
      <c r="BL208" s="17"/>
      <c r="BM208" s="17"/>
      <c r="BN208" s="17"/>
      <c r="BO208" s="17"/>
      <c r="BP208" s="17"/>
      <c r="BQ208" s="17"/>
      <c r="BR208" s="17"/>
      <c r="BS208" s="17"/>
      <c r="BT208" s="30"/>
      <c r="BU208" s="12" t="e">
        <f ca="1">[1]!COUNTBYCELLCOLOR(M208:BT208,$I$1)</f>
        <v>#NAME?</v>
      </c>
      <c r="BV208" s="12">
        <f t="shared" si="3"/>
        <v>2879</v>
      </c>
    </row>
    <row r="209" spans="1:75" x14ac:dyDescent="0.25">
      <c r="A209" s="20">
        <v>1518</v>
      </c>
      <c r="B209" s="20">
        <v>4</v>
      </c>
      <c r="C209" s="20">
        <v>2</v>
      </c>
      <c r="E209" s="21">
        <v>23</v>
      </c>
      <c r="F209" s="20">
        <v>47</v>
      </c>
      <c r="G209" s="20" t="s">
        <v>46</v>
      </c>
      <c r="H209" s="24">
        <v>1069</v>
      </c>
      <c r="K209" s="11">
        <v>43388</v>
      </c>
      <c r="L209" s="16">
        <v>2879</v>
      </c>
      <c r="M209" s="37"/>
      <c r="N209" s="17"/>
      <c r="O209" s="17"/>
      <c r="P209" s="17"/>
      <c r="Q209" s="17"/>
      <c r="R209" s="17"/>
      <c r="S209" s="17"/>
      <c r="T209" s="17"/>
      <c r="U209" s="17"/>
      <c r="V209" s="17"/>
      <c r="W209" s="17"/>
      <c r="X209" s="17"/>
      <c r="Y209" s="17"/>
      <c r="Z209" s="17"/>
      <c r="AA209" s="17"/>
      <c r="AB209" s="19"/>
      <c r="AC209" s="19"/>
      <c r="AD209" s="19"/>
      <c r="AE209" s="19"/>
      <c r="AF209" s="19"/>
      <c r="AG209" s="19"/>
      <c r="AH209" s="19"/>
      <c r="AI209" s="19"/>
      <c r="AJ209" s="19"/>
      <c r="AK209" s="19"/>
      <c r="AL209" s="19"/>
      <c r="AM209" s="19"/>
      <c r="AN209" s="17"/>
      <c r="AO209" s="17"/>
      <c r="AP209" s="17"/>
      <c r="AQ209" s="17"/>
      <c r="AR209" s="17"/>
      <c r="AS209" s="17"/>
      <c r="AT209" s="17"/>
      <c r="AU209" s="17"/>
      <c r="AV209" s="17"/>
      <c r="AW209" s="17"/>
      <c r="AX209" s="17"/>
      <c r="AY209" s="17"/>
      <c r="AZ209" s="17"/>
      <c r="BA209" s="17"/>
      <c r="BB209" s="17"/>
      <c r="BC209" s="17"/>
      <c r="BD209" s="17"/>
      <c r="BE209" s="17"/>
      <c r="BF209" s="17"/>
      <c r="BG209" s="17"/>
      <c r="BH209" s="17"/>
      <c r="BI209" s="17"/>
      <c r="BJ209" s="17"/>
      <c r="BK209" s="17"/>
      <c r="BL209" s="17"/>
      <c r="BM209" s="17"/>
      <c r="BN209" s="17"/>
      <c r="BO209" s="17"/>
      <c r="BP209" s="17"/>
      <c r="BQ209" s="19"/>
      <c r="BR209" s="17"/>
      <c r="BS209" s="17"/>
      <c r="BT209" s="30"/>
      <c r="BU209" s="12" t="e">
        <f ca="1">[1]!COUNTBYCELLCOLOR(M209:BT209,$I$1)</f>
        <v>#NAME?</v>
      </c>
      <c r="BV209" s="12">
        <f t="shared" si="3"/>
        <v>2879</v>
      </c>
    </row>
    <row r="210" spans="1:75" x14ac:dyDescent="0.25">
      <c r="A210" s="20">
        <v>1518</v>
      </c>
      <c r="B210" s="20">
        <v>4</v>
      </c>
      <c r="C210" s="20">
        <v>3</v>
      </c>
      <c r="E210" s="21">
        <v>0</v>
      </c>
      <c r="F210" s="20">
        <v>0</v>
      </c>
      <c r="G210" s="20" t="s">
        <v>29</v>
      </c>
      <c r="K210" s="11">
        <v>43419</v>
      </c>
      <c r="L210" s="16">
        <v>2879</v>
      </c>
      <c r="M210" s="37"/>
      <c r="N210" s="17"/>
      <c r="O210" s="17"/>
      <c r="P210" s="17"/>
      <c r="Q210" s="17"/>
      <c r="R210" s="17"/>
      <c r="S210" s="17"/>
      <c r="T210" s="17"/>
      <c r="U210" s="17"/>
      <c r="V210" s="17"/>
      <c r="W210" s="17"/>
      <c r="X210" s="17"/>
      <c r="Y210" s="17"/>
      <c r="Z210" s="17"/>
      <c r="AA210" s="17"/>
      <c r="AB210" s="17"/>
      <c r="AC210" s="17"/>
      <c r="AD210" s="17"/>
      <c r="AE210" s="17"/>
      <c r="AF210" s="17"/>
      <c r="AG210" s="17"/>
      <c r="AH210" s="17"/>
      <c r="AI210" s="17"/>
      <c r="AJ210" s="17"/>
      <c r="AK210" s="17"/>
      <c r="AL210" s="17"/>
      <c r="AM210" s="17"/>
      <c r="AN210" s="17"/>
      <c r="AO210" s="17"/>
      <c r="AP210" s="17"/>
      <c r="AQ210" s="19"/>
      <c r="AR210" s="19"/>
      <c r="AS210" s="19"/>
      <c r="AT210" s="17"/>
      <c r="AU210" s="17"/>
      <c r="AV210" s="17"/>
      <c r="AW210" s="17"/>
      <c r="AX210" s="17"/>
      <c r="AY210" s="19"/>
      <c r="AZ210" s="19"/>
      <c r="BA210" s="17"/>
      <c r="BB210" s="17"/>
      <c r="BC210" s="17"/>
      <c r="BD210" s="17"/>
      <c r="BE210" s="17"/>
      <c r="BF210" s="17"/>
      <c r="BG210" s="17"/>
      <c r="BH210" s="17"/>
      <c r="BI210" s="17"/>
      <c r="BJ210" s="17"/>
      <c r="BK210" s="17"/>
      <c r="BL210" s="17"/>
      <c r="BM210" s="17"/>
      <c r="BN210" s="17"/>
      <c r="BO210" s="17"/>
      <c r="BP210" s="17"/>
      <c r="BQ210" s="17"/>
      <c r="BR210" s="17"/>
      <c r="BS210" s="17"/>
      <c r="BT210" s="30"/>
      <c r="BU210" s="12" t="e">
        <f ca="1">[1]!COUNTBYCELLCOLOR(M210:BT210,$I$1)</f>
        <v>#NAME?</v>
      </c>
      <c r="BV210" s="12">
        <f t="shared" si="3"/>
        <v>2879</v>
      </c>
      <c r="BW210" s="20" t="e">
        <f ca="1">SUM(BU195:BU210)</f>
        <v>#NAME?</v>
      </c>
    </row>
    <row r="211" spans="1:75" x14ac:dyDescent="0.25">
      <c r="A211" s="20">
        <v>1518</v>
      </c>
      <c r="B211" s="20">
        <v>4</v>
      </c>
      <c r="C211" s="20">
        <v>3</v>
      </c>
      <c r="E211" s="21">
        <v>0</v>
      </c>
      <c r="F211" s="20">
        <v>32</v>
      </c>
      <c r="G211" s="20" t="s">
        <v>30</v>
      </c>
      <c r="K211" s="40">
        <v>43244</v>
      </c>
      <c r="L211" s="41">
        <v>2957</v>
      </c>
      <c r="M211" s="37"/>
      <c r="N211" s="17"/>
      <c r="O211" s="17"/>
      <c r="P211" s="17"/>
      <c r="Q211" s="17"/>
      <c r="R211" s="17"/>
      <c r="S211" s="17"/>
      <c r="T211" s="17"/>
      <c r="U211" s="17"/>
      <c r="V211" s="17"/>
      <c r="W211" s="17"/>
      <c r="X211" s="17"/>
      <c r="Y211" s="17"/>
      <c r="Z211" s="17"/>
      <c r="AA211" s="17"/>
      <c r="AB211" s="17"/>
      <c r="AC211" s="17"/>
      <c r="AD211" s="17"/>
      <c r="AE211" s="17"/>
      <c r="AF211" s="17"/>
      <c r="AG211" s="17"/>
      <c r="AH211" s="17"/>
      <c r="AI211" s="17"/>
      <c r="AJ211" s="17"/>
      <c r="AK211" s="17"/>
      <c r="AL211" s="17"/>
      <c r="AM211" s="17"/>
      <c r="AN211" s="17"/>
      <c r="AO211" s="17"/>
      <c r="AP211" s="17"/>
      <c r="AQ211" s="17"/>
      <c r="AR211" s="17"/>
      <c r="AS211" s="17"/>
      <c r="AT211" s="17"/>
      <c r="AU211" s="17"/>
      <c r="AV211" s="17"/>
      <c r="AW211" s="17"/>
      <c r="AX211" s="17"/>
      <c r="AY211" s="17"/>
      <c r="AZ211" s="17"/>
      <c r="BA211" s="17"/>
      <c r="BB211" s="17"/>
      <c r="BC211" s="17"/>
      <c r="BD211" s="17"/>
      <c r="BE211" s="17"/>
      <c r="BF211" s="17"/>
      <c r="BG211" s="17"/>
      <c r="BH211" s="17"/>
      <c r="BI211" s="17"/>
      <c r="BJ211" s="17"/>
      <c r="BK211" s="17"/>
      <c r="BL211" s="17"/>
      <c r="BM211" s="17"/>
      <c r="BN211" s="17"/>
      <c r="BO211" s="17"/>
      <c r="BP211" s="17"/>
      <c r="BQ211" s="17"/>
      <c r="BR211" s="17"/>
      <c r="BS211" s="17"/>
      <c r="BT211" s="30"/>
      <c r="BU211" s="12" t="e">
        <f ca="1">[1]!COUNTBYCELLCOLOR(M211:BT211,$I$1)</f>
        <v>#NAME?</v>
      </c>
      <c r="BV211" s="12">
        <f t="shared" si="3"/>
        <v>2957</v>
      </c>
    </row>
    <row r="212" spans="1:75" x14ac:dyDescent="0.25">
      <c r="A212" s="20">
        <v>1518</v>
      </c>
      <c r="B212" s="20">
        <v>4</v>
      </c>
      <c r="C212" s="20">
        <v>3</v>
      </c>
      <c r="E212" s="21">
        <v>0</v>
      </c>
      <c r="F212" s="20">
        <v>51</v>
      </c>
      <c r="G212" s="20" t="s">
        <v>29</v>
      </c>
      <c r="K212" s="40">
        <v>43246</v>
      </c>
      <c r="L212" s="41">
        <v>2957</v>
      </c>
      <c r="M212" s="37"/>
      <c r="N212" s="17"/>
      <c r="O212" s="17"/>
      <c r="P212" s="17"/>
      <c r="Q212" s="17"/>
      <c r="R212" s="17"/>
      <c r="S212" s="17"/>
      <c r="T212" s="17"/>
      <c r="U212" s="17"/>
      <c r="V212" s="17"/>
      <c r="W212" s="17"/>
      <c r="X212" s="17"/>
      <c r="Y212" s="17"/>
      <c r="Z212" s="17"/>
      <c r="AA212" s="17"/>
      <c r="AB212" s="17"/>
      <c r="AC212" s="17"/>
      <c r="AD212" s="17"/>
      <c r="AE212" s="17"/>
      <c r="AF212" s="17"/>
      <c r="AG212" s="17"/>
      <c r="AH212" s="17"/>
      <c r="AI212" s="17"/>
      <c r="AJ212" s="17"/>
      <c r="AK212" s="17"/>
      <c r="AL212" s="17"/>
      <c r="AM212" s="17"/>
      <c r="AN212" s="17"/>
      <c r="AO212" s="17"/>
      <c r="AP212" s="17"/>
      <c r="AQ212" s="17"/>
      <c r="AR212" s="17"/>
      <c r="AS212" s="17"/>
      <c r="AT212" s="17"/>
      <c r="AU212" s="17"/>
      <c r="AV212" s="17"/>
      <c r="AW212" s="17"/>
      <c r="AX212" s="17"/>
      <c r="AY212" s="17"/>
      <c r="AZ212" s="17"/>
      <c r="BA212" s="17"/>
      <c r="BB212" s="17"/>
      <c r="BC212" s="17"/>
      <c r="BD212" s="17"/>
      <c r="BE212" s="17"/>
      <c r="BF212" s="17"/>
      <c r="BG212" s="17"/>
      <c r="BH212" s="17"/>
      <c r="BI212" s="17"/>
      <c r="BJ212" s="17"/>
      <c r="BK212" s="17"/>
      <c r="BL212" s="17"/>
      <c r="BM212" s="17"/>
      <c r="BN212" s="17"/>
      <c r="BO212" s="17"/>
      <c r="BP212" s="17"/>
      <c r="BQ212" s="17"/>
      <c r="BR212" s="17"/>
      <c r="BS212" s="17"/>
      <c r="BT212" s="30"/>
      <c r="BU212" s="12" t="e">
        <f ca="1">[1]!COUNTBYCELLCOLOR(M212:BT212,$I$1)</f>
        <v>#NAME?</v>
      </c>
      <c r="BV212" s="12">
        <f t="shared" si="3"/>
        <v>2957</v>
      </c>
    </row>
    <row r="213" spans="1:75" x14ac:dyDescent="0.25">
      <c r="A213" s="20">
        <v>1518</v>
      </c>
      <c r="B213" s="20">
        <v>4</v>
      </c>
      <c r="C213" s="20">
        <v>3</v>
      </c>
      <c r="E213" s="21">
        <v>0</v>
      </c>
      <c r="F213" s="20">
        <v>55</v>
      </c>
      <c r="G213" s="20" t="s">
        <v>30</v>
      </c>
      <c r="K213" s="40">
        <v>43251</v>
      </c>
      <c r="L213" s="41">
        <v>2957</v>
      </c>
      <c r="M213" s="37"/>
      <c r="N213" s="17"/>
      <c r="O213" s="17"/>
      <c r="P213" s="17"/>
      <c r="Q213" s="17"/>
      <c r="R213" s="17"/>
      <c r="S213" s="17"/>
      <c r="T213" s="17"/>
      <c r="U213" s="17"/>
      <c r="V213" s="17"/>
      <c r="W213" s="17"/>
      <c r="X213" s="17"/>
      <c r="Y213" s="17"/>
      <c r="Z213" s="17"/>
      <c r="AA213" s="17"/>
      <c r="AB213" s="17"/>
      <c r="AC213" s="17"/>
      <c r="AD213" s="17"/>
      <c r="AE213" s="17"/>
      <c r="AF213" s="17"/>
      <c r="AG213" s="17"/>
      <c r="AH213" s="17"/>
      <c r="AI213" s="17"/>
      <c r="AJ213" s="17"/>
      <c r="AK213" s="17"/>
      <c r="AL213" s="17"/>
      <c r="AM213" s="17"/>
      <c r="AN213" s="17"/>
      <c r="AO213" s="17"/>
      <c r="AP213" s="17"/>
      <c r="AQ213" s="17"/>
      <c r="AR213" s="17"/>
      <c r="AS213" s="17"/>
      <c r="AT213" s="17"/>
      <c r="AU213" s="17"/>
      <c r="AV213" s="17"/>
      <c r="AW213" s="17"/>
      <c r="AX213" s="17"/>
      <c r="AY213" s="17"/>
      <c r="AZ213" s="17"/>
      <c r="BA213" s="17"/>
      <c r="BB213" s="17"/>
      <c r="BC213" s="17"/>
      <c r="BD213" s="17"/>
      <c r="BE213" s="17"/>
      <c r="BF213" s="17"/>
      <c r="BG213" s="17"/>
      <c r="BH213" s="17"/>
      <c r="BI213" s="17"/>
      <c r="BJ213" s="17"/>
      <c r="BK213" s="17"/>
      <c r="BL213" s="17"/>
      <c r="BM213" s="17"/>
      <c r="BN213" s="17"/>
      <c r="BO213" s="17"/>
      <c r="BP213" s="17"/>
      <c r="BQ213" s="17"/>
      <c r="BR213" s="17"/>
      <c r="BS213" s="17"/>
      <c r="BT213" s="30"/>
      <c r="BU213" s="12" t="e">
        <f ca="1">[1]!COUNTBYCELLCOLOR(M213:BT213,$I$1)</f>
        <v>#NAME?</v>
      </c>
      <c r="BV213" s="12">
        <f t="shared" si="3"/>
        <v>2957</v>
      </c>
    </row>
    <row r="214" spans="1:75" x14ac:dyDescent="0.25">
      <c r="A214" s="20">
        <v>1518</v>
      </c>
      <c r="B214" s="20">
        <v>4</v>
      </c>
      <c r="C214" s="20">
        <v>4</v>
      </c>
      <c r="E214" s="21">
        <v>0</v>
      </c>
      <c r="F214" s="20">
        <v>2</v>
      </c>
      <c r="G214" s="20" t="s">
        <v>42</v>
      </c>
      <c r="H214" s="24">
        <v>1579</v>
      </c>
      <c r="K214" s="40">
        <v>43319</v>
      </c>
      <c r="L214" s="41">
        <v>2957</v>
      </c>
      <c r="M214" s="37"/>
      <c r="N214" s="17"/>
      <c r="O214" s="17"/>
      <c r="P214" s="17"/>
      <c r="Q214" s="17"/>
      <c r="R214" s="17"/>
      <c r="S214" s="17"/>
      <c r="T214" s="17"/>
      <c r="U214" s="17"/>
      <c r="V214" s="17"/>
      <c r="W214" s="17"/>
      <c r="X214" s="17"/>
      <c r="Y214" s="17"/>
      <c r="Z214" s="17"/>
      <c r="AA214" s="17"/>
      <c r="AB214" s="17"/>
      <c r="AC214" s="17"/>
      <c r="AD214" s="17"/>
      <c r="AE214" s="17"/>
      <c r="AF214" s="17"/>
      <c r="AG214" s="17"/>
      <c r="AH214" s="17"/>
      <c r="AI214" s="17"/>
      <c r="AJ214" s="17"/>
      <c r="AK214" s="17"/>
      <c r="AL214" s="17"/>
      <c r="AM214" s="17"/>
      <c r="AN214" s="17"/>
      <c r="AO214" s="17"/>
      <c r="AP214" s="17"/>
      <c r="AQ214" s="17"/>
      <c r="AR214" s="17"/>
      <c r="AS214" s="17"/>
      <c r="AT214" s="17"/>
      <c r="AU214" s="17"/>
      <c r="AV214" s="17"/>
      <c r="AW214" s="17"/>
      <c r="AX214" s="17"/>
      <c r="AY214" s="17"/>
      <c r="AZ214" s="17"/>
      <c r="BA214" s="17"/>
      <c r="BB214" s="17"/>
      <c r="BC214" s="17"/>
      <c r="BD214" s="17"/>
      <c r="BE214" s="17"/>
      <c r="BF214" s="17"/>
      <c r="BG214" s="17"/>
      <c r="BH214" s="17"/>
      <c r="BI214" s="17"/>
      <c r="BJ214" s="17"/>
      <c r="BK214" s="17"/>
      <c r="BL214" s="17"/>
      <c r="BM214" s="17"/>
      <c r="BN214" s="17"/>
      <c r="BO214" s="17"/>
      <c r="BP214" s="17"/>
      <c r="BQ214" s="17"/>
      <c r="BR214" s="17"/>
      <c r="BS214" s="17"/>
      <c r="BT214" s="30"/>
      <c r="BU214" s="12" t="e">
        <f ca="1">[1]!COUNTBYCELLCOLOR(M214:BT214,$I$1)</f>
        <v>#NAME?</v>
      </c>
      <c r="BV214" s="12">
        <f t="shared" si="3"/>
        <v>2957</v>
      </c>
    </row>
    <row r="215" spans="1:75" x14ac:dyDescent="0.25">
      <c r="A215" s="20">
        <v>1518</v>
      </c>
      <c r="B215" s="20">
        <v>4</v>
      </c>
      <c r="C215" s="20">
        <v>4</v>
      </c>
      <c r="E215" s="21">
        <v>0</v>
      </c>
      <c r="F215" s="20">
        <v>30</v>
      </c>
      <c r="G215" s="20" t="s">
        <v>29</v>
      </c>
      <c r="K215" s="40">
        <v>43403</v>
      </c>
      <c r="L215" s="41">
        <v>2957</v>
      </c>
      <c r="M215" s="37"/>
      <c r="N215" s="17"/>
      <c r="O215" s="17"/>
      <c r="P215" s="17"/>
      <c r="Q215" s="17"/>
      <c r="R215" s="17"/>
      <c r="S215" s="17"/>
      <c r="T215" s="17"/>
      <c r="U215" s="17"/>
      <c r="V215" s="17"/>
      <c r="W215" s="17"/>
      <c r="X215" s="17"/>
      <c r="Y215" s="17"/>
      <c r="Z215" s="17"/>
      <c r="AA215" s="17"/>
      <c r="AB215" s="17"/>
      <c r="AC215" s="17"/>
      <c r="AD215" s="17"/>
      <c r="AE215" s="17"/>
      <c r="AF215" s="17"/>
      <c r="AG215" s="17"/>
      <c r="AH215" s="17"/>
      <c r="AI215" s="17"/>
      <c r="AJ215" s="17"/>
      <c r="AK215" s="17"/>
      <c r="AL215" s="17"/>
      <c r="AM215" s="17"/>
      <c r="AN215" s="17"/>
      <c r="AO215" s="17"/>
      <c r="AP215" s="17"/>
      <c r="AQ215" s="17"/>
      <c r="AR215" s="17"/>
      <c r="AS215" s="17"/>
      <c r="AT215" s="17"/>
      <c r="AU215" s="17"/>
      <c r="AV215" s="17"/>
      <c r="AW215" s="17"/>
      <c r="AX215" s="17"/>
      <c r="AY215" s="17"/>
      <c r="AZ215" s="17"/>
      <c r="BA215" s="17"/>
      <c r="BB215" s="17"/>
      <c r="BC215" s="17"/>
      <c r="BD215" s="17"/>
      <c r="BE215" s="17"/>
      <c r="BF215" s="17"/>
      <c r="BG215" s="17"/>
      <c r="BH215" s="17"/>
      <c r="BI215" s="17"/>
      <c r="BJ215" s="17"/>
      <c r="BK215" s="17"/>
      <c r="BL215" s="17"/>
      <c r="BM215" s="17"/>
      <c r="BN215" s="17"/>
      <c r="BO215" s="17"/>
      <c r="BP215" s="17"/>
      <c r="BQ215" s="17"/>
      <c r="BR215" s="17"/>
      <c r="BS215" s="17"/>
      <c r="BT215" s="30"/>
      <c r="BU215" s="12" t="e">
        <f ca="1">[1]!COUNTBYCELLCOLOR(M215:BT215,$I$1)</f>
        <v>#NAME?</v>
      </c>
      <c r="BV215" s="12">
        <f t="shared" si="3"/>
        <v>2957</v>
      </c>
      <c r="BW215" s="20" t="e">
        <f ca="1">SUM(BU211:BU215)</f>
        <v>#NAME?</v>
      </c>
    </row>
    <row r="216" spans="1:75" x14ac:dyDescent="0.25">
      <c r="A216" s="20">
        <v>1518</v>
      </c>
      <c r="B216" s="20">
        <v>4</v>
      </c>
      <c r="C216" s="20">
        <v>4</v>
      </c>
      <c r="E216" s="21">
        <v>0</v>
      </c>
      <c r="F216" s="20">
        <v>43</v>
      </c>
      <c r="G216" s="20" t="s">
        <v>30</v>
      </c>
      <c r="K216" s="11">
        <v>43154</v>
      </c>
      <c r="L216" s="16">
        <v>2971</v>
      </c>
      <c r="M216" s="37"/>
      <c r="N216" s="17"/>
      <c r="O216" s="19"/>
      <c r="P216" s="19"/>
      <c r="Q216" s="19"/>
      <c r="R216" s="19"/>
      <c r="S216" s="19"/>
      <c r="T216" s="19"/>
      <c r="U216" s="19"/>
      <c r="V216" s="19"/>
      <c r="W216" s="19"/>
      <c r="X216" s="19"/>
      <c r="Y216" s="19"/>
      <c r="Z216" s="19"/>
      <c r="AA216" s="19"/>
      <c r="AB216" s="19"/>
      <c r="AC216" s="19"/>
      <c r="AD216" s="19"/>
      <c r="AE216" s="19"/>
      <c r="AF216" s="17"/>
      <c r="AG216" s="17"/>
      <c r="AH216" s="17"/>
      <c r="AI216" s="17"/>
      <c r="AJ216" s="17"/>
      <c r="AK216" s="17"/>
      <c r="AL216" s="19"/>
      <c r="AM216" s="19"/>
      <c r="AN216" s="19"/>
      <c r="AO216" s="17"/>
      <c r="AP216" s="17"/>
      <c r="AQ216" s="17"/>
      <c r="AR216" s="17"/>
      <c r="AS216" s="17"/>
      <c r="AT216" s="17"/>
      <c r="AU216" s="17"/>
      <c r="AV216" s="19"/>
      <c r="AW216" s="19"/>
      <c r="AX216" s="19"/>
      <c r="AY216" s="19"/>
      <c r="AZ216" s="19"/>
      <c r="BA216" s="19"/>
      <c r="BB216" s="17"/>
      <c r="BC216" s="17"/>
      <c r="BD216" s="17"/>
      <c r="BE216" s="17"/>
      <c r="BF216" s="17"/>
      <c r="BG216" s="17"/>
      <c r="BH216" s="17"/>
      <c r="BI216" s="17"/>
      <c r="BJ216" s="17"/>
      <c r="BK216" s="17"/>
      <c r="BL216" s="17"/>
      <c r="BM216" s="17"/>
      <c r="BN216" s="17"/>
      <c r="BO216" s="17"/>
      <c r="BP216" s="17"/>
      <c r="BQ216" s="17"/>
      <c r="BR216" s="17"/>
      <c r="BS216" s="17"/>
      <c r="BT216" s="30"/>
      <c r="BU216" s="12" t="e">
        <f ca="1">[1]!COUNTBYCELLCOLOR(M216:BT216,$I$1)</f>
        <v>#NAME?</v>
      </c>
      <c r="BV216" s="12">
        <f t="shared" si="3"/>
        <v>2971</v>
      </c>
    </row>
    <row r="217" spans="1:75" x14ac:dyDescent="0.25">
      <c r="A217" s="20">
        <v>1518</v>
      </c>
      <c r="B217" s="20">
        <v>4</v>
      </c>
      <c r="C217" s="20">
        <v>4</v>
      </c>
      <c r="E217" s="21">
        <v>0</v>
      </c>
      <c r="F217" s="20">
        <v>46</v>
      </c>
      <c r="G217" s="20" t="s">
        <v>29</v>
      </c>
      <c r="K217" s="11">
        <v>43165</v>
      </c>
      <c r="L217" s="16">
        <v>2971</v>
      </c>
      <c r="M217" s="39"/>
      <c r="N217" s="19"/>
      <c r="O217" s="19"/>
      <c r="P217" s="19"/>
      <c r="Q217" s="19"/>
      <c r="R217" s="19"/>
      <c r="S217" s="19"/>
      <c r="T217" s="19"/>
      <c r="U217" s="19"/>
      <c r="V217" s="19"/>
      <c r="W217" s="19"/>
      <c r="X217" s="19"/>
      <c r="Y217" s="19"/>
      <c r="Z217" s="19"/>
      <c r="AA217" s="19"/>
      <c r="AB217" s="19"/>
      <c r="AC217" s="17"/>
      <c r="AD217" s="17"/>
      <c r="AE217" s="17"/>
      <c r="AF217" s="17"/>
      <c r="AG217" s="19"/>
      <c r="AH217" s="19"/>
      <c r="AI217" s="19"/>
      <c r="AJ217" s="19"/>
      <c r="AK217" s="19"/>
      <c r="AL217" s="17"/>
      <c r="AM217" s="17"/>
      <c r="AN217" s="17"/>
      <c r="AO217" s="19"/>
      <c r="AP217" s="17"/>
      <c r="AQ217" s="17"/>
      <c r="AR217" s="17"/>
      <c r="AS217" s="17"/>
      <c r="AT217" s="17"/>
      <c r="AU217" s="17"/>
      <c r="AV217" s="17"/>
      <c r="AW217" s="17"/>
      <c r="AX217" s="17"/>
      <c r="AY217" s="17"/>
      <c r="AZ217" s="17"/>
      <c r="BA217" s="17"/>
      <c r="BB217" s="17"/>
      <c r="BC217" s="17"/>
      <c r="BD217" s="17"/>
      <c r="BE217" s="17"/>
      <c r="BF217" s="17"/>
      <c r="BG217" s="17"/>
      <c r="BH217" s="17"/>
      <c r="BI217" s="17"/>
      <c r="BJ217" s="17"/>
      <c r="BK217" s="17"/>
      <c r="BL217" s="17"/>
      <c r="BM217" s="17"/>
      <c r="BN217" s="17"/>
      <c r="BO217" s="17"/>
      <c r="BP217" s="17"/>
      <c r="BQ217" s="17"/>
      <c r="BR217" s="17"/>
      <c r="BS217" s="17"/>
      <c r="BT217" s="30"/>
      <c r="BU217" s="12" t="e">
        <f ca="1">[1]!COUNTBYCELLCOLOR(M217:BT217,$I$1)</f>
        <v>#NAME?</v>
      </c>
      <c r="BV217" s="12">
        <f t="shared" si="3"/>
        <v>2971</v>
      </c>
    </row>
    <row r="218" spans="1:75" x14ac:dyDescent="0.25">
      <c r="A218" s="20">
        <v>1518</v>
      </c>
      <c r="B218" s="20">
        <v>4</v>
      </c>
      <c r="C218" s="20">
        <v>4</v>
      </c>
      <c r="E218" s="21">
        <v>0</v>
      </c>
      <c r="F218" s="20">
        <v>53</v>
      </c>
      <c r="G218" s="20" t="s">
        <v>30</v>
      </c>
      <c r="K218" s="11">
        <v>43182</v>
      </c>
      <c r="L218" s="16">
        <v>2971</v>
      </c>
      <c r="M218" s="37"/>
      <c r="N218" s="17"/>
      <c r="O218" s="17"/>
      <c r="P218" s="17"/>
      <c r="Q218" s="17"/>
      <c r="R218" s="17"/>
      <c r="S218" s="17"/>
      <c r="T218" s="17"/>
      <c r="U218" s="17"/>
      <c r="V218" s="17"/>
      <c r="W218" s="17"/>
      <c r="X218" s="17"/>
      <c r="Y218" s="17"/>
      <c r="Z218" s="17"/>
      <c r="AA218" s="17"/>
      <c r="AB218" s="17"/>
      <c r="AC218" s="17"/>
      <c r="AD218" s="17"/>
      <c r="AE218" s="17"/>
      <c r="AF218" s="17"/>
      <c r="AG218" s="17"/>
      <c r="AH218" s="17"/>
      <c r="AI218" s="17"/>
      <c r="AJ218" s="19"/>
      <c r="AK218" s="19"/>
      <c r="AL218" s="19"/>
      <c r="AM218" s="19"/>
      <c r="AN218" s="19"/>
      <c r="AO218" s="19"/>
      <c r="AP218" s="19"/>
      <c r="AQ218" s="19"/>
      <c r="AR218" s="19"/>
      <c r="AS218" s="19"/>
      <c r="AT218" s="19"/>
      <c r="AU218" s="19"/>
      <c r="AV218" s="19"/>
      <c r="AW218" s="19"/>
      <c r="AX218" s="19"/>
      <c r="AY218" s="19"/>
      <c r="AZ218" s="19"/>
      <c r="BA218" s="19"/>
      <c r="BB218" s="19"/>
      <c r="BC218" s="19"/>
      <c r="BD218" s="19"/>
      <c r="BE218" s="19"/>
      <c r="BF218" s="19"/>
      <c r="BG218" s="19"/>
      <c r="BH218" s="19"/>
      <c r="BI218" s="19"/>
      <c r="BJ218" s="19"/>
      <c r="BK218" s="19"/>
      <c r="BL218" s="17"/>
      <c r="BM218" s="17"/>
      <c r="BN218" s="17"/>
      <c r="BO218" s="17"/>
      <c r="BP218" s="17"/>
      <c r="BQ218" s="17"/>
      <c r="BR218" s="17"/>
      <c r="BS218" s="17"/>
      <c r="BT218" s="30"/>
      <c r="BU218" s="12" t="e">
        <f ca="1">[1]!COUNTBYCELLCOLOR(M218:BT218,$I$1)</f>
        <v>#NAME?</v>
      </c>
      <c r="BV218" s="12">
        <f t="shared" si="3"/>
        <v>2971</v>
      </c>
    </row>
    <row r="219" spans="1:75" x14ac:dyDescent="0.25">
      <c r="A219" s="20">
        <v>1518</v>
      </c>
      <c r="B219" s="20">
        <v>4</v>
      </c>
      <c r="C219" s="20">
        <v>4</v>
      </c>
      <c r="E219" s="21">
        <v>0</v>
      </c>
      <c r="F219" s="20">
        <v>56</v>
      </c>
      <c r="G219" s="20" t="s">
        <v>29</v>
      </c>
      <c r="K219" s="11">
        <v>43186</v>
      </c>
      <c r="L219" s="16">
        <v>2971</v>
      </c>
      <c r="M219" s="37"/>
      <c r="N219" s="17"/>
      <c r="O219" s="17"/>
      <c r="P219" s="17"/>
      <c r="Q219" s="17"/>
      <c r="R219" s="17"/>
      <c r="S219" s="17"/>
      <c r="T219" s="17"/>
      <c r="U219" s="17"/>
      <c r="V219" s="17"/>
      <c r="W219" s="17"/>
      <c r="X219" s="17"/>
      <c r="Y219" s="17"/>
      <c r="Z219" s="17"/>
      <c r="AA219" s="17"/>
      <c r="AB219" s="17"/>
      <c r="AC219" s="17"/>
      <c r="AD219" s="17"/>
      <c r="AE219" s="17"/>
      <c r="AF219" s="17"/>
      <c r="AG219" s="17"/>
      <c r="AH219" s="17"/>
      <c r="AI219" s="17"/>
      <c r="AJ219" s="17"/>
      <c r="AK219" s="17"/>
      <c r="AL219" s="17"/>
      <c r="AM219" s="17"/>
      <c r="AN219" s="17"/>
      <c r="AO219" s="17"/>
      <c r="AP219" s="17"/>
      <c r="AQ219" s="17"/>
      <c r="AR219" s="17"/>
      <c r="AS219" s="17"/>
      <c r="AT219" s="17"/>
      <c r="AU219" s="17"/>
      <c r="AV219" s="17"/>
      <c r="AW219" s="19"/>
      <c r="AX219" s="19"/>
      <c r="AY219" s="19"/>
      <c r="AZ219" s="19"/>
      <c r="BA219" s="19"/>
      <c r="BB219" s="17"/>
      <c r="BC219" s="17"/>
      <c r="BD219" s="17"/>
      <c r="BE219" s="17"/>
      <c r="BF219" s="17"/>
      <c r="BG219" s="17"/>
      <c r="BH219" s="17"/>
      <c r="BI219" s="17"/>
      <c r="BJ219" s="17"/>
      <c r="BK219" s="17"/>
      <c r="BL219" s="19"/>
      <c r="BM219" s="19"/>
      <c r="BN219" s="17"/>
      <c r="BO219" s="17"/>
      <c r="BP219" s="17"/>
      <c r="BQ219" s="17"/>
      <c r="BR219" s="17"/>
      <c r="BS219" s="17"/>
      <c r="BT219" s="30"/>
      <c r="BU219" s="12" t="e">
        <f ca="1">[1]!COUNTBYCELLCOLOR(M219:BT219,$I$1)</f>
        <v>#NAME?</v>
      </c>
      <c r="BV219" s="12">
        <f t="shared" si="3"/>
        <v>2971</v>
      </c>
    </row>
    <row r="220" spans="1:75" x14ac:dyDescent="0.25">
      <c r="A220" s="20">
        <v>1518</v>
      </c>
      <c r="B220" s="20">
        <v>4</v>
      </c>
      <c r="C220" s="20">
        <v>4</v>
      </c>
      <c r="E220" s="21">
        <v>0</v>
      </c>
      <c r="F220" s="20">
        <v>58</v>
      </c>
      <c r="G220" s="20" t="s">
        <v>30</v>
      </c>
      <c r="K220" s="11">
        <v>43192</v>
      </c>
      <c r="L220" s="16">
        <v>2971</v>
      </c>
      <c r="M220" s="37"/>
      <c r="N220" s="17"/>
      <c r="O220" s="17"/>
      <c r="P220" s="17"/>
      <c r="Q220" s="17"/>
      <c r="R220" s="17"/>
      <c r="S220" s="17"/>
      <c r="T220" s="17"/>
      <c r="U220" s="17"/>
      <c r="V220" s="17"/>
      <c r="W220" s="17"/>
      <c r="X220" s="17"/>
      <c r="Y220" s="17"/>
      <c r="Z220" s="17"/>
      <c r="AA220" s="17"/>
      <c r="AB220" s="17"/>
      <c r="AC220" s="17"/>
      <c r="AD220" s="17"/>
      <c r="AE220" s="17"/>
      <c r="AF220" s="17"/>
      <c r="AG220" s="17"/>
      <c r="AH220" s="19"/>
      <c r="AI220" s="19"/>
      <c r="AJ220" s="19"/>
      <c r="AK220" s="19"/>
      <c r="AL220" s="19"/>
      <c r="AM220" s="19"/>
      <c r="AN220" s="19"/>
      <c r="AO220" s="19"/>
      <c r="AP220" s="19"/>
      <c r="AQ220" s="19"/>
      <c r="AR220" s="19"/>
      <c r="AS220" s="19"/>
      <c r="AT220" s="19"/>
      <c r="AU220" s="19"/>
      <c r="AV220" s="19"/>
      <c r="AW220" s="19"/>
      <c r="AX220" s="19"/>
      <c r="AY220" s="19"/>
      <c r="AZ220" s="19"/>
      <c r="BA220" s="19"/>
      <c r="BB220" s="19"/>
      <c r="BC220" s="19"/>
      <c r="BD220" s="19"/>
      <c r="BE220" s="19"/>
      <c r="BF220" s="19"/>
      <c r="BG220" s="19"/>
      <c r="BH220" s="19"/>
      <c r="BI220" s="19"/>
      <c r="BJ220" s="19"/>
      <c r="BK220" s="19"/>
      <c r="BL220" s="19"/>
      <c r="BM220" s="19"/>
      <c r="BN220" s="17"/>
      <c r="BO220" s="17"/>
      <c r="BP220" s="17"/>
      <c r="BQ220" s="17"/>
      <c r="BR220" s="17"/>
      <c r="BS220" s="17"/>
      <c r="BT220" s="30"/>
      <c r="BU220" s="12" t="e">
        <f ca="1">[1]!COUNTBYCELLCOLOR(M220:BT220,$I$1)</f>
        <v>#NAME?</v>
      </c>
      <c r="BV220" s="12">
        <f t="shared" si="3"/>
        <v>2971</v>
      </c>
    </row>
    <row r="221" spans="1:75" x14ac:dyDescent="0.25">
      <c r="A221" s="20">
        <v>1518</v>
      </c>
      <c r="B221" s="20">
        <v>4</v>
      </c>
      <c r="C221" s="20">
        <v>4</v>
      </c>
      <c r="E221" s="21">
        <v>23</v>
      </c>
      <c r="F221" s="20">
        <v>56</v>
      </c>
      <c r="G221" s="20" t="s">
        <v>36</v>
      </c>
      <c r="H221" s="24">
        <v>1021</v>
      </c>
      <c r="K221" s="11">
        <v>43212</v>
      </c>
      <c r="L221" s="16">
        <v>2971</v>
      </c>
      <c r="M221" s="37"/>
      <c r="N221" s="17"/>
      <c r="O221" s="17"/>
      <c r="P221" s="17"/>
      <c r="Q221" s="17"/>
      <c r="R221" s="17"/>
      <c r="S221" s="17"/>
      <c r="T221" s="17"/>
      <c r="U221" s="19"/>
      <c r="V221" s="19"/>
      <c r="W221" s="19"/>
      <c r="X221" s="19"/>
      <c r="Y221" s="19"/>
      <c r="Z221" s="19"/>
      <c r="AA221" s="19"/>
      <c r="AB221" s="19"/>
      <c r="AC221" s="19"/>
      <c r="AD221" s="19"/>
      <c r="AE221" s="19"/>
      <c r="AF221" s="19"/>
      <c r="AG221" s="19"/>
      <c r="AH221" s="19"/>
      <c r="AI221" s="19"/>
      <c r="AJ221" s="19"/>
      <c r="AK221" s="19"/>
      <c r="AL221" s="19"/>
      <c r="AM221" s="19"/>
      <c r="AN221" s="19"/>
      <c r="AO221" s="19"/>
      <c r="AP221" s="17"/>
      <c r="AQ221" s="17"/>
      <c r="AR221" s="17"/>
      <c r="AS221" s="17"/>
      <c r="AT221" s="17"/>
      <c r="AU221" s="17"/>
      <c r="AV221" s="17"/>
      <c r="AW221" s="17"/>
      <c r="AX221" s="17"/>
      <c r="AY221" s="17"/>
      <c r="AZ221" s="17"/>
      <c r="BA221" s="17"/>
      <c r="BB221" s="17"/>
      <c r="BC221" s="17"/>
      <c r="BD221" s="17"/>
      <c r="BE221" s="17"/>
      <c r="BF221" s="17"/>
      <c r="BG221" s="17"/>
      <c r="BH221" s="17"/>
      <c r="BI221" s="17"/>
      <c r="BJ221" s="17"/>
      <c r="BK221" s="17"/>
      <c r="BL221" s="17"/>
      <c r="BM221" s="19"/>
      <c r="BN221" s="19"/>
      <c r="BO221" s="17"/>
      <c r="BP221" s="17"/>
      <c r="BQ221" s="17"/>
      <c r="BR221" s="17"/>
      <c r="BS221" s="17"/>
      <c r="BT221" s="30"/>
      <c r="BU221" s="12" t="e">
        <f ca="1">[1]!COUNTBYCELLCOLOR(M221:BT221,$I$1)</f>
        <v>#NAME?</v>
      </c>
      <c r="BV221" s="12">
        <f t="shared" si="3"/>
        <v>2971</v>
      </c>
    </row>
    <row r="222" spans="1:75" x14ac:dyDescent="0.25">
      <c r="A222" s="20">
        <v>1518</v>
      </c>
      <c r="B222" s="20">
        <v>4</v>
      </c>
      <c r="C222" s="20">
        <v>5</v>
      </c>
      <c r="E222" s="21">
        <v>0</v>
      </c>
      <c r="F222" s="20">
        <v>6</v>
      </c>
      <c r="G222" s="20" t="s">
        <v>29</v>
      </c>
      <c r="K222" s="11">
        <v>43265</v>
      </c>
      <c r="L222" s="16">
        <v>2971</v>
      </c>
      <c r="M222" s="37"/>
      <c r="N222" s="17"/>
      <c r="O222" s="17"/>
      <c r="P222" s="17"/>
      <c r="Q222" s="17"/>
      <c r="R222" s="17"/>
      <c r="S222" s="17"/>
      <c r="T222" s="17"/>
      <c r="U222" s="17"/>
      <c r="V222" s="17"/>
      <c r="W222" s="17"/>
      <c r="X222" s="19"/>
      <c r="Y222" s="19"/>
      <c r="Z222" s="19"/>
      <c r="AA222" s="19"/>
      <c r="AB222" s="19"/>
      <c r="AC222" s="19"/>
      <c r="AD222" s="19"/>
      <c r="AE222" s="19"/>
      <c r="AF222" s="19"/>
      <c r="AG222" s="19"/>
      <c r="AH222" s="19"/>
      <c r="AI222" s="19"/>
      <c r="AJ222" s="17"/>
      <c r="AK222" s="17"/>
      <c r="AL222" s="17"/>
      <c r="AM222" s="17"/>
      <c r="AN222" s="17"/>
      <c r="AO222" s="17"/>
      <c r="AP222" s="17"/>
      <c r="AQ222" s="17"/>
      <c r="AR222" s="17"/>
      <c r="AS222" s="17"/>
      <c r="AT222" s="17"/>
      <c r="AU222" s="17"/>
      <c r="AV222" s="17"/>
      <c r="AW222" s="17"/>
      <c r="AX222" s="17"/>
      <c r="AY222" s="19"/>
      <c r="AZ222" s="19"/>
      <c r="BA222" s="19"/>
      <c r="BB222" s="19"/>
      <c r="BC222" s="19"/>
      <c r="BD222" s="19"/>
      <c r="BE222" s="19"/>
      <c r="BF222" s="19"/>
      <c r="BG222" s="19"/>
      <c r="BH222" s="19"/>
      <c r="BI222" s="19"/>
      <c r="BJ222" s="19"/>
      <c r="BK222" s="17"/>
      <c r="BL222" s="17"/>
      <c r="BM222" s="17"/>
      <c r="BN222" s="17"/>
      <c r="BO222" s="17"/>
      <c r="BP222" s="17"/>
      <c r="BQ222" s="17"/>
      <c r="BR222" s="17"/>
      <c r="BS222" s="17"/>
      <c r="BT222" s="30"/>
      <c r="BU222" s="12" t="e">
        <f ca="1">[1]!COUNTBYCELLCOLOR(M222:BT222,$I$1)</f>
        <v>#NAME?</v>
      </c>
      <c r="BV222" s="12">
        <f t="shared" si="3"/>
        <v>2971</v>
      </c>
    </row>
    <row r="223" spans="1:75" x14ac:dyDescent="0.25">
      <c r="A223" s="20">
        <v>1518</v>
      </c>
      <c r="B223" s="20">
        <v>4</v>
      </c>
      <c r="C223" s="20">
        <v>5</v>
      </c>
      <c r="E223" s="21">
        <v>0</v>
      </c>
      <c r="F223" s="20">
        <v>54</v>
      </c>
      <c r="G223" s="20" t="s">
        <v>30</v>
      </c>
      <c r="K223" s="11">
        <v>43277</v>
      </c>
      <c r="L223" s="16">
        <v>2971</v>
      </c>
      <c r="M223" s="37"/>
      <c r="N223" s="17"/>
      <c r="O223" s="17"/>
      <c r="P223" s="17"/>
      <c r="Q223" s="17"/>
      <c r="R223" s="17"/>
      <c r="S223" s="17"/>
      <c r="T223" s="17"/>
      <c r="U223" s="17"/>
      <c r="V223" s="19"/>
      <c r="W223" s="19"/>
      <c r="X223" s="19"/>
      <c r="Y223" s="19"/>
      <c r="Z223" s="19"/>
      <c r="AA223" s="19"/>
      <c r="AB223" s="19"/>
      <c r="AC223" s="19"/>
      <c r="AD223" s="19"/>
      <c r="AE223" s="19"/>
      <c r="AF223" s="19"/>
      <c r="AG223" s="19"/>
      <c r="AH223" s="19"/>
      <c r="AI223" s="19"/>
      <c r="AJ223" s="19"/>
      <c r="AK223" s="19"/>
      <c r="AL223" s="19"/>
      <c r="AM223" s="19"/>
      <c r="AN223" s="19"/>
      <c r="AO223" s="19"/>
      <c r="AP223" s="19"/>
      <c r="AQ223" s="19"/>
      <c r="AR223" s="17"/>
      <c r="AS223" s="17"/>
      <c r="AT223" s="17"/>
      <c r="AU223" s="17"/>
      <c r="AV223" s="17"/>
      <c r="AW223" s="17"/>
      <c r="AX223" s="17"/>
      <c r="AY223" s="17"/>
      <c r="AZ223" s="17"/>
      <c r="BA223" s="17"/>
      <c r="BB223" s="17"/>
      <c r="BC223" s="17"/>
      <c r="BD223" s="17"/>
      <c r="BE223" s="17"/>
      <c r="BF223" s="17"/>
      <c r="BG223" s="17"/>
      <c r="BH223" s="17"/>
      <c r="BI223" s="19"/>
      <c r="BJ223" s="19"/>
      <c r="BK223" s="19"/>
      <c r="BL223" s="19"/>
      <c r="BM223" s="19"/>
      <c r="BN223" s="19"/>
      <c r="BO223" s="17"/>
      <c r="BP223" s="17"/>
      <c r="BQ223" s="17"/>
      <c r="BR223" s="17"/>
      <c r="BS223" s="17"/>
      <c r="BT223" s="30"/>
      <c r="BU223" s="12" t="e">
        <f ca="1">[1]!COUNTBYCELLCOLOR(M223:BT223,$I$1)</f>
        <v>#NAME?</v>
      </c>
      <c r="BV223" s="12">
        <f t="shared" si="3"/>
        <v>2971</v>
      </c>
    </row>
    <row r="224" spans="1:75" x14ac:dyDescent="0.25">
      <c r="A224" s="20">
        <v>1518</v>
      </c>
      <c r="B224" s="20">
        <v>4</v>
      </c>
      <c r="C224" s="20">
        <v>5</v>
      </c>
      <c r="E224" s="21">
        <v>23</v>
      </c>
      <c r="F224" s="20">
        <v>56</v>
      </c>
      <c r="G224" s="20" t="s">
        <v>35</v>
      </c>
      <c r="H224" s="24">
        <v>3251</v>
      </c>
      <c r="K224" s="11">
        <v>43309</v>
      </c>
      <c r="L224" s="16">
        <v>2971</v>
      </c>
      <c r="M224" s="37"/>
      <c r="N224" s="17"/>
      <c r="O224" s="17"/>
      <c r="P224" s="17"/>
      <c r="Q224" s="17"/>
      <c r="R224" s="17"/>
      <c r="S224" s="17"/>
      <c r="T224" s="17"/>
      <c r="U224" s="17"/>
      <c r="V224" s="17"/>
      <c r="W224" s="17"/>
      <c r="X224" s="17"/>
      <c r="Y224" s="17"/>
      <c r="Z224" s="17"/>
      <c r="AA224" s="17"/>
      <c r="AB224" s="17"/>
      <c r="AC224" s="19"/>
      <c r="AD224" s="19"/>
      <c r="AE224" s="19"/>
      <c r="AF224" s="19"/>
      <c r="AG224" s="19"/>
      <c r="AH224" s="19"/>
      <c r="AI224" s="19"/>
      <c r="AJ224" s="19"/>
      <c r="AK224" s="19"/>
      <c r="AL224" s="19"/>
      <c r="AM224" s="17"/>
      <c r="AN224" s="17"/>
      <c r="AO224" s="17"/>
      <c r="AP224" s="17"/>
      <c r="AQ224" s="17"/>
      <c r="AR224" s="17"/>
      <c r="AS224" s="17"/>
      <c r="AT224" s="17"/>
      <c r="AU224" s="17"/>
      <c r="AV224" s="17"/>
      <c r="AW224" s="19"/>
      <c r="AX224" s="19"/>
      <c r="AY224" s="19"/>
      <c r="AZ224" s="19"/>
      <c r="BA224" s="19"/>
      <c r="BB224" s="17"/>
      <c r="BC224" s="17"/>
      <c r="BD224" s="17"/>
      <c r="BE224" s="17"/>
      <c r="BF224" s="17"/>
      <c r="BG224" s="17"/>
      <c r="BH224" s="17"/>
      <c r="BI224" s="17"/>
      <c r="BJ224" s="17"/>
      <c r="BK224" s="17"/>
      <c r="BL224" s="17"/>
      <c r="BM224" s="17"/>
      <c r="BN224" s="17"/>
      <c r="BO224" s="17"/>
      <c r="BP224" s="17"/>
      <c r="BQ224" s="17"/>
      <c r="BR224" s="17"/>
      <c r="BS224" s="17"/>
      <c r="BT224" s="30"/>
      <c r="BU224" s="12" t="e">
        <f ca="1">[1]!COUNTBYCELLCOLOR(M224:BT224,$I$1)</f>
        <v>#NAME?</v>
      </c>
      <c r="BV224" s="12">
        <f t="shared" si="3"/>
        <v>2971</v>
      </c>
    </row>
    <row r="225" spans="1:75" x14ac:dyDescent="0.25">
      <c r="A225" s="20">
        <v>1518</v>
      </c>
      <c r="B225" s="20">
        <v>4</v>
      </c>
      <c r="C225" s="20">
        <v>6</v>
      </c>
      <c r="E225" s="21">
        <v>0</v>
      </c>
      <c r="F225" s="20">
        <v>21</v>
      </c>
      <c r="G225" s="20" t="s">
        <v>29</v>
      </c>
      <c r="K225" s="11">
        <v>43329</v>
      </c>
      <c r="L225" s="16">
        <v>2971</v>
      </c>
      <c r="M225" s="37"/>
      <c r="N225" s="17"/>
      <c r="O225" s="17"/>
      <c r="P225" s="17"/>
      <c r="Q225" s="17"/>
      <c r="R225" s="17"/>
      <c r="S225" s="17"/>
      <c r="T225" s="17"/>
      <c r="U225" s="17"/>
      <c r="V225" s="17"/>
      <c r="W225" s="17"/>
      <c r="X225" s="17"/>
      <c r="Y225" s="17"/>
      <c r="Z225" s="17"/>
      <c r="AA225" s="17"/>
      <c r="AB225" s="17"/>
      <c r="AC225" s="17"/>
      <c r="AD225" s="17"/>
      <c r="AE225" s="17"/>
      <c r="AF225" s="19"/>
      <c r="AG225" s="19"/>
      <c r="AH225" s="19"/>
      <c r="AI225" s="19"/>
      <c r="AJ225" s="19"/>
      <c r="AK225" s="19"/>
      <c r="AL225" s="19"/>
      <c r="AM225" s="19"/>
      <c r="AN225" s="19"/>
      <c r="AO225" s="19"/>
      <c r="AP225" s="19"/>
      <c r="AQ225" s="17"/>
      <c r="AR225" s="17"/>
      <c r="AS225" s="17"/>
      <c r="AT225" s="17"/>
      <c r="AU225" s="17"/>
      <c r="AV225" s="17"/>
      <c r="AW225" s="17"/>
      <c r="AX225" s="17"/>
      <c r="AY225" s="17"/>
      <c r="AZ225" s="17"/>
      <c r="BA225" s="17"/>
      <c r="BB225" s="17"/>
      <c r="BC225" s="17"/>
      <c r="BD225" s="17"/>
      <c r="BE225" s="17"/>
      <c r="BF225" s="17"/>
      <c r="BG225" s="17"/>
      <c r="BH225" s="17"/>
      <c r="BI225" s="17"/>
      <c r="BJ225" s="17"/>
      <c r="BK225" s="17"/>
      <c r="BL225" s="17"/>
      <c r="BM225" s="17"/>
      <c r="BN225" s="17"/>
      <c r="BO225" s="17"/>
      <c r="BP225" s="17"/>
      <c r="BQ225" s="17"/>
      <c r="BR225" s="17"/>
      <c r="BS225" s="17"/>
      <c r="BT225" s="30"/>
      <c r="BU225" s="12" t="e">
        <f ca="1">[1]!COUNTBYCELLCOLOR(M225:BT225,$I$1)</f>
        <v>#NAME?</v>
      </c>
      <c r="BV225" s="12">
        <f t="shared" si="3"/>
        <v>2971</v>
      </c>
    </row>
    <row r="226" spans="1:75" x14ac:dyDescent="0.25">
      <c r="A226" s="20">
        <v>1518</v>
      </c>
      <c r="B226" s="20">
        <v>4</v>
      </c>
      <c r="C226" s="20">
        <v>6</v>
      </c>
      <c r="E226" s="21">
        <v>0</v>
      </c>
      <c r="F226" s="20">
        <v>51</v>
      </c>
      <c r="G226" s="20" t="s">
        <v>30</v>
      </c>
      <c r="K226" s="11">
        <v>43359</v>
      </c>
      <c r="L226" s="16">
        <v>2971</v>
      </c>
      <c r="M226" s="37"/>
      <c r="N226" s="17"/>
      <c r="O226" s="17"/>
      <c r="P226" s="17"/>
      <c r="Q226" s="17"/>
      <c r="R226" s="17"/>
      <c r="S226" s="17"/>
      <c r="T226" s="17"/>
      <c r="U226" s="17"/>
      <c r="V226" s="19"/>
      <c r="W226" s="19"/>
      <c r="X226" s="19"/>
      <c r="Y226" s="19"/>
      <c r="Z226" s="19"/>
      <c r="AA226" s="19"/>
      <c r="AB226" s="19"/>
      <c r="AC226" s="19"/>
      <c r="AD226" s="19"/>
      <c r="AE226" s="19"/>
      <c r="AF226" s="19"/>
      <c r="AG226" s="19"/>
      <c r="AH226" s="19"/>
      <c r="AI226" s="19"/>
      <c r="AJ226" s="19"/>
      <c r="AK226" s="19"/>
      <c r="AL226" s="19"/>
      <c r="AM226" s="19"/>
      <c r="AN226" s="19"/>
      <c r="AO226" s="19"/>
      <c r="AP226" s="19"/>
      <c r="AQ226" s="19"/>
      <c r="AR226" s="17"/>
      <c r="AS226" s="17"/>
      <c r="AT226" s="17"/>
      <c r="AU226" s="17"/>
      <c r="AV226" s="17"/>
      <c r="AW226" s="17"/>
      <c r="AX226" s="17"/>
      <c r="AY226" s="17"/>
      <c r="AZ226" s="17"/>
      <c r="BA226" s="17"/>
      <c r="BB226" s="17"/>
      <c r="BC226" s="17"/>
      <c r="BD226" s="17"/>
      <c r="BE226" s="17"/>
      <c r="BF226" s="17"/>
      <c r="BG226" s="17"/>
      <c r="BH226" s="17"/>
      <c r="BI226" s="19"/>
      <c r="BJ226" s="19"/>
      <c r="BK226" s="19"/>
      <c r="BL226" s="19"/>
      <c r="BM226" s="19"/>
      <c r="BN226" s="19"/>
      <c r="BO226" s="17"/>
      <c r="BP226" s="17"/>
      <c r="BQ226" s="17"/>
      <c r="BR226" s="17"/>
      <c r="BS226" s="17"/>
      <c r="BT226" s="30"/>
      <c r="BU226" s="12" t="e">
        <f ca="1">[1]!COUNTBYCELLCOLOR(M226:BT226,$I$1)</f>
        <v>#NAME?</v>
      </c>
      <c r="BV226" s="12">
        <f t="shared" si="3"/>
        <v>2971</v>
      </c>
    </row>
    <row r="227" spans="1:75" x14ac:dyDescent="0.25">
      <c r="A227" s="20">
        <v>1518</v>
      </c>
      <c r="B227" s="20">
        <v>4</v>
      </c>
      <c r="C227" s="20">
        <v>7</v>
      </c>
      <c r="E227" s="21">
        <v>0</v>
      </c>
      <c r="F227" s="20">
        <v>0</v>
      </c>
      <c r="G227" s="20" t="s">
        <v>36</v>
      </c>
      <c r="H227" s="24">
        <v>1021</v>
      </c>
      <c r="K227" s="11">
        <v>43385</v>
      </c>
      <c r="L227" s="16">
        <v>2971</v>
      </c>
      <c r="M227" s="37"/>
      <c r="N227" s="17"/>
      <c r="O227" s="17"/>
      <c r="P227" s="17"/>
      <c r="Q227" s="17"/>
      <c r="R227" s="17"/>
      <c r="S227" s="17"/>
      <c r="T227" s="17"/>
      <c r="U227" s="19"/>
      <c r="V227" s="19"/>
      <c r="W227" s="19"/>
      <c r="X227" s="19"/>
      <c r="Y227" s="19"/>
      <c r="Z227" s="19"/>
      <c r="AA227" s="19"/>
      <c r="AB227" s="19"/>
      <c r="AC227" s="19"/>
      <c r="AD227" s="19"/>
      <c r="AE227" s="19"/>
      <c r="AF227" s="19"/>
      <c r="AG227" s="19"/>
      <c r="AH227" s="19"/>
      <c r="AI227" s="19"/>
      <c r="AJ227" s="19"/>
      <c r="AK227" s="19"/>
      <c r="AL227" s="19"/>
      <c r="AM227" s="19"/>
      <c r="AN227" s="19"/>
      <c r="AO227" s="19"/>
      <c r="AP227" s="19"/>
      <c r="AQ227" s="19"/>
      <c r="AR227" s="19"/>
      <c r="AS227" s="19"/>
      <c r="AT227" s="19"/>
      <c r="AU227" s="17"/>
      <c r="AV227" s="17"/>
      <c r="AW227" s="17"/>
      <c r="AX227" s="17"/>
      <c r="AY227" s="17"/>
      <c r="AZ227" s="17"/>
      <c r="BA227" s="17"/>
      <c r="BB227" s="17"/>
      <c r="BC227" s="17"/>
      <c r="BD227" s="17"/>
      <c r="BE227" s="17"/>
      <c r="BF227" s="17"/>
      <c r="BG227" s="17"/>
      <c r="BH227" s="17"/>
      <c r="BI227" s="17"/>
      <c r="BJ227" s="17"/>
      <c r="BK227" s="17"/>
      <c r="BL227" s="17"/>
      <c r="BM227" s="17"/>
      <c r="BN227" s="17"/>
      <c r="BO227" s="17"/>
      <c r="BP227" s="17"/>
      <c r="BQ227" s="17"/>
      <c r="BR227" s="17"/>
      <c r="BS227" s="17"/>
      <c r="BT227" s="30"/>
      <c r="BU227" s="12" t="e">
        <f ca="1">[1]!COUNTBYCELLCOLOR(M227:BT227,$I$1)</f>
        <v>#NAME?</v>
      </c>
      <c r="BV227" s="12">
        <f t="shared" si="3"/>
        <v>2971</v>
      </c>
    </row>
    <row r="228" spans="1:75" x14ac:dyDescent="0.25">
      <c r="A228" s="20">
        <v>1518</v>
      </c>
      <c r="B228" s="20">
        <v>4</v>
      </c>
      <c r="C228" s="20">
        <v>7</v>
      </c>
      <c r="E228" s="21">
        <v>0</v>
      </c>
      <c r="F228" s="20">
        <v>27</v>
      </c>
      <c r="G228" s="20" t="s">
        <v>29</v>
      </c>
      <c r="K228" s="11">
        <v>43387</v>
      </c>
      <c r="L228" s="16">
        <v>2971</v>
      </c>
      <c r="M228" s="37"/>
      <c r="N228" s="17"/>
      <c r="O228" s="17"/>
      <c r="P228" s="17"/>
      <c r="Q228" s="17"/>
      <c r="R228" s="17"/>
      <c r="S228" s="17"/>
      <c r="T228" s="17"/>
      <c r="U228" s="17"/>
      <c r="V228" s="17"/>
      <c r="W228" s="17"/>
      <c r="X228" s="17"/>
      <c r="Y228" s="17"/>
      <c r="Z228" s="17"/>
      <c r="AA228" s="19"/>
      <c r="AB228" s="19"/>
      <c r="AC228" s="19"/>
      <c r="AD228" s="19"/>
      <c r="AE228" s="19"/>
      <c r="AF228" s="19"/>
      <c r="AG228" s="19"/>
      <c r="AH228" s="19"/>
      <c r="AI228" s="19"/>
      <c r="AJ228" s="19"/>
      <c r="AK228" s="19"/>
      <c r="AL228" s="19"/>
      <c r="AM228" s="19"/>
      <c r="AN228" s="19"/>
      <c r="AO228" s="19"/>
      <c r="AP228" s="19"/>
      <c r="AQ228" s="19"/>
      <c r="AR228" s="19"/>
      <c r="AS228" s="19"/>
      <c r="AT228" s="19"/>
      <c r="AU228" s="19"/>
      <c r="AV228" s="19"/>
      <c r="AW228" s="19"/>
      <c r="AX228" s="19"/>
      <c r="AY228" s="19"/>
      <c r="AZ228" s="19"/>
      <c r="BA228" s="19"/>
      <c r="BB228" s="19"/>
      <c r="BC228" s="19"/>
      <c r="BD228" s="19"/>
      <c r="BE228" s="19"/>
      <c r="BF228" s="19"/>
      <c r="BG228" s="19"/>
      <c r="BH228" s="19"/>
      <c r="BI228" s="19"/>
      <c r="BJ228" s="19"/>
      <c r="BK228" s="19"/>
      <c r="BL228" s="19"/>
      <c r="BM228" s="19"/>
      <c r="BN228" s="17"/>
      <c r="BO228" s="17"/>
      <c r="BP228" s="17"/>
      <c r="BQ228" s="17"/>
      <c r="BR228" s="17"/>
      <c r="BS228" s="17"/>
      <c r="BT228" s="30"/>
      <c r="BU228" s="12" t="e">
        <f ca="1">[1]!COUNTBYCELLCOLOR(M228:BT228,$I$1)</f>
        <v>#NAME?</v>
      </c>
      <c r="BV228" s="12">
        <f t="shared" si="3"/>
        <v>2971</v>
      </c>
    </row>
    <row r="229" spans="1:75" x14ac:dyDescent="0.25">
      <c r="A229" s="20">
        <v>1518</v>
      </c>
      <c r="B229" s="20">
        <v>4</v>
      </c>
      <c r="C229" s="20">
        <v>7</v>
      </c>
      <c r="E229" s="21">
        <v>0</v>
      </c>
      <c r="F229" s="20">
        <v>37</v>
      </c>
      <c r="G229" s="20" t="s">
        <v>30</v>
      </c>
      <c r="K229" s="11">
        <v>43418</v>
      </c>
      <c r="L229" s="16">
        <v>2971</v>
      </c>
      <c r="M229" s="37"/>
      <c r="N229" s="17"/>
      <c r="O229" s="17"/>
      <c r="P229" s="17"/>
      <c r="Q229" s="17"/>
      <c r="R229" s="17"/>
      <c r="S229" s="17"/>
      <c r="T229" s="17"/>
      <c r="U229" s="17"/>
      <c r="V229" s="17"/>
      <c r="W229" s="17"/>
      <c r="X229" s="17"/>
      <c r="Y229" s="17"/>
      <c r="Z229" s="17"/>
      <c r="AA229" s="17"/>
      <c r="AB229" s="17"/>
      <c r="AC229" s="19"/>
      <c r="AD229" s="19"/>
      <c r="AE229" s="19"/>
      <c r="AF229" s="19"/>
      <c r="AG229" s="19"/>
      <c r="AH229" s="19"/>
      <c r="AI229" s="19"/>
      <c r="AJ229" s="19"/>
      <c r="AK229" s="19"/>
      <c r="AL229" s="19"/>
      <c r="AM229" s="19"/>
      <c r="AN229" s="19"/>
      <c r="AO229" s="19"/>
      <c r="AP229" s="19"/>
      <c r="AQ229" s="19"/>
      <c r="AR229" s="19"/>
      <c r="AS229" s="19"/>
      <c r="AT229" s="19"/>
      <c r="AU229" s="19"/>
      <c r="AV229" s="19"/>
      <c r="AW229" s="19"/>
      <c r="AX229" s="19"/>
      <c r="AY229" s="19"/>
      <c r="AZ229" s="19"/>
      <c r="BA229" s="19"/>
      <c r="BB229" s="19"/>
      <c r="BC229" s="19"/>
      <c r="BD229" s="17"/>
      <c r="BE229" s="17"/>
      <c r="BF229" s="17"/>
      <c r="BG229" s="17"/>
      <c r="BH229" s="17"/>
      <c r="BI229" s="17"/>
      <c r="BJ229" s="17"/>
      <c r="BK229" s="17"/>
      <c r="BL229" s="17"/>
      <c r="BM229" s="17"/>
      <c r="BN229" s="17"/>
      <c r="BO229" s="17"/>
      <c r="BP229" s="17"/>
      <c r="BQ229" s="17"/>
      <c r="BR229" s="17"/>
      <c r="BS229" s="17"/>
      <c r="BT229" s="30"/>
      <c r="BU229" s="12" t="e">
        <f ca="1">[1]!COUNTBYCELLCOLOR(M229:BT229,$I$1)</f>
        <v>#NAME?</v>
      </c>
      <c r="BV229" s="12">
        <f t="shared" si="3"/>
        <v>2971</v>
      </c>
    </row>
    <row r="230" spans="1:75" x14ac:dyDescent="0.25">
      <c r="A230" s="20">
        <v>1518</v>
      </c>
      <c r="B230" s="20">
        <v>4</v>
      </c>
      <c r="C230" s="20">
        <v>7</v>
      </c>
      <c r="E230" s="21">
        <v>23</v>
      </c>
      <c r="F230" s="20">
        <v>50</v>
      </c>
      <c r="G230" s="20" t="s">
        <v>32</v>
      </c>
      <c r="H230" s="24">
        <v>3181</v>
      </c>
      <c r="K230" s="11">
        <v>43427</v>
      </c>
      <c r="L230" s="16">
        <v>2971</v>
      </c>
      <c r="M230" s="37"/>
      <c r="N230" s="17"/>
      <c r="O230" s="17"/>
      <c r="P230" s="17"/>
      <c r="Q230" s="17"/>
      <c r="R230" s="17"/>
      <c r="S230" s="17"/>
      <c r="T230" s="17"/>
      <c r="U230" s="17"/>
      <c r="V230" s="17"/>
      <c r="W230" s="17"/>
      <c r="X230" s="17"/>
      <c r="Y230" s="17"/>
      <c r="Z230" s="17"/>
      <c r="AA230" s="17"/>
      <c r="AB230" s="17"/>
      <c r="AC230" s="19"/>
      <c r="AD230" s="19"/>
      <c r="AE230" s="19"/>
      <c r="AF230" s="19"/>
      <c r="AG230" s="19"/>
      <c r="AH230" s="19"/>
      <c r="AI230" s="19"/>
      <c r="AJ230" s="19"/>
      <c r="AK230" s="19"/>
      <c r="AL230" s="19"/>
      <c r="AM230" s="19"/>
      <c r="AN230" s="19"/>
      <c r="AO230" s="19"/>
      <c r="AP230" s="19"/>
      <c r="AQ230" s="19"/>
      <c r="AR230" s="19"/>
      <c r="AS230" s="19"/>
      <c r="AT230" s="19"/>
      <c r="AU230" s="19"/>
      <c r="AV230" s="19"/>
      <c r="AW230" s="19"/>
      <c r="AX230" s="19"/>
      <c r="AY230" s="19"/>
      <c r="AZ230" s="19"/>
      <c r="BA230" s="19"/>
      <c r="BB230" s="19"/>
      <c r="BC230" s="19"/>
      <c r="BD230" s="19"/>
      <c r="BE230" s="19"/>
      <c r="BF230" s="19"/>
      <c r="BG230" s="19"/>
      <c r="BH230" s="19"/>
      <c r="BI230" s="19"/>
      <c r="BJ230" s="19"/>
      <c r="BK230" s="19"/>
      <c r="BL230" s="19"/>
      <c r="BM230" s="17"/>
      <c r="BN230" s="17"/>
      <c r="BO230" s="17"/>
      <c r="BP230" s="17"/>
      <c r="BQ230" s="17"/>
      <c r="BR230" s="17"/>
      <c r="BS230" s="17"/>
      <c r="BT230" s="30"/>
      <c r="BU230" s="12" t="e">
        <f ca="1">[1]!COUNTBYCELLCOLOR(M230:BT230,$I$1)</f>
        <v>#NAME?</v>
      </c>
      <c r="BV230" s="12">
        <f t="shared" si="3"/>
        <v>2971</v>
      </c>
      <c r="BW230" s="20" t="e">
        <f ca="1">SUM(BU216:BU230)</f>
        <v>#NAME?</v>
      </c>
    </row>
    <row r="231" spans="1:75" x14ac:dyDescent="0.25">
      <c r="A231" s="20">
        <v>1518</v>
      </c>
      <c r="B231" s="20">
        <v>4</v>
      </c>
      <c r="C231" s="20">
        <v>8</v>
      </c>
      <c r="E231" s="21">
        <v>0</v>
      </c>
      <c r="F231" s="20">
        <v>5</v>
      </c>
      <c r="G231" s="20" t="s">
        <v>29</v>
      </c>
      <c r="K231" s="40">
        <v>43221</v>
      </c>
      <c r="L231" s="41">
        <v>3109</v>
      </c>
      <c r="M231" s="37"/>
      <c r="N231" s="17"/>
      <c r="O231" s="17"/>
      <c r="P231" s="17"/>
      <c r="Q231" s="17"/>
      <c r="R231" s="17"/>
      <c r="S231" s="17"/>
      <c r="T231" s="17"/>
      <c r="U231" s="17"/>
      <c r="V231" s="17"/>
      <c r="W231" s="17"/>
      <c r="X231" s="17"/>
      <c r="Y231" s="17"/>
      <c r="Z231" s="17"/>
      <c r="AA231" s="17"/>
      <c r="AB231" s="17"/>
      <c r="AC231" s="17"/>
      <c r="AD231" s="17"/>
      <c r="AE231" s="17"/>
      <c r="AF231" s="17"/>
      <c r="AG231" s="17"/>
      <c r="AH231" s="17"/>
      <c r="AI231" s="17"/>
      <c r="AJ231" s="17"/>
      <c r="AK231" s="17"/>
      <c r="AL231" s="17"/>
      <c r="AM231" s="17"/>
      <c r="AN231" s="17"/>
      <c r="AO231" s="17"/>
      <c r="AP231" s="17"/>
      <c r="AQ231" s="17"/>
      <c r="AR231" s="17"/>
      <c r="AS231" s="17"/>
      <c r="AT231" s="17"/>
      <c r="AU231" s="17"/>
      <c r="AV231" s="17"/>
      <c r="AW231" s="17"/>
      <c r="AX231" s="17"/>
      <c r="AY231" s="17"/>
      <c r="AZ231" s="17"/>
      <c r="BA231" s="17"/>
      <c r="BB231" s="17"/>
      <c r="BC231" s="17"/>
      <c r="BD231" s="17"/>
      <c r="BE231" s="17"/>
      <c r="BF231" s="17"/>
      <c r="BG231" s="17"/>
      <c r="BH231" s="17"/>
      <c r="BI231" s="17"/>
      <c r="BJ231" s="17"/>
      <c r="BK231" s="17"/>
      <c r="BL231" s="17"/>
      <c r="BM231" s="17"/>
      <c r="BN231" s="17"/>
      <c r="BO231" s="17"/>
      <c r="BP231" s="17"/>
      <c r="BQ231" s="17"/>
      <c r="BR231" s="17"/>
      <c r="BS231" s="17"/>
      <c r="BT231" s="30"/>
      <c r="BU231" s="12" t="e">
        <f ca="1">[1]!COUNTBYCELLCOLOR(M231:BT231,$I$1)</f>
        <v>#NAME?</v>
      </c>
      <c r="BV231" s="12">
        <f t="shared" si="3"/>
        <v>3109</v>
      </c>
    </row>
    <row r="232" spans="1:75" x14ac:dyDescent="0.25">
      <c r="A232" s="20">
        <v>1518</v>
      </c>
      <c r="B232" s="20">
        <v>4</v>
      </c>
      <c r="C232" s="20">
        <v>8</v>
      </c>
      <c r="E232" s="21">
        <v>0</v>
      </c>
      <c r="F232" s="20">
        <v>6</v>
      </c>
      <c r="G232" s="20" t="s">
        <v>30</v>
      </c>
      <c r="K232" s="40">
        <v>43296</v>
      </c>
      <c r="L232" s="41">
        <v>3109</v>
      </c>
      <c r="M232" s="37"/>
      <c r="N232" s="17"/>
      <c r="O232" s="17"/>
      <c r="P232" s="17"/>
      <c r="Q232" s="17"/>
      <c r="R232" s="17"/>
      <c r="S232" s="17"/>
      <c r="T232" s="17"/>
      <c r="U232" s="17"/>
      <c r="V232" s="17"/>
      <c r="W232" s="17"/>
      <c r="X232" s="17"/>
      <c r="Y232" s="17"/>
      <c r="Z232" s="17"/>
      <c r="AA232" s="17"/>
      <c r="AB232" s="17"/>
      <c r="AC232" s="17"/>
      <c r="AD232" s="17"/>
      <c r="AE232" s="17"/>
      <c r="AF232" s="17"/>
      <c r="AG232" s="17"/>
      <c r="AH232" s="17"/>
      <c r="AI232" s="17"/>
      <c r="AJ232" s="17"/>
      <c r="AK232" s="17"/>
      <c r="AL232" s="17"/>
      <c r="AM232" s="17"/>
      <c r="AN232" s="17"/>
      <c r="AO232" s="17"/>
      <c r="AP232" s="17"/>
      <c r="AQ232" s="17"/>
      <c r="AR232" s="17"/>
      <c r="AS232" s="17"/>
      <c r="AT232" s="17"/>
      <c r="AU232" s="17"/>
      <c r="AV232" s="17"/>
      <c r="AW232" s="17"/>
      <c r="AX232" s="17"/>
      <c r="AY232" s="17"/>
      <c r="AZ232" s="17"/>
      <c r="BA232" s="17"/>
      <c r="BB232" s="17"/>
      <c r="BC232" s="17"/>
      <c r="BD232" s="17"/>
      <c r="BE232" s="17"/>
      <c r="BF232" s="17"/>
      <c r="BG232" s="17"/>
      <c r="BH232" s="17"/>
      <c r="BI232" s="17"/>
      <c r="BJ232" s="17"/>
      <c r="BK232" s="17"/>
      <c r="BL232" s="17"/>
      <c r="BM232" s="17"/>
      <c r="BN232" s="17"/>
      <c r="BO232" s="17"/>
      <c r="BP232" s="17"/>
      <c r="BQ232" s="17"/>
      <c r="BR232" s="17"/>
      <c r="BS232" s="17"/>
      <c r="BT232" s="30"/>
      <c r="BU232" s="12" t="e">
        <f ca="1">[1]!COUNTBYCELLCOLOR(M232:BT232,$I$1)</f>
        <v>#NAME?</v>
      </c>
      <c r="BV232" s="12">
        <f t="shared" si="3"/>
        <v>3109</v>
      </c>
    </row>
    <row r="233" spans="1:75" x14ac:dyDescent="0.25">
      <c r="A233" s="20">
        <v>1518</v>
      </c>
      <c r="B233" s="20">
        <v>4</v>
      </c>
      <c r="C233" s="20">
        <v>8</v>
      </c>
      <c r="E233" s="21">
        <v>0</v>
      </c>
      <c r="F233" s="20">
        <v>32</v>
      </c>
      <c r="G233" s="20" t="s">
        <v>29</v>
      </c>
      <c r="K233" s="40">
        <v>43317</v>
      </c>
      <c r="L233" s="41">
        <v>3109</v>
      </c>
      <c r="M233" s="37"/>
      <c r="N233" s="17"/>
      <c r="O233" s="17"/>
      <c r="P233" s="17"/>
      <c r="Q233" s="17"/>
      <c r="R233" s="17"/>
      <c r="S233" s="17"/>
      <c r="T233" s="17"/>
      <c r="U233" s="17"/>
      <c r="V233" s="17"/>
      <c r="W233" s="17"/>
      <c r="X233" s="17"/>
      <c r="Y233" s="17"/>
      <c r="Z233" s="17"/>
      <c r="AA233" s="17"/>
      <c r="AB233" s="17"/>
      <c r="AC233" s="17"/>
      <c r="AD233" s="17"/>
      <c r="AE233" s="17"/>
      <c r="AF233" s="17"/>
      <c r="AG233" s="17"/>
      <c r="AH233" s="17"/>
      <c r="AI233" s="17"/>
      <c r="AJ233" s="17"/>
      <c r="AK233" s="17"/>
      <c r="AL233" s="17"/>
      <c r="AM233" s="17"/>
      <c r="AN233" s="17"/>
      <c r="AO233" s="17"/>
      <c r="AP233" s="17"/>
      <c r="AQ233" s="17"/>
      <c r="AR233" s="17"/>
      <c r="AS233" s="17"/>
      <c r="AT233" s="17"/>
      <c r="AU233" s="17"/>
      <c r="AV233" s="17"/>
      <c r="AW233" s="17"/>
      <c r="AX233" s="17"/>
      <c r="AY233" s="17"/>
      <c r="AZ233" s="17"/>
      <c r="BA233" s="17"/>
      <c r="BB233" s="17"/>
      <c r="BC233" s="17"/>
      <c r="BD233" s="17"/>
      <c r="BE233" s="17"/>
      <c r="BF233" s="17"/>
      <c r="BG233" s="17"/>
      <c r="BH233" s="17"/>
      <c r="BI233" s="17"/>
      <c r="BJ233" s="17"/>
      <c r="BK233" s="17"/>
      <c r="BL233" s="17"/>
      <c r="BM233" s="17"/>
      <c r="BN233" s="17"/>
      <c r="BO233" s="17"/>
      <c r="BP233" s="17"/>
      <c r="BQ233" s="17"/>
      <c r="BR233" s="17"/>
      <c r="BS233" s="17"/>
      <c r="BT233" s="30"/>
      <c r="BU233" s="12" t="e">
        <f ca="1">[1]!COUNTBYCELLCOLOR(M233:BT233,$I$1)</f>
        <v>#NAME?</v>
      </c>
      <c r="BV233" s="12">
        <f t="shared" si="3"/>
        <v>3109</v>
      </c>
    </row>
    <row r="234" spans="1:75" x14ac:dyDescent="0.25">
      <c r="A234" s="20">
        <v>1518</v>
      </c>
      <c r="B234" s="20">
        <v>4</v>
      </c>
      <c r="C234" s="20">
        <v>8</v>
      </c>
      <c r="E234" s="21">
        <v>0</v>
      </c>
      <c r="F234" s="20">
        <v>54</v>
      </c>
      <c r="G234" s="20" t="s">
        <v>30</v>
      </c>
      <c r="K234" s="40">
        <v>43365</v>
      </c>
      <c r="L234" s="41">
        <v>3109</v>
      </c>
      <c r="M234" s="37"/>
      <c r="N234" s="17"/>
      <c r="O234" s="17"/>
      <c r="P234" s="17"/>
      <c r="Q234" s="17"/>
      <c r="R234" s="17"/>
      <c r="S234" s="17"/>
      <c r="T234" s="17"/>
      <c r="U234" s="17"/>
      <c r="V234" s="17"/>
      <c r="W234" s="17"/>
      <c r="X234" s="17"/>
      <c r="Y234" s="17"/>
      <c r="Z234" s="17"/>
      <c r="AA234" s="17"/>
      <c r="AB234" s="17"/>
      <c r="AC234" s="17"/>
      <c r="AD234" s="17"/>
      <c r="AE234" s="17"/>
      <c r="AF234" s="17"/>
      <c r="AG234" s="17"/>
      <c r="AH234" s="17"/>
      <c r="AI234" s="17"/>
      <c r="AJ234" s="17"/>
      <c r="AK234" s="17"/>
      <c r="AL234" s="17"/>
      <c r="AM234" s="17"/>
      <c r="AN234" s="17"/>
      <c r="AO234" s="17"/>
      <c r="AP234" s="17"/>
      <c r="AQ234" s="17"/>
      <c r="AR234" s="17"/>
      <c r="AS234" s="17"/>
      <c r="AT234" s="17"/>
      <c r="AU234" s="17"/>
      <c r="AV234" s="17"/>
      <c r="AW234" s="17"/>
      <c r="AX234" s="17"/>
      <c r="AY234" s="17"/>
      <c r="AZ234" s="17"/>
      <c r="BA234" s="17"/>
      <c r="BB234" s="17"/>
      <c r="BC234" s="17"/>
      <c r="BD234" s="17"/>
      <c r="BE234" s="17"/>
      <c r="BF234" s="17"/>
      <c r="BG234" s="17"/>
      <c r="BH234" s="17"/>
      <c r="BI234" s="17"/>
      <c r="BJ234" s="17"/>
      <c r="BK234" s="17"/>
      <c r="BL234" s="17"/>
      <c r="BM234" s="17"/>
      <c r="BN234" s="17"/>
      <c r="BO234" s="17"/>
      <c r="BP234" s="17"/>
      <c r="BQ234" s="17"/>
      <c r="BR234" s="17"/>
      <c r="BS234" s="17"/>
      <c r="BT234" s="30"/>
      <c r="BU234" s="12" t="e">
        <f ca="1">[1]!COUNTBYCELLCOLOR(M234:BT234,$I$1)</f>
        <v>#NAME?</v>
      </c>
      <c r="BV234" s="12">
        <f t="shared" si="3"/>
        <v>3109</v>
      </c>
    </row>
    <row r="235" spans="1:75" x14ac:dyDescent="0.25">
      <c r="A235" s="20">
        <v>1518</v>
      </c>
      <c r="B235" s="20">
        <v>4</v>
      </c>
      <c r="C235" s="20">
        <v>9</v>
      </c>
      <c r="E235" s="21">
        <v>0</v>
      </c>
      <c r="F235" s="20">
        <v>1</v>
      </c>
      <c r="G235" s="20" t="s">
        <v>31</v>
      </c>
      <c r="H235" s="24">
        <v>2179</v>
      </c>
      <c r="K235" s="40">
        <v>43412</v>
      </c>
      <c r="L235" s="41">
        <v>3109</v>
      </c>
      <c r="M235" s="37"/>
      <c r="N235" s="17"/>
      <c r="O235" s="17"/>
      <c r="P235" s="17"/>
      <c r="Q235" s="17"/>
      <c r="R235" s="17"/>
      <c r="S235" s="17"/>
      <c r="T235" s="17"/>
      <c r="U235" s="17"/>
      <c r="V235" s="17"/>
      <c r="W235" s="17"/>
      <c r="X235" s="17"/>
      <c r="Y235" s="17"/>
      <c r="Z235" s="17"/>
      <c r="AA235" s="17"/>
      <c r="AB235" s="17"/>
      <c r="AC235" s="17"/>
      <c r="AD235" s="17"/>
      <c r="AE235" s="17"/>
      <c r="AF235" s="17"/>
      <c r="AG235" s="17"/>
      <c r="AH235" s="17"/>
      <c r="AI235" s="17"/>
      <c r="AJ235" s="17"/>
      <c r="AK235" s="17"/>
      <c r="AL235" s="17"/>
      <c r="AM235" s="17"/>
      <c r="AN235" s="17"/>
      <c r="AO235" s="17"/>
      <c r="AP235" s="17"/>
      <c r="AQ235" s="17"/>
      <c r="AR235" s="17"/>
      <c r="AS235" s="17"/>
      <c r="AT235" s="17"/>
      <c r="AU235" s="17"/>
      <c r="AV235" s="17"/>
      <c r="AW235" s="17"/>
      <c r="AX235" s="17"/>
      <c r="AY235" s="17"/>
      <c r="AZ235" s="17"/>
      <c r="BA235" s="17"/>
      <c r="BB235" s="17"/>
      <c r="BC235" s="17"/>
      <c r="BD235" s="17"/>
      <c r="BE235" s="17"/>
      <c r="BF235" s="17"/>
      <c r="BG235" s="17"/>
      <c r="BH235" s="17"/>
      <c r="BI235" s="17"/>
      <c r="BJ235" s="17"/>
      <c r="BK235" s="17"/>
      <c r="BL235" s="17"/>
      <c r="BM235" s="17"/>
      <c r="BN235" s="17"/>
      <c r="BO235" s="17"/>
      <c r="BP235" s="17"/>
      <c r="BQ235" s="17"/>
      <c r="BR235" s="17"/>
      <c r="BS235" s="17"/>
      <c r="BT235" s="30"/>
      <c r="BU235" s="12" t="e">
        <f ca="1">[1]!COUNTBYCELLCOLOR(M235:BT235,$I$1)</f>
        <v>#NAME?</v>
      </c>
      <c r="BV235" s="12">
        <f t="shared" si="3"/>
        <v>3109</v>
      </c>
      <c r="BW235" s="20" t="e">
        <f ca="1">SUM(BU231:BU235)</f>
        <v>#NAME?</v>
      </c>
    </row>
    <row r="236" spans="1:75" x14ac:dyDescent="0.25">
      <c r="A236" s="20">
        <v>1518</v>
      </c>
      <c r="B236" s="20">
        <v>4</v>
      </c>
      <c r="C236" s="20">
        <v>9</v>
      </c>
      <c r="E236" s="21">
        <v>0</v>
      </c>
      <c r="F236" s="20">
        <v>23</v>
      </c>
      <c r="G236" s="20" t="s">
        <v>29</v>
      </c>
      <c r="K236" s="11">
        <v>43163</v>
      </c>
      <c r="L236" s="16">
        <v>3181</v>
      </c>
      <c r="M236" s="37"/>
      <c r="N236" s="17"/>
      <c r="O236" s="17"/>
      <c r="P236" s="17"/>
      <c r="Q236" s="17"/>
      <c r="R236" s="17"/>
      <c r="S236" s="17"/>
      <c r="T236" s="17"/>
      <c r="U236" s="17"/>
      <c r="V236" s="17"/>
      <c r="W236" s="17"/>
      <c r="X236" s="17"/>
      <c r="Y236" s="17"/>
      <c r="Z236" s="17"/>
      <c r="AA236" s="17"/>
      <c r="AB236" s="17"/>
      <c r="AC236" s="17"/>
      <c r="AD236" s="17"/>
      <c r="AE236" s="17"/>
      <c r="AF236" s="17"/>
      <c r="AG236" s="17"/>
      <c r="AH236" s="17"/>
      <c r="AI236" s="19"/>
      <c r="AJ236" s="19"/>
      <c r="AK236" s="19"/>
      <c r="AL236" s="19"/>
      <c r="AM236" s="19"/>
      <c r="AN236" s="19"/>
      <c r="AO236" s="19"/>
      <c r="AP236" s="19"/>
      <c r="AQ236" s="19"/>
      <c r="AR236" s="19"/>
      <c r="AS236" s="19"/>
      <c r="AT236" s="19"/>
      <c r="AU236" s="19"/>
      <c r="AV236" s="19"/>
      <c r="AW236" s="19"/>
      <c r="AX236" s="19"/>
      <c r="AY236" s="17"/>
      <c r="AZ236" s="17"/>
      <c r="BA236" s="17"/>
      <c r="BB236" s="17"/>
      <c r="BC236" s="17"/>
      <c r="BD236" s="19"/>
      <c r="BE236" s="19"/>
      <c r="BF236" s="19"/>
      <c r="BG236" s="19"/>
      <c r="BH236" s="19"/>
      <c r="BI236" s="19"/>
      <c r="BJ236" s="19"/>
      <c r="BK236" s="19"/>
      <c r="BL236" s="19"/>
      <c r="BM236" s="19"/>
      <c r="BN236" s="19"/>
      <c r="BO236" s="19"/>
      <c r="BP236" s="19"/>
      <c r="BQ236" s="19"/>
      <c r="BR236" s="17"/>
      <c r="BS236" s="17"/>
      <c r="BT236" s="30"/>
      <c r="BU236" s="12" t="e">
        <f ca="1">[1]!COUNTBYCELLCOLOR(M236:BT236,$I$1)</f>
        <v>#NAME?</v>
      </c>
      <c r="BV236" s="12">
        <f t="shared" si="3"/>
        <v>3181</v>
      </c>
    </row>
    <row r="237" spans="1:75" x14ac:dyDescent="0.25">
      <c r="A237" s="20">
        <v>1518</v>
      </c>
      <c r="B237" s="20">
        <v>4</v>
      </c>
      <c r="C237" s="20">
        <v>9</v>
      </c>
      <c r="E237" s="21">
        <v>0</v>
      </c>
      <c r="F237" s="20">
        <v>33</v>
      </c>
      <c r="G237" s="20" t="s">
        <v>30</v>
      </c>
      <c r="K237" s="11">
        <v>43198</v>
      </c>
      <c r="L237" s="16">
        <v>3181</v>
      </c>
      <c r="M237" s="37"/>
      <c r="N237" s="17"/>
      <c r="O237" s="17"/>
      <c r="P237" s="17"/>
      <c r="Q237" s="17"/>
      <c r="R237" s="19"/>
      <c r="S237" s="17"/>
      <c r="T237" s="17"/>
      <c r="U237" s="17"/>
      <c r="V237" s="17"/>
      <c r="W237" s="17"/>
      <c r="X237" s="17"/>
      <c r="Y237" s="17"/>
      <c r="Z237" s="17"/>
      <c r="AA237" s="17"/>
      <c r="AB237" s="17"/>
      <c r="AC237" s="17"/>
      <c r="AD237" s="17"/>
      <c r="AE237" s="17"/>
      <c r="AF237" s="17"/>
      <c r="AG237" s="17"/>
      <c r="AH237" s="17"/>
      <c r="AI237" s="17"/>
      <c r="AJ237" s="17"/>
      <c r="AK237" s="17"/>
      <c r="AL237" s="17"/>
      <c r="AM237" s="17"/>
      <c r="AN237" s="17"/>
      <c r="AO237" s="17"/>
      <c r="AP237" s="17"/>
      <c r="AQ237" s="17"/>
      <c r="AR237" s="17"/>
      <c r="AS237" s="19"/>
      <c r="AT237" s="19"/>
      <c r="AU237" s="19"/>
      <c r="AV237" s="19"/>
      <c r="AW237" s="19"/>
      <c r="AX237" s="19"/>
      <c r="AY237" s="19"/>
      <c r="AZ237" s="19"/>
      <c r="BA237" s="19"/>
      <c r="BB237" s="19"/>
      <c r="BC237" s="19"/>
      <c r="BD237" s="19"/>
      <c r="BE237" s="19"/>
      <c r="BF237" s="19"/>
      <c r="BG237" s="19"/>
      <c r="BH237" s="19"/>
      <c r="BI237" s="19"/>
      <c r="BJ237" s="19"/>
      <c r="BK237" s="19"/>
      <c r="BL237" s="19"/>
      <c r="BM237" s="19"/>
      <c r="BN237" s="19"/>
      <c r="BO237" s="17"/>
      <c r="BP237" s="17"/>
      <c r="BQ237" s="17"/>
      <c r="BR237" s="17"/>
      <c r="BS237" s="17"/>
      <c r="BT237" s="30"/>
      <c r="BU237" s="12" t="e">
        <f ca="1">[1]!COUNTBYCELLCOLOR(M237:BT237,$I$1)</f>
        <v>#NAME?</v>
      </c>
      <c r="BV237" s="12">
        <f t="shared" si="3"/>
        <v>3181</v>
      </c>
    </row>
    <row r="238" spans="1:75" x14ac:dyDescent="0.25">
      <c r="A238" s="20">
        <v>1518</v>
      </c>
      <c r="B238" s="20">
        <v>4</v>
      </c>
      <c r="C238" s="20">
        <v>9</v>
      </c>
      <c r="E238" s="21">
        <v>0</v>
      </c>
      <c r="F238" s="20">
        <v>40</v>
      </c>
      <c r="G238" s="20" t="s">
        <v>29</v>
      </c>
      <c r="K238" s="11">
        <v>43238</v>
      </c>
      <c r="L238" s="16">
        <v>3181</v>
      </c>
      <c r="M238" s="37"/>
      <c r="N238" s="17"/>
      <c r="O238" s="17"/>
      <c r="P238" s="17"/>
      <c r="Q238" s="17"/>
      <c r="R238" s="17"/>
      <c r="S238" s="17"/>
      <c r="T238" s="17"/>
      <c r="U238" s="17"/>
      <c r="V238" s="17"/>
      <c r="W238" s="17"/>
      <c r="X238" s="17"/>
      <c r="Y238" s="17"/>
      <c r="Z238" s="17"/>
      <c r="AA238" s="17"/>
      <c r="AB238" s="17"/>
      <c r="AC238" s="17"/>
      <c r="AD238" s="17"/>
      <c r="AE238" s="17"/>
      <c r="AF238" s="17"/>
      <c r="AG238" s="17"/>
      <c r="AH238" s="17"/>
      <c r="AI238" s="17"/>
      <c r="AJ238" s="17"/>
      <c r="AK238" s="17"/>
      <c r="AL238" s="17"/>
      <c r="AM238" s="19"/>
      <c r="AN238" s="19"/>
      <c r="AO238" s="19"/>
      <c r="AP238" s="19"/>
      <c r="AQ238" s="19"/>
      <c r="AR238" s="19"/>
      <c r="AS238" s="19"/>
      <c r="AT238" s="19"/>
      <c r="AU238" s="19"/>
      <c r="AV238" s="19"/>
      <c r="AW238" s="17"/>
      <c r="AX238" s="17"/>
      <c r="AY238" s="17"/>
      <c r="AZ238" s="17"/>
      <c r="BA238" s="19"/>
      <c r="BB238" s="19"/>
      <c r="BC238" s="19"/>
      <c r="BD238" s="19"/>
      <c r="BE238" s="19"/>
      <c r="BF238" s="19"/>
      <c r="BG238" s="19"/>
      <c r="BH238" s="19"/>
      <c r="BI238" s="19"/>
      <c r="BJ238" s="19"/>
      <c r="BK238" s="19"/>
      <c r="BL238" s="19"/>
      <c r="BM238" s="19"/>
      <c r="BN238" s="19"/>
      <c r="BO238" s="19"/>
      <c r="BP238" s="19"/>
      <c r="BQ238" s="19"/>
      <c r="BR238" s="17"/>
      <c r="BS238" s="17"/>
      <c r="BT238" s="30"/>
      <c r="BU238" s="12" t="e">
        <f ca="1">[1]!COUNTBYCELLCOLOR(M238:BT238,$I$1)</f>
        <v>#NAME?</v>
      </c>
      <c r="BV238" s="12">
        <f t="shared" si="3"/>
        <v>3181</v>
      </c>
    </row>
    <row r="239" spans="1:75" x14ac:dyDescent="0.25">
      <c r="A239" s="20">
        <v>1518</v>
      </c>
      <c r="B239" s="20">
        <v>4</v>
      </c>
      <c r="C239" s="20">
        <v>9</v>
      </c>
      <c r="E239" s="21">
        <v>0</v>
      </c>
      <c r="F239" s="20">
        <v>59</v>
      </c>
      <c r="G239" s="20" t="s">
        <v>30</v>
      </c>
      <c r="K239" s="11">
        <v>43289</v>
      </c>
      <c r="L239" s="16">
        <v>3181</v>
      </c>
      <c r="M239" s="37"/>
      <c r="N239" s="17"/>
      <c r="O239" s="17"/>
      <c r="P239" s="17"/>
      <c r="Q239" s="17"/>
      <c r="R239" s="17"/>
      <c r="S239" s="17"/>
      <c r="T239" s="17"/>
      <c r="U239" s="17"/>
      <c r="V239" s="17"/>
      <c r="W239" s="17"/>
      <c r="X239" s="17"/>
      <c r="Y239" s="17"/>
      <c r="Z239" s="17"/>
      <c r="AA239" s="17"/>
      <c r="AB239" s="17"/>
      <c r="AC239" s="17"/>
      <c r="AD239" s="17"/>
      <c r="AE239" s="17"/>
      <c r="AF239" s="17"/>
      <c r="AG239" s="17"/>
      <c r="AH239" s="17"/>
      <c r="AI239" s="17"/>
      <c r="AJ239" s="17"/>
      <c r="AK239" s="17"/>
      <c r="AL239" s="17"/>
      <c r="AM239" s="17"/>
      <c r="AN239" s="17"/>
      <c r="AO239" s="17"/>
      <c r="AP239" s="19"/>
      <c r="AQ239" s="19"/>
      <c r="AR239" s="17"/>
      <c r="AS239" s="17"/>
      <c r="AT239" s="17"/>
      <c r="AU239" s="17"/>
      <c r="AV239" s="17"/>
      <c r="AW239" s="17"/>
      <c r="AX239" s="17"/>
      <c r="AY239" s="19"/>
      <c r="AZ239" s="19"/>
      <c r="BA239" s="17"/>
      <c r="BB239" s="17"/>
      <c r="BC239" s="17"/>
      <c r="BD239" s="19"/>
      <c r="BE239" s="19"/>
      <c r="BF239" s="19"/>
      <c r="BG239" s="17"/>
      <c r="BH239" s="17"/>
      <c r="BI239" s="17"/>
      <c r="BJ239" s="17"/>
      <c r="BK239" s="17"/>
      <c r="BL239" s="17"/>
      <c r="BM239" s="17"/>
      <c r="BN239" s="17"/>
      <c r="BO239" s="17"/>
      <c r="BP239" s="17"/>
      <c r="BQ239" s="17"/>
      <c r="BR239" s="17"/>
      <c r="BS239" s="17"/>
      <c r="BT239" s="30"/>
      <c r="BU239" s="12" t="e">
        <f ca="1">[1]!COUNTBYCELLCOLOR(M239:BT239,$I$1)</f>
        <v>#NAME?</v>
      </c>
      <c r="BV239" s="12">
        <f t="shared" si="3"/>
        <v>3181</v>
      </c>
    </row>
    <row r="240" spans="1:75" x14ac:dyDescent="0.25">
      <c r="A240" s="20">
        <v>1518</v>
      </c>
      <c r="B240" s="20">
        <v>4</v>
      </c>
      <c r="C240" s="20">
        <v>10</v>
      </c>
      <c r="E240" s="21">
        <v>0</v>
      </c>
      <c r="F240" s="20">
        <v>0</v>
      </c>
      <c r="G240" s="20" t="s">
        <v>46</v>
      </c>
      <c r="H240" s="24">
        <v>1069</v>
      </c>
      <c r="K240" s="11">
        <v>43290</v>
      </c>
      <c r="L240" s="16">
        <v>3181</v>
      </c>
      <c r="M240" s="37"/>
      <c r="N240" s="17"/>
      <c r="O240" s="17"/>
      <c r="P240" s="17"/>
      <c r="Q240" s="17"/>
      <c r="R240" s="17"/>
      <c r="S240" s="17"/>
      <c r="T240" s="17"/>
      <c r="U240" s="17"/>
      <c r="V240" s="17"/>
      <c r="W240" s="17"/>
      <c r="X240" s="17"/>
      <c r="Y240" s="17"/>
      <c r="Z240" s="17"/>
      <c r="AA240" s="17"/>
      <c r="AB240" s="17"/>
      <c r="AC240" s="17"/>
      <c r="AD240" s="17"/>
      <c r="AE240" s="17"/>
      <c r="AF240" s="17"/>
      <c r="AG240" s="17"/>
      <c r="AH240" s="17"/>
      <c r="AI240" s="17"/>
      <c r="AJ240" s="17"/>
      <c r="AK240" s="19"/>
      <c r="AL240" s="19"/>
      <c r="AM240" s="19"/>
      <c r="AN240" s="19"/>
      <c r="AO240" s="19"/>
      <c r="AP240" s="19"/>
      <c r="AQ240" s="19"/>
      <c r="AR240" s="19"/>
      <c r="AS240" s="19"/>
      <c r="AT240" s="19"/>
      <c r="AU240" s="19"/>
      <c r="AV240" s="19"/>
      <c r="AW240" s="19"/>
      <c r="AX240" s="19"/>
      <c r="AY240" s="19"/>
      <c r="AZ240" s="17"/>
      <c r="BA240" s="17"/>
      <c r="BB240" s="17"/>
      <c r="BC240" s="17"/>
      <c r="BD240" s="17"/>
      <c r="BE240" s="17"/>
      <c r="BF240" s="17"/>
      <c r="BG240" s="17"/>
      <c r="BH240" s="17"/>
      <c r="BI240" s="17"/>
      <c r="BJ240" s="17"/>
      <c r="BK240" s="17"/>
      <c r="BL240" s="17"/>
      <c r="BM240" s="17"/>
      <c r="BN240" s="17"/>
      <c r="BO240" s="17"/>
      <c r="BP240" s="17"/>
      <c r="BQ240" s="17"/>
      <c r="BR240" s="17"/>
      <c r="BS240" s="17"/>
      <c r="BT240" s="30"/>
      <c r="BU240" s="12" t="e">
        <f ca="1">[1]!COUNTBYCELLCOLOR(M240:BT240,$I$1)</f>
        <v>#NAME?</v>
      </c>
      <c r="BV240" s="12">
        <f t="shared" si="3"/>
        <v>3181</v>
      </c>
    </row>
    <row r="241" spans="1:75" x14ac:dyDescent="0.25">
      <c r="A241" s="20">
        <v>1518</v>
      </c>
      <c r="B241" s="20">
        <v>4</v>
      </c>
      <c r="C241" s="20">
        <v>10</v>
      </c>
      <c r="E241" s="21">
        <v>0</v>
      </c>
      <c r="F241" s="20">
        <v>11</v>
      </c>
      <c r="G241" s="20" t="s">
        <v>29</v>
      </c>
      <c r="K241" s="11">
        <v>43307</v>
      </c>
      <c r="L241" s="16">
        <v>3181</v>
      </c>
      <c r="M241" s="37"/>
      <c r="N241" s="17"/>
      <c r="O241" s="17"/>
      <c r="P241" s="17"/>
      <c r="Q241" s="17"/>
      <c r="R241" s="17"/>
      <c r="S241" s="17"/>
      <c r="T241" s="17"/>
      <c r="U241" s="17"/>
      <c r="V241" s="17"/>
      <c r="W241" s="17"/>
      <c r="X241" s="17"/>
      <c r="Y241" s="17"/>
      <c r="Z241" s="17"/>
      <c r="AA241" s="17"/>
      <c r="AB241" s="17"/>
      <c r="AC241" s="17"/>
      <c r="AD241" s="17"/>
      <c r="AE241" s="17"/>
      <c r="AF241" s="17"/>
      <c r="AG241" s="17"/>
      <c r="AH241" s="17"/>
      <c r="AI241" s="17"/>
      <c r="AJ241" s="17"/>
      <c r="AK241" s="17"/>
      <c r="AL241" s="17"/>
      <c r="AM241" s="19"/>
      <c r="AN241" s="19"/>
      <c r="AO241" s="19"/>
      <c r="AP241" s="19"/>
      <c r="AQ241" s="19"/>
      <c r="AR241" s="19"/>
      <c r="AS241" s="19"/>
      <c r="AT241" s="19"/>
      <c r="AU241" s="19"/>
      <c r="AV241" s="19"/>
      <c r="AW241" s="19"/>
      <c r="AX241" s="19"/>
      <c r="AY241" s="19"/>
      <c r="AZ241" s="19"/>
      <c r="BA241" s="19"/>
      <c r="BB241" s="19"/>
      <c r="BC241" s="19"/>
      <c r="BD241" s="19"/>
      <c r="BE241" s="19"/>
      <c r="BF241" s="19"/>
      <c r="BG241" s="19"/>
      <c r="BH241" s="19"/>
      <c r="BI241" s="17"/>
      <c r="BJ241" s="17"/>
      <c r="BK241" s="17"/>
      <c r="BL241" s="17"/>
      <c r="BM241" s="17"/>
      <c r="BN241" s="17"/>
      <c r="BO241" s="17"/>
      <c r="BP241" s="17"/>
      <c r="BQ241" s="17"/>
      <c r="BR241" s="17"/>
      <c r="BS241" s="17"/>
      <c r="BT241" s="30"/>
      <c r="BU241" s="12" t="e">
        <f ca="1">[1]!COUNTBYCELLCOLOR(M241:BT241,$I$1)</f>
        <v>#NAME?</v>
      </c>
      <c r="BV241" s="12">
        <f t="shared" si="3"/>
        <v>3181</v>
      </c>
    </row>
    <row r="242" spans="1:75" x14ac:dyDescent="0.25">
      <c r="A242" s="20">
        <v>1518</v>
      </c>
      <c r="B242" s="20">
        <v>4</v>
      </c>
      <c r="C242" s="20">
        <v>10</v>
      </c>
      <c r="E242" s="21">
        <v>0</v>
      </c>
      <c r="F242" s="20">
        <v>53</v>
      </c>
      <c r="G242" s="20" t="s">
        <v>30</v>
      </c>
      <c r="K242" s="11">
        <v>43328</v>
      </c>
      <c r="L242" s="16">
        <v>3181</v>
      </c>
      <c r="M242" s="37"/>
      <c r="N242" s="17"/>
      <c r="O242" s="17"/>
      <c r="P242" s="17"/>
      <c r="Q242" s="17"/>
      <c r="R242" s="17"/>
      <c r="S242" s="17"/>
      <c r="T242" s="17"/>
      <c r="U242" s="17"/>
      <c r="V242" s="17"/>
      <c r="W242" s="17"/>
      <c r="X242" s="17"/>
      <c r="Y242" s="17"/>
      <c r="Z242" s="17"/>
      <c r="AA242" s="17"/>
      <c r="AB242" s="17"/>
      <c r="AC242" s="19"/>
      <c r="AD242" s="19"/>
      <c r="AE242" s="19"/>
      <c r="AF242" s="19"/>
      <c r="AG242" s="19"/>
      <c r="AH242" s="19"/>
      <c r="AI242" s="19"/>
      <c r="AJ242" s="19"/>
      <c r="AK242" s="19"/>
      <c r="AL242" s="19"/>
      <c r="AM242" s="19"/>
      <c r="AN242" s="19"/>
      <c r="AO242" s="19"/>
      <c r="AP242" s="19"/>
      <c r="AQ242" s="19"/>
      <c r="AR242" s="19"/>
      <c r="AS242" s="19"/>
      <c r="AT242" s="19"/>
      <c r="AU242" s="19"/>
      <c r="AV242" s="19"/>
      <c r="AW242" s="19"/>
      <c r="AX242" s="19"/>
      <c r="AY242" s="19"/>
      <c r="AZ242" s="19"/>
      <c r="BA242" s="19"/>
      <c r="BB242" s="19"/>
      <c r="BC242" s="19"/>
      <c r="BD242" s="19"/>
      <c r="BE242" s="19"/>
      <c r="BF242" s="19"/>
      <c r="BG242" s="19"/>
      <c r="BH242" s="19"/>
      <c r="BI242" s="19"/>
      <c r="BJ242" s="19"/>
      <c r="BK242" s="17"/>
      <c r="BL242" s="17"/>
      <c r="BM242" s="17"/>
      <c r="BN242" s="17"/>
      <c r="BO242" s="17"/>
      <c r="BP242" s="17"/>
      <c r="BQ242" s="17"/>
      <c r="BR242" s="17"/>
      <c r="BS242" s="17"/>
      <c r="BT242" s="30"/>
      <c r="BU242" s="12" t="e">
        <f ca="1">[1]!COUNTBYCELLCOLOR(M242:BT242,$I$1)</f>
        <v>#NAME?</v>
      </c>
      <c r="BV242" s="12">
        <f t="shared" si="3"/>
        <v>3181</v>
      </c>
    </row>
    <row r="243" spans="1:75" x14ac:dyDescent="0.25">
      <c r="A243" s="20">
        <v>1518</v>
      </c>
      <c r="B243" s="20">
        <v>4</v>
      </c>
      <c r="C243" s="20">
        <v>11</v>
      </c>
      <c r="E243" s="21">
        <v>0</v>
      </c>
      <c r="F243" s="20">
        <v>0</v>
      </c>
      <c r="G243" s="20" t="s">
        <v>31</v>
      </c>
      <c r="H243" s="24">
        <v>2179</v>
      </c>
      <c r="K243" s="11">
        <v>43338</v>
      </c>
      <c r="L243" s="16">
        <v>3181</v>
      </c>
      <c r="M243" s="37"/>
      <c r="N243" s="17"/>
      <c r="O243" s="17"/>
      <c r="P243" s="17"/>
      <c r="Q243" s="17"/>
      <c r="R243" s="17"/>
      <c r="S243" s="17"/>
      <c r="T243" s="17"/>
      <c r="U243" s="17"/>
      <c r="V243" s="17"/>
      <c r="W243" s="17"/>
      <c r="X243" s="17"/>
      <c r="Y243" s="17"/>
      <c r="Z243" s="17"/>
      <c r="AA243" s="17"/>
      <c r="AB243" s="17"/>
      <c r="AC243" s="17"/>
      <c r="AD243" s="17"/>
      <c r="AE243" s="17"/>
      <c r="AF243" s="17"/>
      <c r="AG243" s="17"/>
      <c r="AH243" s="17"/>
      <c r="AI243" s="17"/>
      <c r="AJ243" s="17"/>
      <c r="AK243" s="17"/>
      <c r="AL243" s="17"/>
      <c r="AM243" s="17"/>
      <c r="AN243" s="17"/>
      <c r="AO243" s="17"/>
      <c r="AP243" s="17"/>
      <c r="AQ243" s="17"/>
      <c r="AR243" s="17"/>
      <c r="AS243" s="17"/>
      <c r="AT243" s="19"/>
      <c r="AU243" s="19"/>
      <c r="AV243" s="19"/>
      <c r="AW243" s="19"/>
      <c r="AX243" s="19"/>
      <c r="AY243" s="19"/>
      <c r="AZ243" s="19"/>
      <c r="BA243" s="19"/>
      <c r="BB243" s="19"/>
      <c r="BC243" s="19"/>
      <c r="BD243" s="17"/>
      <c r="BE243" s="17"/>
      <c r="BF243" s="17"/>
      <c r="BG243" s="17"/>
      <c r="BH243" s="17"/>
      <c r="BI243" s="17"/>
      <c r="BJ243" s="19"/>
      <c r="BK243" s="17"/>
      <c r="BL243" s="17"/>
      <c r="BM243" s="17"/>
      <c r="BN243" s="19"/>
      <c r="BO243" s="19"/>
      <c r="BP243" s="19"/>
      <c r="BQ243" s="19"/>
      <c r="BR243" s="19"/>
      <c r="BS243" s="17"/>
      <c r="BT243" s="30"/>
      <c r="BU243" s="12" t="e">
        <f ca="1">[1]!COUNTBYCELLCOLOR(M243:BT243,$I$1)</f>
        <v>#NAME?</v>
      </c>
      <c r="BV243" s="12">
        <f t="shared" si="3"/>
        <v>3181</v>
      </c>
    </row>
    <row r="244" spans="1:75" x14ac:dyDescent="0.25">
      <c r="A244" s="20">
        <v>1518</v>
      </c>
      <c r="B244" s="20">
        <v>4</v>
      </c>
      <c r="C244" s="20">
        <v>11</v>
      </c>
      <c r="E244" s="21">
        <v>0</v>
      </c>
      <c r="F244" s="20">
        <v>7</v>
      </c>
      <c r="G244" s="20" t="s">
        <v>29</v>
      </c>
      <c r="K244" s="11">
        <v>43362</v>
      </c>
      <c r="L244" s="16">
        <v>3181</v>
      </c>
      <c r="M244" s="37"/>
      <c r="N244" s="17"/>
      <c r="O244" s="17"/>
      <c r="P244" s="19"/>
      <c r="Q244" s="19"/>
      <c r="R244" s="19"/>
      <c r="S244" s="19"/>
      <c r="T244" s="19"/>
      <c r="U244" s="19"/>
      <c r="V244" s="19"/>
      <c r="W244" s="19"/>
      <c r="X244" s="19"/>
      <c r="Y244" s="19"/>
      <c r="Z244" s="19"/>
      <c r="AA244" s="19"/>
      <c r="AB244" s="19"/>
      <c r="AC244" s="19"/>
      <c r="AD244" s="19"/>
      <c r="AE244" s="19"/>
      <c r="AF244" s="19"/>
      <c r="AG244" s="19"/>
      <c r="AH244" s="19"/>
      <c r="AI244" s="19"/>
      <c r="AJ244" s="19"/>
      <c r="AK244" s="19"/>
      <c r="AL244" s="19"/>
      <c r="AM244" s="19"/>
      <c r="AN244" s="19"/>
      <c r="AO244" s="19"/>
      <c r="AP244" s="19"/>
      <c r="AQ244" s="19"/>
      <c r="AR244" s="19"/>
      <c r="AS244" s="19"/>
      <c r="AT244" s="19"/>
      <c r="AU244" s="19"/>
      <c r="AV244" s="19"/>
      <c r="AW244" s="19"/>
      <c r="AX244" s="19"/>
      <c r="AY244" s="19"/>
      <c r="AZ244" s="19"/>
      <c r="BA244" s="19"/>
      <c r="BB244" s="19"/>
      <c r="BC244" s="17"/>
      <c r="BD244" s="17"/>
      <c r="BE244" s="17"/>
      <c r="BF244" s="17"/>
      <c r="BG244" s="17"/>
      <c r="BH244" s="17"/>
      <c r="BI244" s="17"/>
      <c r="BJ244" s="17"/>
      <c r="BK244" s="17"/>
      <c r="BL244" s="17"/>
      <c r="BM244" s="17"/>
      <c r="BN244" s="17"/>
      <c r="BO244" s="17"/>
      <c r="BP244" s="17"/>
      <c r="BQ244" s="17"/>
      <c r="BR244" s="17"/>
      <c r="BS244" s="17"/>
      <c r="BT244" s="30"/>
      <c r="BU244" s="12" t="e">
        <f ca="1">[1]!COUNTBYCELLCOLOR(M244:BT244,$I$1)</f>
        <v>#NAME?</v>
      </c>
      <c r="BV244" s="12">
        <f t="shared" si="3"/>
        <v>3181</v>
      </c>
    </row>
    <row r="245" spans="1:75" x14ac:dyDescent="0.25">
      <c r="A245" s="20">
        <v>1518</v>
      </c>
      <c r="B245" s="20">
        <v>4</v>
      </c>
      <c r="C245" s="20">
        <v>11</v>
      </c>
      <c r="E245" s="21">
        <v>0</v>
      </c>
      <c r="F245" s="20">
        <v>13</v>
      </c>
      <c r="G245" s="20" t="s">
        <v>30</v>
      </c>
      <c r="K245" s="11">
        <v>43367</v>
      </c>
      <c r="L245" s="16">
        <v>3181</v>
      </c>
      <c r="M245" s="37"/>
      <c r="N245" s="17"/>
      <c r="O245" s="17"/>
      <c r="P245" s="17"/>
      <c r="Q245" s="17"/>
      <c r="R245" s="17"/>
      <c r="S245" s="17"/>
      <c r="T245" s="17"/>
      <c r="U245" s="17"/>
      <c r="V245" s="17"/>
      <c r="W245" s="17"/>
      <c r="X245" s="17"/>
      <c r="Y245" s="17"/>
      <c r="Z245" s="17"/>
      <c r="AA245" s="17"/>
      <c r="AB245" s="17"/>
      <c r="AC245" s="17"/>
      <c r="AD245" s="17"/>
      <c r="AE245" s="17"/>
      <c r="AF245" s="17"/>
      <c r="AG245" s="17"/>
      <c r="AH245" s="19"/>
      <c r="AI245" s="19"/>
      <c r="AJ245" s="19"/>
      <c r="AK245" s="19"/>
      <c r="AL245" s="19"/>
      <c r="AM245" s="19"/>
      <c r="AN245" s="19"/>
      <c r="AO245" s="19"/>
      <c r="AP245" s="19"/>
      <c r="AQ245" s="19"/>
      <c r="AR245" s="19"/>
      <c r="AS245" s="19"/>
      <c r="AT245" s="19"/>
      <c r="AU245" s="19"/>
      <c r="AV245" s="19"/>
      <c r="AW245" s="19"/>
      <c r="AX245" s="19"/>
      <c r="AY245" s="19"/>
      <c r="AZ245" s="19"/>
      <c r="BA245" s="19"/>
      <c r="BB245" s="19"/>
      <c r="BC245" s="19"/>
      <c r="BD245" s="19"/>
      <c r="BE245" s="19"/>
      <c r="BF245" s="19"/>
      <c r="BG245" s="19"/>
      <c r="BH245" s="19"/>
      <c r="BI245" s="19"/>
      <c r="BJ245" s="19"/>
      <c r="BK245" s="19"/>
      <c r="BL245" s="19"/>
      <c r="BM245" s="17"/>
      <c r="BN245" s="17"/>
      <c r="BO245" s="17"/>
      <c r="BP245" s="17"/>
      <c r="BQ245" s="17"/>
      <c r="BR245" s="17"/>
      <c r="BS245" s="17"/>
      <c r="BT245" s="30"/>
      <c r="BU245" s="12" t="e">
        <f ca="1">[1]!COUNTBYCELLCOLOR(M245:BT245,$I$1)</f>
        <v>#NAME?</v>
      </c>
      <c r="BV245" s="12">
        <f t="shared" si="3"/>
        <v>3181</v>
      </c>
    </row>
    <row r="246" spans="1:75" x14ac:dyDescent="0.25">
      <c r="A246" s="20">
        <v>1518</v>
      </c>
      <c r="B246" s="20">
        <v>4</v>
      </c>
      <c r="C246" s="20">
        <v>11</v>
      </c>
      <c r="E246" s="21">
        <v>0</v>
      </c>
      <c r="F246" s="20">
        <v>28</v>
      </c>
      <c r="G246" s="20" t="s">
        <v>29</v>
      </c>
      <c r="K246" s="11">
        <v>43400</v>
      </c>
      <c r="L246" s="16">
        <v>3181</v>
      </c>
      <c r="M246" s="37"/>
      <c r="N246" s="17"/>
      <c r="O246" s="17"/>
      <c r="P246" s="17"/>
      <c r="Q246" s="17"/>
      <c r="R246" s="17"/>
      <c r="S246" s="17"/>
      <c r="T246" s="17"/>
      <c r="U246" s="17"/>
      <c r="V246" s="17"/>
      <c r="W246" s="19"/>
      <c r="X246" s="19"/>
      <c r="Y246" s="19"/>
      <c r="Z246" s="19"/>
      <c r="AA246" s="19"/>
      <c r="AB246" s="19"/>
      <c r="AC246" s="19"/>
      <c r="AD246" s="19"/>
      <c r="AE246" s="19"/>
      <c r="AF246" s="19"/>
      <c r="AG246" s="19"/>
      <c r="AH246" s="19"/>
      <c r="AI246" s="19"/>
      <c r="AJ246" s="19"/>
      <c r="AK246" s="19"/>
      <c r="AL246" s="17"/>
      <c r="AM246" s="17"/>
      <c r="AN246" s="17"/>
      <c r="AO246" s="17"/>
      <c r="AP246" s="17"/>
      <c r="AQ246" s="17"/>
      <c r="AR246" s="17"/>
      <c r="AS246" s="17"/>
      <c r="AT246" s="17"/>
      <c r="AU246" s="17"/>
      <c r="AV246" s="17"/>
      <c r="AW246" s="17"/>
      <c r="AX246" s="17"/>
      <c r="AY246" s="17"/>
      <c r="AZ246" s="17"/>
      <c r="BA246" s="17"/>
      <c r="BB246" s="17"/>
      <c r="BC246" s="17"/>
      <c r="BD246" s="17"/>
      <c r="BE246" s="17"/>
      <c r="BF246" s="17"/>
      <c r="BG246" s="17"/>
      <c r="BH246" s="17"/>
      <c r="BI246" s="17"/>
      <c r="BJ246" s="17"/>
      <c r="BK246" s="17"/>
      <c r="BL246" s="17"/>
      <c r="BM246" s="17"/>
      <c r="BN246" s="17"/>
      <c r="BO246" s="17"/>
      <c r="BP246" s="17"/>
      <c r="BQ246" s="17"/>
      <c r="BR246" s="17"/>
      <c r="BS246" s="17"/>
      <c r="BT246" s="30"/>
      <c r="BU246" s="12" t="e">
        <f ca="1">[1]!COUNTBYCELLCOLOR(M246:BT246,$I$1)</f>
        <v>#NAME?</v>
      </c>
      <c r="BV246" s="12">
        <f t="shared" si="3"/>
        <v>3181</v>
      </c>
    </row>
    <row r="247" spans="1:75" x14ac:dyDescent="0.25">
      <c r="A247" s="20">
        <v>1518</v>
      </c>
      <c r="B247" s="20">
        <v>4</v>
      </c>
      <c r="C247" s="20">
        <v>11</v>
      </c>
      <c r="E247" s="21">
        <v>0</v>
      </c>
      <c r="F247" s="20">
        <v>42</v>
      </c>
      <c r="G247" s="20" t="s">
        <v>30</v>
      </c>
      <c r="K247" s="11">
        <v>43423</v>
      </c>
      <c r="L247" s="16">
        <v>3181</v>
      </c>
      <c r="M247" s="37"/>
      <c r="N247" s="17"/>
      <c r="O247" s="17"/>
      <c r="P247" s="17"/>
      <c r="Q247" s="17"/>
      <c r="R247" s="17"/>
      <c r="S247" s="17"/>
      <c r="T247" s="17"/>
      <c r="U247" s="17"/>
      <c r="V247" s="17"/>
      <c r="W247" s="17"/>
      <c r="X247" s="17"/>
      <c r="Y247" s="17"/>
      <c r="Z247" s="17"/>
      <c r="AA247" s="17"/>
      <c r="AB247" s="17"/>
      <c r="AC247" s="17"/>
      <c r="AD247" s="17"/>
      <c r="AE247" s="17"/>
      <c r="AF247" s="17"/>
      <c r="AG247" s="17"/>
      <c r="AH247" s="17"/>
      <c r="AI247" s="17"/>
      <c r="AJ247" s="17"/>
      <c r="AK247" s="17"/>
      <c r="AL247" s="17"/>
      <c r="AM247" s="17"/>
      <c r="AN247" s="17"/>
      <c r="AO247" s="17"/>
      <c r="AP247" s="17"/>
      <c r="AQ247" s="17"/>
      <c r="AR247" s="17"/>
      <c r="AS247" s="17"/>
      <c r="AT247" s="17"/>
      <c r="AU247" s="17"/>
      <c r="AV247" s="17"/>
      <c r="AW247" s="19"/>
      <c r="AX247" s="19"/>
      <c r="AY247" s="19"/>
      <c r="AZ247" s="19"/>
      <c r="BA247" s="19"/>
      <c r="BB247" s="19"/>
      <c r="BC247" s="19"/>
      <c r="BD247" s="19"/>
      <c r="BE247" s="19"/>
      <c r="BF247" s="19"/>
      <c r="BG247" s="19"/>
      <c r="BH247" s="19"/>
      <c r="BI247" s="19"/>
      <c r="BJ247" s="19"/>
      <c r="BK247" s="19"/>
      <c r="BL247" s="19"/>
      <c r="BM247" s="19"/>
      <c r="BN247" s="19"/>
      <c r="BO247" s="19"/>
      <c r="BP247" s="19"/>
      <c r="BQ247" s="17"/>
      <c r="BR247" s="17"/>
      <c r="BS247" s="17"/>
      <c r="BT247" s="30"/>
      <c r="BU247" s="12" t="e">
        <f ca="1">[1]!COUNTBYCELLCOLOR(M247:BT247,$I$1)</f>
        <v>#NAME?</v>
      </c>
      <c r="BV247" s="12">
        <f t="shared" si="3"/>
        <v>3181</v>
      </c>
    </row>
    <row r="248" spans="1:75" x14ac:dyDescent="0.25">
      <c r="A248" s="20">
        <v>1518</v>
      </c>
      <c r="B248" s="20">
        <v>4</v>
      </c>
      <c r="C248" s="20">
        <v>11</v>
      </c>
      <c r="E248" s="21">
        <v>23</v>
      </c>
      <c r="F248" s="20">
        <v>58</v>
      </c>
      <c r="G248" s="20" t="s">
        <v>31</v>
      </c>
      <c r="H248" s="24">
        <v>2179</v>
      </c>
      <c r="K248" s="11">
        <v>43425</v>
      </c>
      <c r="L248" s="16">
        <v>3181</v>
      </c>
      <c r="M248" s="37"/>
      <c r="N248" s="17"/>
      <c r="O248" s="19"/>
      <c r="P248" s="19"/>
      <c r="Q248" s="19"/>
      <c r="R248" s="19"/>
      <c r="S248" s="19"/>
      <c r="T248" s="19"/>
      <c r="U248" s="19"/>
      <c r="V248" s="19"/>
      <c r="W248" s="19"/>
      <c r="X248" s="19"/>
      <c r="Y248" s="19"/>
      <c r="Z248" s="19"/>
      <c r="AA248" s="19"/>
      <c r="AB248" s="19"/>
      <c r="AC248" s="19"/>
      <c r="AD248" s="19"/>
      <c r="AE248" s="19"/>
      <c r="AF248" s="19"/>
      <c r="AG248" s="19"/>
      <c r="AH248" s="19"/>
      <c r="AI248" s="19"/>
      <c r="AJ248" s="19"/>
      <c r="AK248" s="19"/>
      <c r="AL248" s="19"/>
      <c r="AM248" s="19"/>
      <c r="AN248" s="19"/>
      <c r="AO248" s="19"/>
      <c r="AP248" s="19"/>
      <c r="AQ248" s="19"/>
      <c r="AR248" s="19"/>
      <c r="AS248" s="19"/>
      <c r="AT248" s="19"/>
      <c r="AU248" s="19"/>
      <c r="AV248" s="19"/>
      <c r="AW248" s="19"/>
      <c r="AX248" s="19"/>
      <c r="AY248" s="19"/>
      <c r="AZ248" s="19"/>
      <c r="BA248" s="19"/>
      <c r="BB248" s="19"/>
      <c r="BC248" s="19"/>
      <c r="BD248" s="19"/>
      <c r="BE248" s="19"/>
      <c r="BF248" s="19"/>
      <c r="BG248" s="19"/>
      <c r="BH248" s="19"/>
      <c r="BI248" s="19"/>
      <c r="BJ248" s="19"/>
      <c r="BK248" s="19"/>
      <c r="BL248" s="19"/>
      <c r="BM248" s="19"/>
      <c r="BN248" s="19"/>
      <c r="BO248" s="19"/>
      <c r="BP248" s="19"/>
      <c r="BQ248" s="19"/>
      <c r="BR248" s="19"/>
      <c r="BS248" s="17"/>
      <c r="BT248" s="30"/>
      <c r="BU248" s="12" t="e">
        <f ca="1">[1]!COUNTBYCELLCOLOR(M248:BT248,$I$1)</f>
        <v>#NAME?</v>
      </c>
      <c r="BV248" s="12">
        <f t="shared" si="3"/>
        <v>3181</v>
      </c>
    </row>
    <row r="249" spans="1:75" x14ac:dyDescent="0.25">
      <c r="A249" s="20">
        <v>1518</v>
      </c>
      <c r="B249" s="20">
        <v>4</v>
      </c>
      <c r="C249" s="20">
        <v>12</v>
      </c>
      <c r="E249" s="21">
        <v>0</v>
      </c>
      <c r="F249" s="20">
        <v>33</v>
      </c>
      <c r="G249" s="20" t="s">
        <v>29</v>
      </c>
      <c r="K249" s="11">
        <v>43426</v>
      </c>
      <c r="L249" s="16">
        <v>3181</v>
      </c>
      <c r="M249" s="3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7"/>
      <c r="BG249" s="17"/>
      <c r="BH249" s="17"/>
      <c r="BI249" s="17"/>
      <c r="BJ249" s="17"/>
      <c r="BK249" s="17"/>
      <c r="BL249" s="17"/>
      <c r="BM249" s="19"/>
      <c r="BN249" s="17"/>
      <c r="BO249" s="17"/>
      <c r="BP249" s="17"/>
      <c r="BQ249" s="17"/>
      <c r="BR249" s="17"/>
      <c r="BS249" s="17"/>
      <c r="BT249" s="30"/>
      <c r="BU249" s="12" t="e">
        <f ca="1">[1]!COUNTBYCELLCOLOR(M249:BT249,$I$1)</f>
        <v>#NAME?</v>
      </c>
      <c r="BV249" s="12">
        <f t="shared" si="3"/>
        <v>3181</v>
      </c>
      <c r="BW249" s="20" t="e">
        <f ca="1">SUM(BU236:BU249)</f>
        <v>#NAME?</v>
      </c>
    </row>
    <row r="250" spans="1:75" x14ac:dyDescent="0.25">
      <c r="A250" s="20">
        <v>1518</v>
      </c>
      <c r="B250" s="20">
        <v>4</v>
      </c>
      <c r="C250" s="20">
        <v>12</v>
      </c>
      <c r="E250" s="21">
        <v>0</v>
      </c>
      <c r="F250" s="20">
        <v>49</v>
      </c>
      <c r="G250" s="20" t="s">
        <v>30</v>
      </c>
      <c r="K250" s="11">
        <v>43188</v>
      </c>
      <c r="L250" s="16">
        <v>3251</v>
      </c>
      <c r="M250" s="37"/>
      <c r="N250" s="17"/>
      <c r="O250" s="17"/>
      <c r="P250" s="17"/>
      <c r="Q250" s="17"/>
      <c r="R250" s="17"/>
      <c r="S250" s="19"/>
      <c r="T250" s="17"/>
      <c r="U250" s="17"/>
      <c r="V250" s="17"/>
      <c r="W250" s="17"/>
      <c r="X250" s="17"/>
      <c r="Y250" s="17"/>
      <c r="Z250" s="17"/>
      <c r="AA250" s="17"/>
      <c r="AB250" s="17"/>
      <c r="AC250" s="17"/>
      <c r="AD250" s="17"/>
      <c r="AE250" s="17"/>
      <c r="AF250" s="17"/>
      <c r="AG250" s="17"/>
      <c r="AH250" s="17"/>
      <c r="AI250" s="17"/>
      <c r="AJ250" s="17"/>
      <c r="AK250" s="17"/>
      <c r="AL250" s="17"/>
      <c r="AM250" s="17"/>
      <c r="AN250" s="17"/>
      <c r="AO250" s="17"/>
      <c r="AP250" s="17"/>
      <c r="AQ250" s="17"/>
      <c r="AR250" s="17"/>
      <c r="AS250" s="17"/>
      <c r="AT250" s="17"/>
      <c r="AU250" s="17"/>
      <c r="AV250" s="17"/>
      <c r="AW250" s="19"/>
      <c r="AX250" s="19"/>
      <c r="AY250" s="19"/>
      <c r="AZ250" s="19"/>
      <c r="BA250" s="19"/>
      <c r="BB250" s="19"/>
      <c r="BC250" s="19"/>
      <c r="BD250" s="19"/>
      <c r="BE250" s="19"/>
      <c r="BF250" s="17"/>
      <c r="BG250" s="17"/>
      <c r="BH250" s="17"/>
      <c r="BI250" s="17"/>
      <c r="BJ250" s="17"/>
      <c r="BK250" s="17"/>
      <c r="BL250" s="17"/>
      <c r="BM250" s="17"/>
      <c r="BN250" s="17"/>
      <c r="BO250" s="17"/>
      <c r="BP250" s="17"/>
      <c r="BQ250" s="17"/>
      <c r="BR250" s="17"/>
      <c r="BS250" s="17"/>
      <c r="BT250" s="30"/>
      <c r="BU250" s="12" t="e">
        <f ca="1">[1]!COUNTBYCELLCOLOR(M250:BT250,$I$1)</f>
        <v>#NAME?</v>
      </c>
      <c r="BV250" s="12">
        <f t="shared" si="3"/>
        <v>3251</v>
      </c>
    </row>
    <row r="251" spans="1:75" x14ac:dyDescent="0.25">
      <c r="A251" s="20">
        <v>1518</v>
      </c>
      <c r="B251" s="20">
        <v>4</v>
      </c>
      <c r="C251" s="20">
        <v>13</v>
      </c>
      <c r="E251" s="21">
        <v>0</v>
      </c>
      <c r="F251" s="20">
        <v>3</v>
      </c>
      <c r="G251" s="20" t="s">
        <v>31</v>
      </c>
      <c r="H251" s="24">
        <v>2179</v>
      </c>
      <c r="K251" s="11">
        <v>43196</v>
      </c>
      <c r="L251" s="16">
        <v>3251</v>
      </c>
      <c r="M251" s="37"/>
      <c r="N251" s="17"/>
      <c r="O251" s="17"/>
      <c r="P251" s="17"/>
      <c r="Q251" s="17"/>
      <c r="R251" s="17"/>
      <c r="S251" s="17"/>
      <c r="T251" s="17"/>
      <c r="U251" s="17"/>
      <c r="V251" s="17"/>
      <c r="W251" s="17"/>
      <c r="X251" s="17"/>
      <c r="Y251" s="17"/>
      <c r="Z251" s="17"/>
      <c r="AA251" s="17"/>
      <c r="AB251" s="17"/>
      <c r="AC251" s="17"/>
      <c r="AD251" s="17"/>
      <c r="AE251" s="17"/>
      <c r="AF251" s="17"/>
      <c r="AG251" s="17"/>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7"/>
      <c r="BM251" s="17"/>
      <c r="BN251" s="17"/>
      <c r="BO251" s="17"/>
      <c r="BP251" s="17"/>
      <c r="BQ251" s="17"/>
      <c r="BR251" s="17"/>
      <c r="BS251" s="17"/>
      <c r="BT251" s="30"/>
      <c r="BU251" s="12" t="e">
        <f ca="1">[1]!COUNTBYCELLCOLOR(M251:BT251,$I$1)</f>
        <v>#NAME?</v>
      </c>
      <c r="BV251" s="12">
        <f t="shared" si="3"/>
        <v>3251</v>
      </c>
    </row>
    <row r="252" spans="1:75" x14ac:dyDescent="0.25">
      <c r="A252" s="20">
        <v>1518</v>
      </c>
      <c r="B252" s="20">
        <v>4</v>
      </c>
      <c r="C252" s="20">
        <v>13</v>
      </c>
      <c r="E252" s="21">
        <v>0</v>
      </c>
      <c r="F252" s="20">
        <v>26</v>
      </c>
      <c r="G252" s="20" t="s">
        <v>29</v>
      </c>
      <c r="K252" s="11">
        <v>43205</v>
      </c>
      <c r="L252" s="16">
        <v>3251</v>
      </c>
      <c r="M252" s="37"/>
      <c r="N252" s="17"/>
      <c r="O252" s="17"/>
      <c r="P252" s="17"/>
      <c r="Q252" s="17"/>
      <c r="R252" s="17"/>
      <c r="S252" s="17"/>
      <c r="T252" s="17"/>
      <c r="U252" s="17"/>
      <c r="V252" s="17"/>
      <c r="W252" s="17"/>
      <c r="X252" s="17"/>
      <c r="Y252" s="17"/>
      <c r="Z252" s="17"/>
      <c r="AA252" s="19"/>
      <c r="AB252" s="19"/>
      <c r="AC252" s="19"/>
      <c r="AD252" s="19"/>
      <c r="AE252" s="17"/>
      <c r="AF252" s="17"/>
      <c r="AG252" s="17"/>
      <c r="AH252" s="17"/>
      <c r="AI252" s="17"/>
      <c r="AJ252" s="17"/>
      <c r="AK252" s="17"/>
      <c r="AL252" s="17"/>
      <c r="AM252" s="17"/>
      <c r="AN252" s="17"/>
      <c r="AO252" s="17"/>
      <c r="AP252" s="17"/>
      <c r="AQ252" s="19"/>
      <c r="AR252" s="19"/>
      <c r="AS252" s="19"/>
      <c r="AT252" s="19"/>
      <c r="AU252" s="19"/>
      <c r="AV252" s="19"/>
      <c r="AW252" s="19"/>
      <c r="AX252" s="19"/>
      <c r="AY252" s="19"/>
      <c r="AZ252" s="19"/>
      <c r="BA252" s="19"/>
      <c r="BB252" s="19"/>
      <c r="BC252" s="19"/>
      <c r="BD252" s="19"/>
      <c r="BE252" s="19"/>
      <c r="BF252" s="19"/>
      <c r="BG252" s="19"/>
      <c r="BH252" s="19"/>
      <c r="BI252" s="17"/>
      <c r="BJ252" s="17"/>
      <c r="BK252" s="17"/>
      <c r="BL252" s="17"/>
      <c r="BM252" s="17"/>
      <c r="BN252" s="17"/>
      <c r="BO252" s="17"/>
      <c r="BP252" s="17"/>
      <c r="BQ252" s="17"/>
      <c r="BR252" s="17"/>
      <c r="BS252" s="17"/>
      <c r="BT252" s="30"/>
      <c r="BU252" s="12" t="e">
        <f ca="1">[1]!COUNTBYCELLCOLOR(M252:BT252,$I$1)</f>
        <v>#NAME?</v>
      </c>
      <c r="BV252" s="12">
        <f t="shared" si="3"/>
        <v>3251</v>
      </c>
    </row>
    <row r="253" spans="1:75" x14ac:dyDescent="0.25">
      <c r="A253" s="20">
        <v>1518</v>
      </c>
      <c r="B253" s="20">
        <v>4</v>
      </c>
      <c r="C253" s="20">
        <v>13</v>
      </c>
      <c r="E253" s="21">
        <v>0</v>
      </c>
      <c r="F253" s="20">
        <v>39</v>
      </c>
      <c r="G253" s="20" t="s">
        <v>30</v>
      </c>
      <c r="K253" s="11">
        <v>43224</v>
      </c>
      <c r="L253" s="16">
        <v>3251</v>
      </c>
      <c r="M253" s="3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7"/>
      <c r="AK253" s="17"/>
      <c r="AL253" s="17"/>
      <c r="AM253" s="17"/>
      <c r="AN253" s="17"/>
      <c r="AO253" s="17"/>
      <c r="AP253" s="17"/>
      <c r="AQ253" s="17"/>
      <c r="AR253" s="17"/>
      <c r="AS253" s="17"/>
      <c r="AT253" s="17"/>
      <c r="AU253" s="17"/>
      <c r="AV253" s="17"/>
      <c r="AW253" s="17"/>
      <c r="AX253" s="17"/>
      <c r="AY253" s="17"/>
      <c r="AZ253" s="17"/>
      <c r="BA253" s="17"/>
      <c r="BB253" s="17"/>
      <c r="BC253" s="17"/>
      <c r="BD253" s="17"/>
      <c r="BE253" s="17"/>
      <c r="BF253" s="17"/>
      <c r="BG253" s="17"/>
      <c r="BH253" s="17"/>
      <c r="BI253" s="19"/>
      <c r="BJ253" s="19"/>
      <c r="BK253" s="19"/>
      <c r="BL253" s="19"/>
      <c r="BM253" s="19"/>
      <c r="BN253" s="19"/>
      <c r="BO253" s="19"/>
      <c r="BP253" s="19"/>
      <c r="BQ253" s="17"/>
      <c r="BR253" s="17"/>
      <c r="BS253" s="17"/>
      <c r="BT253" s="30"/>
      <c r="BU253" s="12" t="e">
        <f ca="1">[1]!COUNTBYCELLCOLOR(M253:BT253,$I$1)</f>
        <v>#NAME?</v>
      </c>
      <c r="BV253" s="12">
        <f t="shared" si="3"/>
        <v>3251</v>
      </c>
    </row>
    <row r="254" spans="1:75" x14ac:dyDescent="0.25">
      <c r="A254" s="20">
        <v>1518</v>
      </c>
      <c r="B254" s="20">
        <v>4</v>
      </c>
      <c r="C254" s="20">
        <v>13</v>
      </c>
      <c r="E254" s="21">
        <v>0</v>
      </c>
      <c r="F254" s="20">
        <v>43</v>
      </c>
      <c r="G254" s="20" t="s">
        <v>29</v>
      </c>
      <c r="K254" s="11">
        <v>43240</v>
      </c>
      <c r="L254" s="16">
        <v>3251</v>
      </c>
      <c r="M254" s="37"/>
      <c r="N254" s="17"/>
      <c r="O254" s="17"/>
      <c r="P254" s="17"/>
      <c r="Q254" s="17"/>
      <c r="R254" s="17"/>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7"/>
      <c r="AP254" s="17"/>
      <c r="AQ254" s="17"/>
      <c r="AR254" s="17"/>
      <c r="AS254" s="17"/>
      <c r="AT254" s="17"/>
      <c r="AU254" s="17"/>
      <c r="AV254" s="17"/>
      <c r="AW254" s="17"/>
      <c r="AX254" s="17"/>
      <c r="AY254" s="17"/>
      <c r="AZ254" s="17"/>
      <c r="BA254" s="17"/>
      <c r="BB254" s="17"/>
      <c r="BC254" s="17"/>
      <c r="BD254" s="17"/>
      <c r="BE254" s="17"/>
      <c r="BF254" s="17"/>
      <c r="BG254" s="17"/>
      <c r="BH254" s="17"/>
      <c r="BI254" s="17"/>
      <c r="BJ254" s="17"/>
      <c r="BK254" s="17"/>
      <c r="BL254" s="17"/>
      <c r="BM254" s="17"/>
      <c r="BN254" s="17"/>
      <c r="BO254" s="17"/>
      <c r="BP254" s="17"/>
      <c r="BQ254" s="17"/>
      <c r="BR254" s="17"/>
      <c r="BS254" s="17"/>
      <c r="BT254" s="30"/>
      <c r="BU254" s="12" t="e">
        <f ca="1">[1]!COUNTBYCELLCOLOR(M254:BT254,$I$1)</f>
        <v>#NAME?</v>
      </c>
      <c r="BV254" s="12">
        <f t="shared" si="3"/>
        <v>3251</v>
      </c>
    </row>
    <row r="255" spans="1:75" x14ac:dyDescent="0.25">
      <c r="A255" s="20">
        <v>1518</v>
      </c>
      <c r="B255" s="20">
        <v>4</v>
      </c>
      <c r="C255" s="20">
        <v>13</v>
      </c>
      <c r="E255" s="21">
        <v>0</v>
      </c>
      <c r="F255" s="20">
        <v>48</v>
      </c>
      <c r="G255" s="20" t="s">
        <v>30</v>
      </c>
      <c r="K255" s="11">
        <v>43263</v>
      </c>
      <c r="L255" s="16">
        <v>3251</v>
      </c>
      <c r="M255" s="37"/>
      <c r="N255" s="19"/>
      <c r="O255" s="19"/>
      <c r="P255" s="19"/>
      <c r="Q255" s="19"/>
      <c r="R255" s="19"/>
      <c r="S255" s="19"/>
      <c r="T255" s="19"/>
      <c r="U255" s="19"/>
      <c r="V255" s="19"/>
      <c r="W255" s="19"/>
      <c r="X255" s="19"/>
      <c r="Y255" s="19"/>
      <c r="Z255" s="19"/>
      <c r="AA255" s="17"/>
      <c r="AB255" s="17"/>
      <c r="AC255" s="17"/>
      <c r="AD255" s="17"/>
      <c r="AE255" s="17"/>
      <c r="AF255" s="17"/>
      <c r="AG255" s="17"/>
      <c r="AH255" s="17"/>
      <c r="AI255" s="17"/>
      <c r="AJ255" s="17"/>
      <c r="AK255" s="19"/>
      <c r="AL255" s="19"/>
      <c r="AM255" s="19"/>
      <c r="AN255" s="19"/>
      <c r="AO255" s="19"/>
      <c r="AP255" s="19"/>
      <c r="AQ255" s="19"/>
      <c r="AR255" s="19"/>
      <c r="AS255" s="19"/>
      <c r="AT255" s="19"/>
      <c r="AU255" s="19"/>
      <c r="AV255" s="19"/>
      <c r="AW255" s="19"/>
      <c r="AX255" s="19"/>
      <c r="AY255" s="19"/>
      <c r="AZ255" s="19"/>
      <c r="BA255" s="19"/>
      <c r="BB255" s="19"/>
      <c r="BC255" s="19"/>
      <c r="BD255" s="19"/>
      <c r="BE255" s="19"/>
      <c r="BF255" s="19"/>
      <c r="BG255" s="19"/>
      <c r="BH255" s="19"/>
      <c r="BI255" s="19"/>
      <c r="BJ255" s="19"/>
      <c r="BK255" s="17"/>
      <c r="BL255" s="17"/>
      <c r="BM255" s="17"/>
      <c r="BN255" s="17"/>
      <c r="BO255" s="17"/>
      <c r="BP255" s="17"/>
      <c r="BQ255" s="17"/>
      <c r="BR255" s="17"/>
      <c r="BS255" s="17"/>
      <c r="BT255" s="30"/>
      <c r="BU255" s="12" t="e">
        <f ca="1">[1]!COUNTBYCELLCOLOR(M255:BT255,$I$1)</f>
        <v>#NAME?</v>
      </c>
      <c r="BV255" s="12">
        <f t="shared" si="3"/>
        <v>3251</v>
      </c>
    </row>
    <row r="256" spans="1:75" x14ac:dyDescent="0.25">
      <c r="A256" s="20">
        <v>1518</v>
      </c>
      <c r="B256" s="20">
        <v>4</v>
      </c>
      <c r="C256" s="20">
        <v>13</v>
      </c>
      <c r="E256" s="21">
        <v>23</v>
      </c>
      <c r="F256" s="20">
        <v>59</v>
      </c>
      <c r="G256" s="20" t="s">
        <v>45</v>
      </c>
      <c r="H256" s="24">
        <v>3331</v>
      </c>
      <c r="K256" s="11">
        <v>43288</v>
      </c>
      <c r="L256" s="16">
        <v>3251</v>
      </c>
      <c r="M256" s="37"/>
      <c r="N256" s="17"/>
      <c r="O256" s="17"/>
      <c r="P256" s="17"/>
      <c r="Q256" s="17"/>
      <c r="R256" s="17"/>
      <c r="S256" s="17"/>
      <c r="T256" s="17"/>
      <c r="U256" s="17"/>
      <c r="V256" s="17"/>
      <c r="W256" s="17"/>
      <c r="X256" s="19"/>
      <c r="Y256" s="19"/>
      <c r="Z256" s="19"/>
      <c r="AA256" s="19"/>
      <c r="AB256" s="19"/>
      <c r="AC256" s="19"/>
      <c r="AD256" s="19"/>
      <c r="AE256" s="19"/>
      <c r="AF256" s="19"/>
      <c r="AG256" s="19"/>
      <c r="AH256" s="19"/>
      <c r="AI256" s="19"/>
      <c r="AJ256" s="19"/>
      <c r="AK256" s="19"/>
      <c r="AL256" s="19"/>
      <c r="AM256" s="19"/>
      <c r="AN256" s="19"/>
      <c r="AO256" s="19"/>
      <c r="AP256" s="17"/>
      <c r="AQ256" s="17"/>
      <c r="AR256" s="17"/>
      <c r="AS256" s="17"/>
      <c r="AT256" s="17"/>
      <c r="AU256" s="17"/>
      <c r="AV256" s="17"/>
      <c r="AW256" s="17"/>
      <c r="AX256" s="17"/>
      <c r="AY256" s="17"/>
      <c r="AZ256" s="17"/>
      <c r="BA256" s="17"/>
      <c r="BB256" s="17"/>
      <c r="BC256" s="17"/>
      <c r="BD256" s="17"/>
      <c r="BE256" s="17"/>
      <c r="BF256" s="17"/>
      <c r="BG256" s="17"/>
      <c r="BH256" s="17"/>
      <c r="BI256" s="17"/>
      <c r="BJ256" s="17"/>
      <c r="BK256" s="17"/>
      <c r="BL256" s="17"/>
      <c r="BM256" s="17"/>
      <c r="BN256" s="17"/>
      <c r="BO256" s="17"/>
      <c r="BP256" s="17"/>
      <c r="BQ256" s="17"/>
      <c r="BR256" s="17"/>
      <c r="BS256" s="17"/>
      <c r="BT256" s="30"/>
      <c r="BU256" s="12" t="e">
        <f ca="1">[1]!COUNTBYCELLCOLOR(M256:BT256,$I$1)</f>
        <v>#NAME?</v>
      </c>
      <c r="BV256" s="12">
        <f t="shared" si="3"/>
        <v>3251</v>
      </c>
    </row>
    <row r="257" spans="1:75" x14ac:dyDescent="0.25">
      <c r="A257" s="20">
        <v>1518</v>
      </c>
      <c r="B257" s="20">
        <v>4</v>
      </c>
      <c r="C257" s="20">
        <v>14</v>
      </c>
      <c r="E257" s="21">
        <v>0</v>
      </c>
      <c r="F257" s="20">
        <v>41</v>
      </c>
      <c r="G257" s="20" t="s">
        <v>29</v>
      </c>
      <c r="K257" s="11">
        <v>43343</v>
      </c>
      <c r="L257" s="16">
        <v>3251</v>
      </c>
      <c r="M257" s="37"/>
      <c r="N257" s="17"/>
      <c r="O257" s="19"/>
      <c r="P257" s="19"/>
      <c r="Q257" s="19"/>
      <c r="R257" s="19"/>
      <c r="S257" s="19"/>
      <c r="T257" s="19"/>
      <c r="U257" s="19"/>
      <c r="V257" s="19"/>
      <c r="W257" s="19"/>
      <c r="X257" s="19"/>
      <c r="Y257" s="19"/>
      <c r="Z257" s="19"/>
      <c r="AA257" s="19"/>
      <c r="AB257" s="19"/>
      <c r="AC257" s="19"/>
      <c r="AD257" s="19"/>
      <c r="AE257" s="19"/>
      <c r="AF257" s="19"/>
      <c r="AG257" s="19"/>
      <c r="AH257" s="19"/>
      <c r="AI257" s="19"/>
      <c r="AJ257" s="19"/>
      <c r="AK257" s="19"/>
      <c r="AL257" s="19"/>
      <c r="AM257" s="19"/>
      <c r="AN257" s="19"/>
      <c r="AO257" s="19"/>
      <c r="AP257" s="19"/>
      <c r="AQ257" s="19"/>
      <c r="AR257" s="19"/>
      <c r="AS257" s="19"/>
      <c r="AT257" s="19"/>
      <c r="AU257" s="19"/>
      <c r="AV257" s="17"/>
      <c r="AW257" s="17"/>
      <c r="AX257" s="17"/>
      <c r="AY257" s="17"/>
      <c r="AZ257" s="17"/>
      <c r="BA257" s="17"/>
      <c r="BB257" s="17"/>
      <c r="BC257" s="17"/>
      <c r="BD257" s="17"/>
      <c r="BE257" s="17"/>
      <c r="BF257" s="17"/>
      <c r="BG257" s="17"/>
      <c r="BH257" s="17"/>
      <c r="BI257" s="17"/>
      <c r="BJ257" s="17"/>
      <c r="BK257" s="17"/>
      <c r="BL257" s="17"/>
      <c r="BM257" s="17"/>
      <c r="BN257" s="17"/>
      <c r="BO257" s="17"/>
      <c r="BP257" s="17"/>
      <c r="BQ257" s="17"/>
      <c r="BR257" s="17"/>
      <c r="BS257" s="17"/>
      <c r="BT257" s="30"/>
      <c r="BU257" s="12" t="e">
        <f ca="1">[1]!COUNTBYCELLCOLOR(M257:BT257,$I$1)</f>
        <v>#NAME?</v>
      </c>
      <c r="BV257" s="12">
        <f t="shared" si="3"/>
        <v>3251</v>
      </c>
    </row>
    <row r="258" spans="1:75" x14ac:dyDescent="0.25">
      <c r="A258" s="20">
        <v>1518</v>
      </c>
      <c r="B258" s="20">
        <v>4</v>
      </c>
      <c r="C258" s="20">
        <v>14</v>
      </c>
      <c r="E258" s="21">
        <v>0</v>
      </c>
      <c r="F258" s="20">
        <v>46</v>
      </c>
      <c r="G258" s="20" t="s">
        <v>30</v>
      </c>
      <c r="K258" s="11">
        <v>43357</v>
      </c>
      <c r="L258" s="16">
        <v>3251</v>
      </c>
      <c r="M258" s="37"/>
      <c r="N258" s="17"/>
      <c r="O258" s="17"/>
      <c r="P258" s="17"/>
      <c r="Q258" s="17"/>
      <c r="R258" s="19"/>
      <c r="S258" s="19"/>
      <c r="T258" s="19"/>
      <c r="U258" s="19"/>
      <c r="V258" s="19"/>
      <c r="W258" s="17"/>
      <c r="X258" s="17"/>
      <c r="Y258" s="17"/>
      <c r="Z258" s="17"/>
      <c r="AA258" s="19"/>
      <c r="AB258" s="19"/>
      <c r="AC258" s="19"/>
      <c r="AD258" s="19"/>
      <c r="AE258" s="19"/>
      <c r="AF258" s="19"/>
      <c r="AG258" s="19"/>
      <c r="AH258" s="19"/>
      <c r="AI258" s="19"/>
      <c r="AJ258" s="19"/>
      <c r="AK258" s="19"/>
      <c r="AL258" s="19"/>
      <c r="AM258" s="19"/>
      <c r="AN258" s="19"/>
      <c r="AO258" s="19"/>
      <c r="AP258" s="19"/>
      <c r="AQ258" s="19"/>
      <c r="AR258" s="19"/>
      <c r="AS258" s="19"/>
      <c r="AT258" s="19"/>
      <c r="AU258" s="19"/>
      <c r="AV258" s="19"/>
      <c r="AW258" s="19"/>
      <c r="AX258" s="17"/>
      <c r="AY258" s="17"/>
      <c r="AZ258" s="17"/>
      <c r="BA258" s="17"/>
      <c r="BB258" s="17"/>
      <c r="BC258" s="17"/>
      <c r="BD258" s="17"/>
      <c r="BE258" s="17"/>
      <c r="BF258" s="17"/>
      <c r="BG258" s="17"/>
      <c r="BH258" s="17"/>
      <c r="BI258" s="17"/>
      <c r="BJ258" s="17"/>
      <c r="BK258" s="19"/>
      <c r="BL258" s="19"/>
      <c r="BM258" s="19"/>
      <c r="BN258" s="17"/>
      <c r="BO258" s="17"/>
      <c r="BP258" s="17"/>
      <c r="BQ258" s="17"/>
      <c r="BR258" s="17"/>
      <c r="BS258" s="17"/>
      <c r="BT258" s="30"/>
      <c r="BU258" s="12" t="e">
        <f ca="1">[1]!COUNTBYCELLCOLOR(M258:BT258,$I$1)</f>
        <v>#NAME?</v>
      </c>
      <c r="BV258" s="12">
        <f t="shared" si="3"/>
        <v>3251</v>
      </c>
    </row>
    <row r="259" spans="1:75" x14ac:dyDescent="0.25">
      <c r="A259" s="20">
        <v>1518</v>
      </c>
      <c r="B259" s="20">
        <v>4</v>
      </c>
      <c r="C259" s="20">
        <v>14</v>
      </c>
      <c r="E259" s="21">
        <v>0</v>
      </c>
      <c r="F259" s="20">
        <v>52</v>
      </c>
      <c r="G259" s="20" t="s">
        <v>29</v>
      </c>
      <c r="K259" s="11">
        <v>43358</v>
      </c>
      <c r="L259" s="16">
        <v>3251</v>
      </c>
      <c r="M259" s="37"/>
      <c r="N259" s="17"/>
      <c r="O259" s="17"/>
      <c r="P259" s="17"/>
      <c r="Q259" s="17"/>
      <c r="R259" s="17"/>
      <c r="S259" s="17"/>
      <c r="T259" s="17"/>
      <c r="U259" s="17"/>
      <c r="V259" s="17"/>
      <c r="W259" s="17"/>
      <c r="X259" s="19"/>
      <c r="Y259" s="19"/>
      <c r="Z259" s="19"/>
      <c r="AA259" s="19"/>
      <c r="AB259" s="19"/>
      <c r="AC259" s="19"/>
      <c r="AD259" s="19"/>
      <c r="AE259" s="19"/>
      <c r="AF259" s="19"/>
      <c r="AG259" s="19"/>
      <c r="AH259" s="19"/>
      <c r="AI259" s="19"/>
      <c r="AJ259" s="19"/>
      <c r="AK259" s="19"/>
      <c r="AL259" s="19"/>
      <c r="AM259" s="19"/>
      <c r="AN259" s="19"/>
      <c r="AO259" s="19"/>
      <c r="AP259" s="19"/>
      <c r="AQ259" s="19"/>
      <c r="AR259" s="19"/>
      <c r="AS259" s="19"/>
      <c r="AT259" s="19"/>
      <c r="AU259" s="19"/>
      <c r="AV259" s="19"/>
      <c r="AW259" s="19"/>
      <c r="AX259" s="19"/>
      <c r="AY259" s="17"/>
      <c r="AZ259" s="17"/>
      <c r="BA259" s="17"/>
      <c r="BB259" s="17"/>
      <c r="BC259" s="17"/>
      <c r="BD259" s="17"/>
      <c r="BE259" s="17"/>
      <c r="BF259" s="17"/>
      <c r="BG259" s="17"/>
      <c r="BH259" s="17"/>
      <c r="BI259" s="17"/>
      <c r="BJ259" s="17"/>
      <c r="BK259" s="17"/>
      <c r="BL259" s="17"/>
      <c r="BM259" s="17"/>
      <c r="BN259" s="17"/>
      <c r="BO259" s="17"/>
      <c r="BP259" s="17"/>
      <c r="BQ259" s="17"/>
      <c r="BR259" s="17"/>
      <c r="BS259" s="17"/>
      <c r="BT259" s="30"/>
      <c r="BU259" s="12" t="e">
        <f ca="1">[1]!COUNTBYCELLCOLOR(M259:BT259,$I$1)</f>
        <v>#NAME?</v>
      </c>
      <c r="BV259" s="12">
        <f t="shared" si="3"/>
        <v>3251</v>
      </c>
      <c r="BW259" s="20" t="e">
        <f ca="1">SUM(BU250:BU259)</f>
        <v>#NAME?</v>
      </c>
    </row>
    <row r="260" spans="1:75" x14ac:dyDescent="0.25">
      <c r="A260" s="20">
        <v>1518</v>
      </c>
      <c r="B260" s="20">
        <v>4</v>
      </c>
      <c r="C260" s="20">
        <v>14</v>
      </c>
      <c r="E260" s="21">
        <v>0</v>
      </c>
      <c r="F260" s="20">
        <v>54</v>
      </c>
      <c r="G260" s="20" t="s">
        <v>30</v>
      </c>
      <c r="K260" s="11">
        <v>43148</v>
      </c>
      <c r="L260" s="16">
        <v>3331</v>
      </c>
      <c r="M260" s="37"/>
      <c r="N260" s="17"/>
      <c r="O260" s="17"/>
      <c r="P260" s="17"/>
      <c r="Q260" s="17"/>
      <c r="R260" s="17"/>
      <c r="S260" s="17"/>
      <c r="T260" s="17"/>
      <c r="U260" s="17"/>
      <c r="V260" s="17"/>
      <c r="W260" s="17"/>
      <c r="X260" s="17"/>
      <c r="Y260" s="17"/>
      <c r="Z260" s="17"/>
      <c r="AA260" s="17"/>
      <c r="AB260" s="17"/>
      <c r="AC260" s="17"/>
      <c r="AD260" s="17"/>
      <c r="AE260" s="17"/>
      <c r="AF260" s="17"/>
      <c r="AG260" s="17"/>
      <c r="AH260" s="17"/>
      <c r="AI260" s="17"/>
      <c r="AJ260" s="17"/>
      <c r="AK260" s="17"/>
      <c r="AL260" s="17"/>
      <c r="AM260" s="17"/>
      <c r="AN260" s="17"/>
      <c r="AO260" s="17"/>
      <c r="AP260" s="17"/>
      <c r="AQ260" s="17"/>
      <c r="AR260" s="17"/>
      <c r="AS260" s="17"/>
      <c r="AT260" s="17"/>
      <c r="AU260" s="17"/>
      <c r="AV260" s="17"/>
      <c r="AW260" s="19"/>
      <c r="AX260" s="19"/>
      <c r="AY260" s="19"/>
      <c r="AZ260" s="19"/>
      <c r="BA260" s="19"/>
      <c r="BB260" s="19"/>
      <c r="BC260" s="19"/>
      <c r="BD260" s="19"/>
      <c r="BE260" s="19"/>
      <c r="BF260" s="19"/>
      <c r="BG260" s="19"/>
      <c r="BH260" s="17"/>
      <c r="BI260" s="17"/>
      <c r="BJ260" s="17"/>
      <c r="BK260" s="17"/>
      <c r="BL260" s="17"/>
      <c r="BM260" s="17"/>
      <c r="BN260" s="17"/>
      <c r="BO260" s="17"/>
      <c r="BP260" s="17"/>
      <c r="BQ260" s="17"/>
      <c r="BR260" s="17"/>
      <c r="BS260" s="17"/>
      <c r="BT260" s="30"/>
      <c r="BU260" s="12" t="e">
        <f ca="1">[1]!COUNTBYCELLCOLOR(M260:BT260,$I$1)</f>
        <v>#NAME?</v>
      </c>
      <c r="BV260" s="12">
        <f t="shared" si="3"/>
        <v>3331</v>
      </c>
    </row>
    <row r="261" spans="1:75" x14ac:dyDescent="0.25">
      <c r="A261" s="20">
        <v>1518</v>
      </c>
      <c r="B261" s="20">
        <v>4</v>
      </c>
      <c r="C261" s="20">
        <v>15</v>
      </c>
      <c r="E261" s="21">
        <v>0</v>
      </c>
      <c r="F261" s="20">
        <v>0</v>
      </c>
      <c r="G261" s="20" t="s">
        <v>35</v>
      </c>
      <c r="H261" s="24">
        <v>3251</v>
      </c>
      <c r="K261" s="11">
        <v>43168</v>
      </c>
      <c r="L261" s="16">
        <v>3331</v>
      </c>
      <c r="M261" s="37"/>
      <c r="N261" s="17"/>
      <c r="O261" s="17"/>
      <c r="P261" s="17"/>
      <c r="Q261" s="17"/>
      <c r="R261" s="17"/>
      <c r="S261" s="17"/>
      <c r="T261" s="19"/>
      <c r="U261" s="19"/>
      <c r="V261" s="19"/>
      <c r="W261" s="19"/>
      <c r="X261" s="19"/>
      <c r="Y261" s="19"/>
      <c r="Z261" s="19"/>
      <c r="AA261" s="19"/>
      <c r="AB261" s="19"/>
      <c r="AC261" s="19"/>
      <c r="AD261" s="19"/>
      <c r="AE261" s="19"/>
      <c r="AF261" s="19"/>
      <c r="AG261" s="19"/>
      <c r="AH261" s="19"/>
      <c r="AI261" s="19"/>
      <c r="AJ261" s="19"/>
      <c r="AK261" s="19"/>
      <c r="AL261" s="19"/>
      <c r="AM261" s="19"/>
      <c r="AN261" s="19"/>
      <c r="AO261" s="19"/>
      <c r="AP261" s="19"/>
      <c r="AQ261" s="19"/>
      <c r="AR261" s="19"/>
      <c r="AS261" s="19"/>
      <c r="AT261" s="19"/>
      <c r="AU261" s="19"/>
      <c r="AV261" s="19"/>
      <c r="AW261" s="19"/>
      <c r="AX261" s="19"/>
      <c r="AY261" s="19"/>
      <c r="AZ261" s="19"/>
      <c r="BA261" s="19"/>
      <c r="BB261" s="19"/>
      <c r="BC261" s="19"/>
      <c r="BD261" s="19"/>
      <c r="BE261" s="19"/>
      <c r="BF261" s="19"/>
      <c r="BG261" s="19"/>
      <c r="BH261" s="19"/>
      <c r="BI261" s="19"/>
      <c r="BJ261" s="19"/>
      <c r="BK261" s="19"/>
      <c r="BL261" s="19"/>
      <c r="BM261" s="19"/>
      <c r="BN261" s="19"/>
      <c r="BO261" s="19"/>
      <c r="BP261" s="19"/>
      <c r="BQ261" s="19"/>
      <c r="BR261" s="17"/>
      <c r="BS261" s="17"/>
      <c r="BT261" s="30"/>
      <c r="BU261" s="12" t="e">
        <f ca="1">[1]!COUNTBYCELLCOLOR(M261:BT261,$I$1)</f>
        <v>#NAME?</v>
      </c>
      <c r="BV261" s="12">
        <f t="shared" ref="BV261:BV290" si="4">L261</f>
        <v>3331</v>
      </c>
    </row>
    <row r="262" spans="1:75" x14ac:dyDescent="0.25">
      <c r="A262" s="20">
        <v>1518</v>
      </c>
      <c r="B262" s="20">
        <v>4</v>
      </c>
      <c r="C262" s="20">
        <v>15</v>
      </c>
      <c r="E262" s="21">
        <v>0</v>
      </c>
      <c r="F262" s="20">
        <v>14</v>
      </c>
      <c r="G262" s="20" t="s">
        <v>29</v>
      </c>
      <c r="K262" s="11">
        <v>43173</v>
      </c>
      <c r="L262" s="16">
        <v>3331</v>
      </c>
      <c r="M262" s="37"/>
      <c r="N262" s="17"/>
      <c r="O262" s="17"/>
      <c r="P262" s="17"/>
      <c r="Q262" s="17"/>
      <c r="R262" s="17"/>
      <c r="S262" s="17"/>
      <c r="T262" s="17"/>
      <c r="U262" s="17"/>
      <c r="V262" s="17"/>
      <c r="W262" s="17"/>
      <c r="X262" s="17"/>
      <c r="Y262" s="17"/>
      <c r="Z262" s="17"/>
      <c r="AA262" s="17"/>
      <c r="AB262" s="17"/>
      <c r="AC262" s="17"/>
      <c r="AD262" s="17"/>
      <c r="AE262" s="17"/>
      <c r="AF262" s="17"/>
      <c r="AG262" s="17"/>
      <c r="AH262" s="17"/>
      <c r="AI262" s="17"/>
      <c r="AJ262" s="17"/>
      <c r="AK262" s="17"/>
      <c r="AL262" s="17"/>
      <c r="AM262" s="17"/>
      <c r="AN262" s="17"/>
      <c r="AO262" s="17"/>
      <c r="AP262" s="17"/>
      <c r="AQ262" s="17"/>
      <c r="AR262" s="17"/>
      <c r="AS262" s="17"/>
      <c r="AT262" s="17"/>
      <c r="AU262" s="17"/>
      <c r="AV262" s="17"/>
      <c r="AW262" s="17"/>
      <c r="AX262" s="17"/>
      <c r="AY262" s="17"/>
      <c r="AZ262" s="17"/>
      <c r="BA262" s="17"/>
      <c r="BB262" s="19"/>
      <c r="BC262" s="19"/>
      <c r="BD262" s="19"/>
      <c r="BE262" s="17"/>
      <c r="BF262" s="17"/>
      <c r="BG262" s="17"/>
      <c r="BH262" s="17"/>
      <c r="BI262" s="17"/>
      <c r="BJ262" s="17"/>
      <c r="BK262" s="17"/>
      <c r="BL262" s="17"/>
      <c r="BM262" s="17"/>
      <c r="BN262" s="17"/>
      <c r="BO262" s="17"/>
      <c r="BP262" s="17"/>
      <c r="BQ262" s="17"/>
      <c r="BR262" s="17"/>
      <c r="BS262" s="17"/>
      <c r="BT262" s="30"/>
      <c r="BU262" s="12" t="e">
        <f ca="1">[1]!COUNTBYCELLCOLOR(M262:BT262,$I$1)</f>
        <v>#NAME?</v>
      </c>
      <c r="BV262" s="12">
        <f t="shared" si="4"/>
        <v>3331</v>
      </c>
    </row>
    <row r="263" spans="1:75" x14ac:dyDescent="0.25">
      <c r="A263" s="20">
        <v>1518</v>
      </c>
      <c r="B263" s="20">
        <v>4</v>
      </c>
      <c r="C263" s="20">
        <v>15</v>
      </c>
      <c r="E263" s="21">
        <v>0</v>
      </c>
      <c r="F263" s="20">
        <v>18</v>
      </c>
      <c r="G263" s="20" t="s">
        <v>30</v>
      </c>
      <c r="K263" s="11">
        <v>43179</v>
      </c>
      <c r="L263" s="16">
        <v>3331</v>
      </c>
      <c r="M263" s="37"/>
      <c r="N263" s="17"/>
      <c r="O263" s="17"/>
      <c r="P263" s="17"/>
      <c r="Q263" s="19"/>
      <c r="R263" s="19"/>
      <c r="S263" s="19"/>
      <c r="T263" s="19"/>
      <c r="U263" s="19"/>
      <c r="V263" s="19"/>
      <c r="W263" s="19"/>
      <c r="X263" s="19"/>
      <c r="Y263" s="19"/>
      <c r="Z263" s="19"/>
      <c r="AA263" s="19"/>
      <c r="AB263" s="19"/>
      <c r="AC263" s="19"/>
      <c r="AD263" s="19"/>
      <c r="AE263" s="19"/>
      <c r="AF263" s="19"/>
      <c r="AG263" s="19"/>
      <c r="AH263" s="19"/>
      <c r="AI263" s="19"/>
      <c r="AJ263" s="19"/>
      <c r="AK263" s="19"/>
      <c r="AL263" s="19"/>
      <c r="AM263" s="19"/>
      <c r="AN263" s="19"/>
      <c r="AO263" s="19"/>
      <c r="AP263" s="19"/>
      <c r="AQ263" s="19"/>
      <c r="AR263" s="19"/>
      <c r="AS263" s="19"/>
      <c r="AT263" s="19"/>
      <c r="AU263" s="19"/>
      <c r="AV263" s="19"/>
      <c r="AW263" s="19"/>
      <c r="AX263" s="19"/>
      <c r="AY263" s="19"/>
      <c r="AZ263" s="19"/>
      <c r="BA263" s="19"/>
      <c r="BB263" s="19"/>
      <c r="BC263" s="17"/>
      <c r="BD263" s="17"/>
      <c r="BE263" s="17"/>
      <c r="BF263" s="17"/>
      <c r="BG263" s="17"/>
      <c r="BH263" s="17"/>
      <c r="BI263" s="17"/>
      <c r="BJ263" s="17"/>
      <c r="BK263" s="17"/>
      <c r="BL263" s="17"/>
      <c r="BM263" s="17"/>
      <c r="BN263" s="17"/>
      <c r="BO263" s="17"/>
      <c r="BP263" s="17"/>
      <c r="BQ263" s="17"/>
      <c r="BR263" s="17"/>
      <c r="BS263" s="17"/>
      <c r="BT263" s="30"/>
      <c r="BU263" s="12" t="e">
        <f ca="1">[1]!COUNTBYCELLCOLOR(M263:BT263,$I$1)</f>
        <v>#NAME?</v>
      </c>
      <c r="BV263" s="12">
        <f t="shared" si="4"/>
        <v>3331</v>
      </c>
    </row>
    <row r="264" spans="1:75" x14ac:dyDescent="0.25">
      <c r="A264" s="20">
        <v>1518</v>
      </c>
      <c r="B264" s="20">
        <v>4</v>
      </c>
      <c r="C264" s="20">
        <v>15</v>
      </c>
      <c r="E264" s="21">
        <v>0</v>
      </c>
      <c r="F264" s="20">
        <v>30</v>
      </c>
      <c r="G264" s="20" t="s">
        <v>29</v>
      </c>
      <c r="K264" s="11">
        <v>43204</v>
      </c>
      <c r="L264" s="16">
        <v>3331</v>
      </c>
      <c r="M264" s="37"/>
      <c r="N264" s="17"/>
      <c r="O264" s="17"/>
      <c r="P264" s="17"/>
      <c r="Q264" s="17"/>
      <c r="R264" s="17"/>
      <c r="S264" s="17"/>
      <c r="T264" s="17"/>
      <c r="U264" s="17"/>
      <c r="V264" s="17"/>
      <c r="W264" s="17"/>
      <c r="X264" s="17"/>
      <c r="Y264" s="17"/>
      <c r="Z264" s="17"/>
      <c r="AA264" s="17"/>
      <c r="AB264" s="17"/>
      <c r="AC264" s="17"/>
      <c r="AD264" s="17"/>
      <c r="AE264" s="17"/>
      <c r="AF264" s="17"/>
      <c r="AG264" s="17"/>
      <c r="AH264" s="17"/>
      <c r="AI264" s="17"/>
      <c r="AJ264" s="17"/>
      <c r="AK264" s="17"/>
      <c r="AL264" s="17"/>
      <c r="AM264" s="17"/>
      <c r="AN264" s="17"/>
      <c r="AO264" s="17"/>
      <c r="AP264" s="17"/>
      <c r="AQ264" s="17"/>
      <c r="AR264" s="17"/>
      <c r="AS264" s="17"/>
      <c r="AT264" s="17"/>
      <c r="AU264" s="17"/>
      <c r="AV264" s="17"/>
      <c r="AW264" s="17"/>
      <c r="AX264" s="17"/>
      <c r="AY264" s="17"/>
      <c r="AZ264" s="17"/>
      <c r="BA264" s="17"/>
      <c r="BB264" s="19"/>
      <c r="BC264" s="19"/>
      <c r="BD264" s="19"/>
      <c r="BE264" s="19"/>
      <c r="BF264" s="19"/>
      <c r="BG264" s="17"/>
      <c r="BH264" s="17"/>
      <c r="BI264" s="17"/>
      <c r="BJ264" s="17"/>
      <c r="BK264" s="17"/>
      <c r="BL264" s="17"/>
      <c r="BM264" s="19"/>
      <c r="BN264" s="19"/>
      <c r="BO264" s="17"/>
      <c r="BP264" s="17"/>
      <c r="BQ264" s="17"/>
      <c r="BR264" s="17"/>
      <c r="BS264" s="17"/>
      <c r="BT264" s="30"/>
      <c r="BU264" s="12" t="e">
        <f ca="1">[1]!COUNTBYCELLCOLOR(M264:BT264,$I$1)</f>
        <v>#NAME?</v>
      </c>
      <c r="BV264" s="12">
        <f t="shared" si="4"/>
        <v>3331</v>
      </c>
    </row>
    <row r="265" spans="1:75" x14ac:dyDescent="0.25">
      <c r="A265" s="20">
        <v>1518</v>
      </c>
      <c r="B265" s="20">
        <v>4</v>
      </c>
      <c r="C265" s="20">
        <v>15</v>
      </c>
      <c r="E265" s="21">
        <v>0</v>
      </c>
      <c r="F265" s="20">
        <v>48</v>
      </c>
      <c r="G265" s="20" t="s">
        <v>30</v>
      </c>
      <c r="K265" s="11">
        <v>43250</v>
      </c>
      <c r="L265" s="16">
        <v>3331</v>
      </c>
      <c r="M265" s="37"/>
      <c r="N265" s="17"/>
      <c r="O265" s="17"/>
      <c r="P265" s="17"/>
      <c r="Q265" s="17"/>
      <c r="R265" s="17"/>
      <c r="S265" s="17"/>
      <c r="T265" s="17"/>
      <c r="U265" s="17"/>
      <c r="V265" s="17"/>
      <c r="W265" s="17"/>
      <c r="X265" s="17"/>
      <c r="Y265" s="17"/>
      <c r="Z265" s="17"/>
      <c r="AA265" s="17"/>
      <c r="AB265" s="19"/>
      <c r="AC265" s="19"/>
      <c r="AD265" s="19"/>
      <c r="AE265" s="19"/>
      <c r="AF265" s="19"/>
      <c r="AG265" s="19"/>
      <c r="AH265" s="19"/>
      <c r="AI265" s="19"/>
      <c r="AJ265" s="19"/>
      <c r="AK265" s="19"/>
      <c r="AL265" s="19"/>
      <c r="AM265" s="19"/>
      <c r="AN265" s="19"/>
      <c r="AO265" s="19"/>
      <c r="AP265" s="17"/>
      <c r="AQ265" s="17"/>
      <c r="AR265" s="17"/>
      <c r="AS265" s="17"/>
      <c r="AT265" s="17"/>
      <c r="AU265" s="17"/>
      <c r="AV265" s="17"/>
      <c r="AW265" s="17"/>
      <c r="AX265" s="17"/>
      <c r="AY265" s="17"/>
      <c r="AZ265" s="17"/>
      <c r="BA265" s="17"/>
      <c r="BB265" s="17"/>
      <c r="BC265" s="17"/>
      <c r="BD265" s="17"/>
      <c r="BE265" s="17"/>
      <c r="BF265" s="17"/>
      <c r="BG265" s="17"/>
      <c r="BH265" s="17"/>
      <c r="BI265" s="17"/>
      <c r="BJ265" s="17"/>
      <c r="BK265" s="17"/>
      <c r="BL265" s="17"/>
      <c r="BM265" s="17"/>
      <c r="BN265" s="17"/>
      <c r="BO265" s="19"/>
      <c r="BP265" s="19"/>
      <c r="BQ265" s="17"/>
      <c r="BR265" s="17"/>
      <c r="BS265" s="17"/>
      <c r="BT265" s="30"/>
      <c r="BU265" s="12" t="e">
        <f ca="1">[1]!COUNTBYCELLCOLOR(M265:BT265,$I$1)</f>
        <v>#NAME?</v>
      </c>
      <c r="BV265" s="12">
        <f t="shared" si="4"/>
        <v>3331</v>
      </c>
    </row>
    <row r="266" spans="1:75" x14ac:dyDescent="0.25">
      <c r="A266" s="20">
        <v>1518</v>
      </c>
      <c r="B266" s="20">
        <v>4</v>
      </c>
      <c r="C266" s="20">
        <v>15</v>
      </c>
      <c r="E266" s="21">
        <v>23</v>
      </c>
      <c r="F266" s="20">
        <v>58</v>
      </c>
      <c r="G266" s="20" t="s">
        <v>36</v>
      </c>
      <c r="H266" s="24">
        <v>1021</v>
      </c>
      <c r="K266" s="11">
        <v>43255</v>
      </c>
      <c r="L266" s="16">
        <v>3331</v>
      </c>
      <c r="M266" s="37"/>
      <c r="N266" s="17"/>
      <c r="O266" s="17"/>
      <c r="P266" s="17"/>
      <c r="Q266" s="17"/>
      <c r="R266" s="17"/>
      <c r="S266" s="17"/>
      <c r="T266" s="17"/>
      <c r="U266" s="17"/>
      <c r="V266" s="17"/>
      <c r="W266" s="17"/>
      <c r="X266" s="17"/>
      <c r="Y266" s="17"/>
      <c r="Z266" s="17"/>
      <c r="AA266" s="17"/>
      <c r="AB266" s="19"/>
      <c r="AC266" s="19"/>
      <c r="AD266" s="19"/>
      <c r="AE266" s="19"/>
      <c r="AF266" s="19"/>
      <c r="AG266" s="19"/>
      <c r="AH266" s="19"/>
      <c r="AI266" s="19"/>
      <c r="AJ266" s="19"/>
      <c r="AK266" s="19"/>
      <c r="AL266" s="19"/>
      <c r="AM266" s="19"/>
      <c r="AN266" s="19"/>
      <c r="AO266" s="19"/>
      <c r="AP266" s="19"/>
      <c r="AQ266" s="19"/>
      <c r="AR266" s="19"/>
      <c r="AS266" s="19"/>
      <c r="AT266" s="19"/>
      <c r="AU266" s="19"/>
      <c r="AV266" s="19"/>
      <c r="AW266" s="19"/>
      <c r="AX266" s="19"/>
      <c r="AY266" s="19"/>
      <c r="AZ266" s="19"/>
      <c r="BA266" s="19"/>
      <c r="BB266" s="19"/>
      <c r="BC266" s="19"/>
      <c r="BD266" s="19"/>
      <c r="BE266" s="19"/>
      <c r="BF266" s="19"/>
      <c r="BG266" s="19"/>
      <c r="BH266" s="19"/>
      <c r="BI266" s="19"/>
      <c r="BJ266" s="19"/>
      <c r="BK266" s="19"/>
      <c r="BL266" s="19"/>
      <c r="BM266" s="19"/>
      <c r="BN266" s="19"/>
      <c r="BO266" s="19"/>
      <c r="BP266" s="19"/>
      <c r="BQ266" s="19"/>
      <c r="BR266" s="19"/>
      <c r="BS266" s="19"/>
      <c r="BT266" s="30"/>
      <c r="BU266" s="12" t="e">
        <f ca="1">[1]!COUNTBYCELLCOLOR(M266:BT266,$I$1)</f>
        <v>#NAME?</v>
      </c>
      <c r="BV266" s="12">
        <f t="shared" si="4"/>
        <v>3331</v>
      </c>
    </row>
    <row r="267" spans="1:75" x14ac:dyDescent="0.25">
      <c r="A267" s="20">
        <v>1518</v>
      </c>
      <c r="B267" s="20">
        <v>4</v>
      </c>
      <c r="C267" s="20">
        <v>16</v>
      </c>
      <c r="E267" s="21">
        <v>0</v>
      </c>
      <c r="F267" s="20">
        <v>18</v>
      </c>
      <c r="G267" s="20" t="s">
        <v>29</v>
      </c>
      <c r="K267" s="11">
        <v>43262</v>
      </c>
      <c r="L267" s="16">
        <v>3331</v>
      </c>
      <c r="M267" s="37"/>
      <c r="N267" s="17"/>
      <c r="O267" s="17"/>
      <c r="P267" s="17"/>
      <c r="Q267" s="17"/>
      <c r="R267" s="17"/>
      <c r="S267" s="17"/>
      <c r="T267" s="17"/>
      <c r="U267" s="17"/>
      <c r="V267" s="17"/>
      <c r="W267" s="17"/>
      <c r="X267" s="17"/>
      <c r="Y267" s="17"/>
      <c r="Z267" s="17"/>
      <c r="AA267" s="19"/>
      <c r="AB267" s="19"/>
      <c r="AC267" s="19"/>
      <c r="AD267" s="19"/>
      <c r="AE267" s="19"/>
      <c r="AF267" s="19"/>
      <c r="AG267" s="19"/>
      <c r="AH267" s="19"/>
      <c r="AI267" s="19"/>
      <c r="AJ267" s="19"/>
      <c r="AK267" s="19"/>
      <c r="AL267" s="19"/>
      <c r="AM267" s="19"/>
      <c r="AN267" s="19"/>
      <c r="AO267" s="19"/>
      <c r="AP267" s="19"/>
      <c r="AQ267" s="19"/>
      <c r="AR267" s="19"/>
      <c r="AS267" s="19"/>
      <c r="AT267" s="19"/>
      <c r="AU267" s="19"/>
      <c r="AV267" s="19"/>
      <c r="AW267" s="19"/>
      <c r="AX267" s="19"/>
      <c r="AY267" s="19"/>
      <c r="AZ267" s="19"/>
      <c r="BA267" s="19"/>
      <c r="BB267" s="19"/>
      <c r="BC267" s="19"/>
      <c r="BD267" s="19"/>
      <c r="BE267" s="19"/>
      <c r="BF267" s="19"/>
      <c r="BG267" s="19"/>
      <c r="BH267" s="19"/>
      <c r="BI267" s="19"/>
      <c r="BJ267" s="19"/>
      <c r="BK267" s="19"/>
      <c r="BL267" s="19"/>
      <c r="BM267" s="19"/>
      <c r="BN267" s="19"/>
      <c r="BO267" s="19"/>
      <c r="BP267" s="19"/>
      <c r="BQ267" s="19"/>
      <c r="BR267" s="19"/>
      <c r="BS267" s="17"/>
      <c r="BT267" s="30"/>
      <c r="BU267" s="12" t="e">
        <f ca="1">[1]!COUNTBYCELLCOLOR(M267:BT267,$I$1)</f>
        <v>#NAME?</v>
      </c>
      <c r="BV267" s="12">
        <f t="shared" si="4"/>
        <v>3331</v>
      </c>
    </row>
    <row r="268" spans="1:75" x14ac:dyDescent="0.25">
      <c r="A268" s="20">
        <v>1518</v>
      </c>
      <c r="B268" s="20">
        <v>4</v>
      </c>
      <c r="C268" s="20">
        <v>16</v>
      </c>
      <c r="E268" s="21">
        <v>0</v>
      </c>
      <c r="F268" s="20">
        <v>31</v>
      </c>
      <c r="G268" s="20" t="s">
        <v>30</v>
      </c>
      <c r="K268" s="11">
        <v>43274</v>
      </c>
      <c r="L268" s="16">
        <v>3331</v>
      </c>
      <c r="M268" s="37"/>
      <c r="N268" s="17"/>
      <c r="O268" s="17"/>
      <c r="P268" s="17"/>
      <c r="Q268" s="17"/>
      <c r="R268" s="17"/>
      <c r="S268" s="17"/>
      <c r="T268" s="17"/>
      <c r="U268" s="17"/>
      <c r="V268" s="17"/>
      <c r="W268" s="17"/>
      <c r="X268" s="17"/>
      <c r="Y268" s="17"/>
      <c r="Z268" s="17"/>
      <c r="AA268" s="17"/>
      <c r="AB268" s="17"/>
      <c r="AC268" s="17"/>
      <c r="AD268" s="17"/>
      <c r="AE268" s="17"/>
      <c r="AF268" s="17"/>
      <c r="AG268" s="17"/>
      <c r="AH268" s="17"/>
      <c r="AI268" s="17"/>
      <c r="AJ268" s="17"/>
      <c r="AK268" s="17"/>
      <c r="AL268" s="17"/>
      <c r="AM268" s="17"/>
      <c r="AN268" s="17"/>
      <c r="AO268" s="17"/>
      <c r="AP268" s="17"/>
      <c r="AQ268" s="17"/>
      <c r="AR268" s="17"/>
      <c r="AS268" s="17"/>
      <c r="AT268" s="17"/>
      <c r="AU268" s="17"/>
      <c r="AV268" s="17"/>
      <c r="AW268" s="17"/>
      <c r="AX268" s="17"/>
      <c r="AY268" s="17"/>
      <c r="AZ268" s="17"/>
      <c r="BA268" s="19"/>
      <c r="BB268" s="19"/>
      <c r="BC268" s="19"/>
      <c r="BD268" s="19"/>
      <c r="BE268" s="19"/>
      <c r="BF268" s="17"/>
      <c r="BG268" s="17"/>
      <c r="BH268" s="17"/>
      <c r="BI268" s="17"/>
      <c r="BJ268" s="17"/>
      <c r="BK268" s="17"/>
      <c r="BL268" s="17"/>
      <c r="BM268" s="17"/>
      <c r="BN268" s="17"/>
      <c r="BO268" s="19"/>
      <c r="BP268" s="19"/>
      <c r="BQ268" s="19"/>
      <c r="BR268" s="19"/>
      <c r="BS268" s="19"/>
      <c r="BT268" s="30"/>
      <c r="BU268" s="12" t="e">
        <f ca="1">[1]!COUNTBYCELLCOLOR(M268:BT268,$I$1)</f>
        <v>#NAME?</v>
      </c>
      <c r="BV268" s="12">
        <f t="shared" si="4"/>
        <v>3331</v>
      </c>
    </row>
    <row r="269" spans="1:75" x14ac:dyDescent="0.25">
      <c r="A269" s="20">
        <v>1518</v>
      </c>
      <c r="B269" s="20">
        <v>4</v>
      </c>
      <c r="C269" s="20">
        <v>16</v>
      </c>
      <c r="E269" s="21">
        <v>0</v>
      </c>
      <c r="F269" s="20">
        <v>49</v>
      </c>
      <c r="G269" s="20" t="s">
        <v>29</v>
      </c>
      <c r="K269" s="11">
        <v>43278</v>
      </c>
      <c r="L269" s="16">
        <v>3331</v>
      </c>
      <c r="M269" s="37"/>
      <c r="N269" s="17"/>
      <c r="O269" s="17"/>
      <c r="P269" s="17"/>
      <c r="Q269" s="17"/>
      <c r="R269" s="17"/>
      <c r="S269" s="17"/>
      <c r="T269" s="17"/>
      <c r="U269" s="17"/>
      <c r="V269" s="17"/>
      <c r="W269" s="17"/>
      <c r="X269" s="17"/>
      <c r="Y269" s="17"/>
      <c r="Z269" s="17"/>
      <c r="AA269" s="17"/>
      <c r="AB269" s="19"/>
      <c r="AC269" s="19"/>
      <c r="AD269" s="19"/>
      <c r="AE269" s="19"/>
      <c r="AF269" s="19"/>
      <c r="AG269" s="19"/>
      <c r="AH269" s="17"/>
      <c r="AI269" s="17"/>
      <c r="AJ269" s="17"/>
      <c r="AK269" s="17"/>
      <c r="AL269" s="17"/>
      <c r="AM269" s="17"/>
      <c r="AN269" s="17"/>
      <c r="AO269" s="17"/>
      <c r="AP269" s="17"/>
      <c r="AQ269" s="17"/>
      <c r="AR269" s="19"/>
      <c r="AS269" s="19"/>
      <c r="AT269" s="19"/>
      <c r="AU269" s="19"/>
      <c r="AV269" s="19"/>
      <c r="AW269" s="19"/>
      <c r="AX269" s="19"/>
      <c r="AY269" s="19"/>
      <c r="AZ269" s="19"/>
      <c r="BA269" s="19"/>
      <c r="BB269" s="19"/>
      <c r="BC269" s="19"/>
      <c r="BD269" s="19"/>
      <c r="BE269" s="19"/>
      <c r="BF269" s="19"/>
      <c r="BG269" s="19"/>
      <c r="BH269" s="19"/>
      <c r="BI269" s="19"/>
      <c r="BJ269" s="19"/>
      <c r="BK269" s="19"/>
      <c r="BL269" s="19"/>
      <c r="BM269" s="19"/>
      <c r="BN269" s="17"/>
      <c r="BO269" s="17"/>
      <c r="BP269" s="17"/>
      <c r="BQ269" s="17"/>
      <c r="BR269" s="17"/>
      <c r="BS269" s="17"/>
      <c r="BT269" s="30"/>
      <c r="BU269" s="12" t="e">
        <f ca="1">[1]!COUNTBYCELLCOLOR(M269:BT269,$I$1)</f>
        <v>#NAME?</v>
      </c>
      <c r="BV269" s="12">
        <f t="shared" si="4"/>
        <v>3331</v>
      </c>
    </row>
    <row r="270" spans="1:75" x14ac:dyDescent="0.25">
      <c r="A270" s="20">
        <v>1518</v>
      </c>
      <c r="B270" s="20">
        <v>4</v>
      </c>
      <c r="C270" s="20">
        <v>16</v>
      </c>
      <c r="E270" s="21">
        <v>0</v>
      </c>
      <c r="F270" s="20">
        <v>56</v>
      </c>
      <c r="G270" s="20" t="s">
        <v>30</v>
      </c>
      <c r="K270" s="11">
        <v>43282</v>
      </c>
      <c r="L270" s="16">
        <v>3331</v>
      </c>
      <c r="M270" s="37"/>
      <c r="N270" s="17"/>
      <c r="O270" s="17"/>
      <c r="P270" s="17"/>
      <c r="Q270" s="17"/>
      <c r="R270" s="17"/>
      <c r="S270" s="17"/>
      <c r="T270" s="17"/>
      <c r="U270" s="17"/>
      <c r="V270" s="17"/>
      <c r="W270" s="17"/>
      <c r="X270" s="17"/>
      <c r="Y270" s="17"/>
      <c r="Z270" s="17"/>
      <c r="AA270" s="17"/>
      <c r="AB270" s="17"/>
      <c r="AC270" s="17"/>
      <c r="AD270" s="17"/>
      <c r="AE270" s="17"/>
      <c r="AF270" s="17"/>
      <c r="AG270" s="17"/>
      <c r="AH270" s="17"/>
      <c r="AI270" s="17"/>
      <c r="AJ270" s="17"/>
      <c r="AK270" s="17"/>
      <c r="AL270" s="17"/>
      <c r="AM270" s="17"/>
      <c r="AN270" s="17"/>
      <c r="AO270" s="17"/>
      <c r="AP270" s="17"/>
      <c r="AQ270" s="17"/>
      <c r="AR270" s="17"/>
      <c r="AS270" s="17"/>
      <c r="AT270" s="17"/>
      <c r="AU270" s="17"/>
      <c r="AV270" s="17"/>
      <c r="AW270" s="17"/>
      <c r="AX270" s="19"/>
      <c r="AY270" s="19"/>
      <c r="AZ270" s="19"/>
      <c r="BA270" s="19"/>
      <c r="BB270" s="19"/>
      <c r="BC270" s="17"/>
      <c r="BD270" s="17"/>
      <c r="BE270" s="17"/>
      <c r="BF270" s="17"/>
      <c r="BG270" s="17"/>
      <c r="BH270" s="17"/>
      <c r="BI270" s="17"/>
      <c r="BJ270" s="17"/>
      <c r="BK270" s="17"/>
      <c r="BL270" s="17"/>
      <c r="BM270" s="17"/>
      <c r="BN270" s="19"/>
      <c r="BO270" s="19"/>
      <c r="BP270" s="19"/>
      <c r="BQ270" s="17"/>
      <c r="BR270" s="17"/>
      <c r="BS270" s="17"/>
      <c r="BT270" s="30"/>
      <c r="BU270" s="12" t="e">
        <f ca="1">[1]!COUNTBYCELLCOLOR(M270:BT270,$I$1)</f>
        <v>#NAME?</v>
      </c>
      <c r="BV270" s="12">
        <f t="shared" si="4"/>
        <v>3331</v>
      </c>
    </row>
    <row r="271" spans="1:75" x14ac:dyDescent="0.25">
      <c r="A271" s="20">
        <v>1518</v>
      </c>
      <c r="B271" s="20">
        <v>4</v>
      </c>
      <c r="C271" s="20">
        <v>17</v>
      </c>
      <c r="E271" s="21">
        <v>0</v>
      </c>
      <c r="F271" s="20">
        <v>1</v>
      </c>
      <c r="G271" s="20" t="s">
        <v>39</v>
      </c>
      <c r="H271" s="24">
        <v>3433</v>
      </c>
      <c r="K271" s="11">
        <v>43312</v>
      </c>
      <c r="L271" s="16">
        <v>3331</v>
      </c>
      <c r="M271" s="37"/>
      <c r="N271" s="17"/>
      <c r="O271" s="17"/>
      <c r="P271" s="17"/>
      <c r="Q271" s="17"/>
      <c r="R271" s="17"/>
      <c r="S271" s="17"/>
      <c r="T271" s="17"/>
      <c r="U271" s="17"/>
      <c r="V271" s="17"/>
      <c r="W271" s="17"/>
      <c r="X271" s="17"/>
      <c r="Y271" s="17"/>
      <c r="Z271" s="17"/>
      <c r="AA271" s="17"/>
      <c r="AB271" s="17"/>
      <c r="AC271" s="17"/>
      <c r="AD271" s="17"/>
      <c r="AE271" s="17"/>
      <c r="AF271" s="17"/>
      <c r="AG271" s="17"/>
      <c r="AH271" s="17"/>
      <c r="AI271" s="17"/>
      <c r="AJ271" s="19"/>
      <c r="AK271" s="19"/>
      <c r="AL271" s="19"/>
      <c r="AM271" s="19"/>
      <c r="AN271" s="19"/>
      <c r="AO271" s="19"/>
      <c r="AP271" s="19"/>
      <c r="AQ271" s="19"/>
      <c r="AR271" s="19"/>
      <c r="AS271" s="19"/>
      <c r="AT271" s="19"/>
      <c r="AU271" s="19"/>
      <c r="AV271" s="19"/>
      <c r="AW271" s="19"/>
      <c r="AX271" s="19"/>
      <c r="AY271" s="19"/>
      <c r="AZ271" s="19"/>
      <c r="BA271" s="19"/>
      <c r="BB271" s="19"/>
      <c r="BC271" s="19"/>
      <c r="BD271" s="19"/>
      <c r="BE271" s="19"/>
      <c r="BF271" s="19"/>
      <c r="BG271" s="19"/>
      <c r="BH271" s="19"/>
      <c r="BI271" s="19"/>
      <c r="BJ271" s="19"/>
      <c r="BK271" s="19"/>
      <c r="BL271" s="17"/>
      <c r="BM271" s="17"/>
      <c r="BN271" s="17"/>
      <c r="BO271" s="17"/>
      <c r="BP271" s="17"/>
      <c r="BQ271" s="17"/>
      <c r="BR271" s="17"/>
      <c r="BS271" s="17"/>
      <c r="BT271" s="30"/>
      <c r="BU271" s="12" t="e">
        <f ca="1">[1]!COUNTBYCELLCOLOR(M271:BT271,$I$1)</f>
        <v>#NAME?</v>
      </c>
      <c r="BV271" s="12">
        <f t="shared" si="4"/>
        <v>3331</v>
      </c>
    </row>
    <row r="272" spans="1:75" x14ac:dyDescent="0.25">
      <c r="A272" s="20">
        <v>1518</v>
      </c>
      <c r="B272" s="20">
        <v>4</v>
      </c>
      <c r="C272" s="20">
        <v>17</v>
      </c>
      <c r="E272" s="21">
        <v>0</v>
      </c>
      <c r="F272" s="20">
        <v>7</v>
      </c>
      <c r="G272" s="20" t="s">
        <v>29</v>
      </c>
      <c r="K272" s="11">
        <v>43318</v>
      </c>
      <c r="L272" s="16">
        <v>3331</v>
      </c>
      <c r="M272" s="37"/>
      <c r="N272" s="17"/>
      <c r="O272" s="17"/>
      <c r="P272" s="17"/>
      <c r="Q272" s="17"/>
      <c r="R272" s="17"/>
      <c r="S272" s="17"/>
      <c r="T272" s="17"/>
      <c r="U272" s="17"/>
      <c r="V272" s="17"/>
      <c r="W272" s="17"/>
      <c r="X272" s="17"/>
      <c r="Y272" s="17"/>
      <c r="Z272" s="17"/>
      <c r="AA272" s="17"/>
      <c r="AB272" s="17"/>
      <c r="AC272" s="17"/>
      <c r="AD272" s="17"/>
      <c r="AE272" s="17"/>
      <c r="AF272" s="17"/>
      <c r="AG272" s="17"/>
      <c r="AH272" s="17"/>
      <c r="AI272" s="17"/>
      <c r="AJ272" s="17"/>
      <c r="AK272" s="17"/>
      <c r="AL272" s="17"/>
      <c r="AM272" s="17"/>
      <c r="AN272" s="17"/>
      <c r="AO272" s="17"/>
      <c r="AP272" s="17"/>
      <c r="AQ272" s="17"/>
      <c r="AR272" s="17"/>
      <c r="AS272" s="17"/>
      <c r="AT272" s="17"/>
      <c r="AU272" s="17"/>
      <c r="AV272" s="17"/>
      <c r="AW272" s="17"/>
      <c r="AX272" s="17"/>
      <c r="AY272" s="17"/>
      <c r="AZ272" s="19"/>
      <c r="BA272" s="19"/>
      <c r="BB272" s="19"/>
      <c r="BC272" s="19"/>
      <c r="BD272" s="19"/>
      <c r="BE272" s="17"/>
      <c r="BF272" s="17"/>
      <c r="BG272" s="17"/>
      <c r="BH272" s="19"/>
      <c r="BI272" s="19"/>
      <c r="BJ272" s="19"/>
      <c r="BK272" s="19"/>
      <c r="BL272" s="19"/>
      <c r="BM272" s="19"/>
      <c r="BN272" s="19"/>
      <c r="BO272" s="19"/>
      <c r="BP272" s="19"/>
      <c r="BQ272" s="19"/>
      <c r="BR272" s="17"/>
      <c r="BS272" s="17"/>
      <c r="BT272" s="30"/>
      <c r="BU272" s="12" t="e">
        <f ca="1">[1]!COUNTBYCELLCOLOR(M272:BT272,$I$1)</f>
        <v>#NAME?</v>
      </c>
      <c r="BV272" s="12">
        <f t="shared" si="4"/>
        <v>3331</v>
      </c>
    </row>
    <row r="273" spans="1:75" x14ac:dyDescent="0.25">
      <c r="A273" s="20">
        <v>1518</v>
      </c>
      <c r="B273" s="20">
        <v>4</v>
      </c>
      <c r="C273" s="20">
        <v>17</v>
      </c>
      <c r="E273" s="21">
        <v>0</v>
      </c>
      <c r="F273" s="20">
        <v>40</v>
      </c>
      <c r="G273" s="20" t="s">
        <v>30</v>
      </c>
      <c r="K273" s="11">
        <v>43344</v>
      </c>
      <c r="L273" s="16">
        <v>3331</v>
      </c>
      <c r="M273" s="37"/>
      <c r="N273" s="19"/>
      <c r="O273" s="19"/>
      <c r="P273" s="19"/>
      <c r="Q273" s="19"/>
      <c r="R273" s="19"/>
      <c r="S273" s="19"/>
      <c r="T273" s="19"/>
      <c r="U273" s="19"/>
      <c r="V273" s="19"/>
      <c r="W273" s="19"/>
      <c r="X273" s="19"/>
      <c r="Y273" s="17"/>
      <c r="Z273" s="17"/>
      <c r="AA273" s="17"/>
      <c r="AB273" s="17"/>
      <c r="AC273" s="17"/>
      <c r="AD273" s="17"/>
      <c r="AE273" s="17"/>
      <c r="AF273" s="17"/>
      <c r="AG273" s="17"/>
      <c r="AH273" s="17"/>
      <c r="AI273" s="17"/>
      <c r="AJ273" s="17"/>
      <c r="AK273" s="17"/>
      <c r="AL273" s="17"/>
      <c r="AM273" s="17"/>
      <c r="AN273" s="17"/>
      <c r="AO273" s="17"/>
      <c r="AP273" s="17"/>
      <c r="AQ273" s="17"/>
      <c r="AR273" s="19"/>
      <c r="AS273" s="19"/>
      <c r="AT273" s="19"/>
      <c r="AU273" s="19"/>
      <c r="AV273" s="19"/>
      <c r="AW273" s="19"/>
      <c r="AX273" s="19"/>
      <c r="AY273" s="19"/>
      <c r="AZ273" s="19"/>
      <c r="BA273" s="19"/>
      <c r="BB273" s="19"/>
      <c r="BC273" s="17"/>
      <c r="BD273" s="17"/>
      <c r="BE273" s="17"/>
      <c r="BF273" s="17"/>
      <c r="BG273" s="17"/>
      <c r="BH273" s="17"/>
      <c r="BI273" s="17"/>
      <c r="BJ273" s="17"/>
      <c r="BK273" s="17"/>
      <c r="BL273" s="17"/>
      <c r="BM273" s="17"/>
      <c r="BN273" s="17"/>
      <c r="BO273" s="19"/>
      <c r="BP273" s="19"/>
      <c r="BQ273" s="19"/>
      <c r="BR273" s="19"/>
      <c r="BS273" s="17"/>
      <c r="BT273" s="30"/>
      <c r="BU273" s="12" t="e">
        <f ca="1">[1]!COUNTBYCELLCOLOR(M273:BT273,$I$1)</f>
        <v>#NAME?</v>
      </c>
      <c r="BV273" s="12">
        <f t="shared" si="4"/>
        <v>3331</v>
      </c>
    </row>
    <row r="274" spans="1:75" x14ac:dyDescent="0.25">
      <c r="A274" s="20">
        <v>1518</v>
      </c>
      <c r="B274" s="20">
        <v>4</v>
      </c>
      <c r="C274" s="20">
        <v>18</v>
      </c>
      <c r="E274" s="21">
        <v>0</v>
      </c>
      <c r="F274" s="20">
        <v>2</v>
      </c>
      <c r="G274" s="20" t="s">
        <v>34</v>
      </c>
      <c r="H274" s="24">
        <v>89</v>
      </c>
      <c r="K274" s="11">
        <v>43360</v>
      </c>
      <c r="L274" s="16">
        <v>3331</v>
      </c>
      <c r="M274" s="37"/>
      <c r="N274" s="17"/>
      <c r="O274" s="17"/>
      <c r="P274" s="17"/>
      <c r="Q274" s="17"/>
      <c r="R274" s="17"/>
      <c r="S274" s="17"/>
      <c r="T274" s="17"/>
      <c r="U274" s="17"/>
      <c r="V274" s="17"/>
      <c r="W274" s="17"/>
      <c r="X274" s="17"/>
      <c r="Y274" s="17"/>
      <c r="Z274" s="17"/>
      <c r="AA274" s="17"/>
      <c r="AB274" s="17"/>
      <c r="AC274" s="17"/>
      <c r="AD274" s="17"/>
      <c r="AE274" s="17"/>
      <c r="AF274" s="17"/>
      <c r="AG274" s="17"/>
      <c r="AH274" s="17"/>
      <c r="AI274" s="17"/>
      <c r="AJ274" s="17"/>
      <c r="AK274" s="17"/>
      <c r="AL274" s="17"/>
      <c r="AM274" s="17"/>
      <c r="AN274" s="17"/>
      <c r="AO274" s="17"/>
      <c r="AP274" s="17"/>
      <c r="AQ274" s="17"/>
      <c r="AR274" s="17"/>
      <c r="AS274" s="17"/>
      <c r="AT274" s="17"/>
      <c r="AU274" s="17"/>
      <c r="AV274" s="17"/>
      <c r="AW274" s="17"/>
      <c r="AX274" s="17"/>
      <c r="AY274" s="17"/>
      <c r="AZ274" s="17"/>
      <c r="BA274" s="17"/>
      <c r="BB274" s="19"/>
      <c r="BC274" s="17"/>
      <c r="BD274" s="17"/>
      <c r="BE274" s="17"/>
      <c r="BF274" s="17"/>
      <c r="BG274" s="17"/>
      <c r="BH274" s="17"/>
      <c r="BI274" s="17"/>
      <c r="BJ274" s="17"/>
      <c r="BK274" s="17"/>
      <c r="BL274" s="17"/>
      <c r="BM274" s="17"/>
      <c r="BN274" s="17"/>
      <c r="BO274" s="17"/>
      <c r="BP274" s="17"/>
      <c r="BQ274" s="17"/>
      <c r="BR274" s="17"/>
      <c r="BS274" s="17"/>
      <c r="BT274" s="30"/>
      <c r="BU274" s="12" t="e">
        <f ca="1">[1]!COUNTBYCELLCOLOR(M274:BT274,$I$1)</f>
        <v>#NAME?</v>
      </c>
      <c r="BV274" s="12">
        <f t="shared" si="4"/>
        <v>3331</v>
      </c>
    </row>
    <row r="275" spans="1:75" x14ac:dyDescent="0.25">
      <c r="A275" s="20">
        <v>1518</v>
      </c>
      <c r="B275" s="20">
        <v>4</v>
      </c>
      <c r="C275" s="20">
        <v>18</v>
      </c>
      <c r="E275" s="21">
        <v>0</v>
      </c>
      <c r="F275" s="20">
        <v>23</v>
      </c>
      <c r="G275" s="20" t="s">
        <v>29</v>
      </c>
      <c r="K275" s="11">
        <v>43375</v>
      </c>
      <c r="L275" s="16">
        <v>3331</v>
      </c>
      <c r="M275" s="37"/>
      <c r="N275" s="17"/>
      <c r="O275" s="19"/>
      <c r="P275" s="19"/>
      <c r="Q275" s="19"/>
      <c r="R275" s="19"/>
      <c r="S275" s="19"/>
      <c r="T275" s="19"/>
      <c r="U275" s="19"/>
      <c r="V275" s="19"/>
      <c r="W275" s="19"/>
      <c r="X275" s="19"/>
      <c r="Y275" s="19"/>
      <c r="Z275" s="19"/>
      <c r="AA275" s="17"/>
      <c r="AB275" s="17"/>
      <c r="AC275" s="17"/>
      <c r="AD275" s="17"/>
      <c r="AE275" s="17"/>
      <c r="AF275" s="17"/>
      <c r="AG275" s="17"/>
      <c r="AH275" s="17"/>
      <c r="AI275" s="17"/>
      <c r="AJ275" s="17"/>
      <c r="AK275" s="17"/>
      <c r="AL275" s="17"/>
      <c r="AM275" s="17"/>
      <c r="AN275" s="17"/>
      <c r="AO275" s="19"/>
      <c r="AP275" s="19"/>
      <c r="AQ275" s="19"/>
      <c r="AR275" s="19"/>
      <c r="AS275" s="19"/>
      <c r="AT275" s="19"/>
      <c r="AU275" s="19"/>
      <c r="AV275" s="19"/>
      <c r="AW275" s="19"/>
      <c r="AX275" s="19"/>
      <c r="AY275" s="19"/>
      <c r="AZ275" s="19"/>
      <c r="BA275" s="19"/>
      <c r="BB275" s="19"/>
      <c r="BC275" s="19"/>
      <c r="BD275" s="19"/>
      <c r="BE275" s="19"/>
      <c r="BF275" s="19"/>
      <c r="BG275" s="19"/>
      <c r="BH275" s="19"/>
      <c r="BI275" s="19"/>
      <c r="BJ275" s="19"/>
      <c r="BK275" s="19"/>
      <c r="BL275" s="19"/>
      <c r="BM275" s="19"/>
      <c r="BN275" s="19"/>
      <c r="BO275" s="19"/>
      <c r="BP275" s="19"/>
      <c r="BQ275" s="17"/>
      <c r="BR275" s="17"/>
      <c r="BS275" s="17"/>
      <c r="BT275" s="30"/>
      <c r="BU275" s="12" t="e">
        <f ca="1">[1]!COUNTBYCELLCOLOR(M275:BT275,$I$1)</f>
        <v>#NAME?</v>
      </c>
      <c r="BV275" s="12">
        <f t="shared" si="4"/>
        <v>3331</v>
      </c>
    </row>
    <row r="276" spans="1:75" x14ac:dyDescent="0.25">
      <c r="A276" s="20">
        <v>1518</v>
      </c>
      <c r="B276" s="20">
        <v>4</v>
      </c>
      <c r="C276" s="20">
        <v>18</v>
      </c>
      <c r="E276" s="21">
        <v>0</v>
      </c>
      <c r="F276" s="20">
        <v>46</v>
      </c>
      <c r="G276" s="20" t="s">
        <v>30</v>
      </c>
      <c r="K276" s="11">
        <v>43381</v>
      </c>
      <c r="L276" s="16">
        <v>3331</v>
      </c>
      <c r="M276" s="37"/>
      <c r="N276" s="17"/>
      <c r="O276" s="17"/>
      <c r="P276" s="17"/>
      <c r="Q276" s="17"/>
      <c r="R276" s="17"/>
      <c r="S276" s="17"/>
      <c r="T276" s="17"/>
      <c r="U276" s="17"/>
      <c r="V276" s="17"/>
      <c r="W276" s="17"/>
      <c r="X276" s="17"/>
      <c r="Y276" s="17"/>
      <c r="Z276" s="17"/>
      <c r="AA276" s="19"/>
      <c r="AB276" s="19"/>
      <c r="AC276" s="17"/>
      <c r="AD276" s="17"/>
      <c r="AE276" s="17"/>
      <c r="AF276" s="17"/>
      <c r="AG276" s="17"/>
      <c r="AH276" s="17"/>
      <c r="AI276" s="17"/>
      <c r="AJ276" s="17"/>
      <c r="AK276" s="19"/>
      <c r="AL276" s="19"/>
      <c r="AM276" s="19"/>
      <c r="AN276" s="19"/>
      <c r="AO276" s="19"/>
      <c r="AP276" s="19"/>
      <c r="AQ276" s="19"/>
      <c r="AR276" s="19"/>
      <c r="AS276" s="19"/>
      <c r="AT276" s="19"/>
      <c r="AU276" s="19"/>
      <c r="AV276" s="19"/>
      <c r="AW276" s="19"/>
      <c r="AX276" s="19"/>
      <c r="AY276" s="19"/>
      <c r="AZ276" s="19"/>
      <c r="BA276" s="17"/>
      <c r="BB276" s="17"/>
      <c r="BC276" s="17"/>
      <c r="BD276" s="17"/>
      <c r="BE276" s="17"/>
      <c r="BF276" s="17"/>
      <c r="BG276" s="17"/>
      <c r="BH276" s="17"/>
      <c r="BI276" s="19"/>
      <c r="BJ276" s="19"/>
      <c r="BK276" s="19"/>
      <c r="BL276" s="19"/>
      <c r="BM276" s="19"/>
      <c r="BN276" s="17"/>
      <c r="BO276" s="17"/>
      <c r="BP276" s="17"/>
      <c r="BQ276" s="17"/>
      <c r="BR276" s="17"/>
      <c r="BS276" s="17"/>
      <c r="BT276" s="30"/>
      <c r="BU276" s="12" t="e">
        <f ca="1">[1]!COUNTBYCELLCOLOR(M276:BT276,$I$1)</f>
        <v>#NAME?</v>
      </c>
      <c r="BV276" s="12">
        <f t="shared" si="4"/>
        <v>3331</v>
      </c>
    </row>
    <row r="277" spans="1:75" x14ac:dyDescent="0.25">
      <c r="A277" s="20">
        <v>1518</v>
      </c>
      <c r="B277" s="20">
        <v>4</v>
      </c>
      <c r="C277" s="20">
        <v>19</v>
      </c>
      <c r="E277" s="21">
        <v>0</v>
      </c>
      <c r="F277" s="20">
        <v>1</v>
      </c>
      <c r="G277" s="20" t="s">
        <v>41</v>
      </c>
      <c r="H277" s="24">
        <v>2801</v>
      </c>
      <c r="K277" s="11">
        <v>43382</v>
      </c>
      <c r="L277" s="16">
        <v>3331</v>
      </c>
      <c r="M277" s="37"/>
      <c r="N277" s="17"/>
      <c r="O277" s="17"/>
      <c r="P277" s="17"/>
      <c r="Q277" s="17"/>
      <c r="R277" s="17"/>
      <c r="S277" s="17"/>
      <c r="T277" s="17"/>
      <c r="U277" s="17"/>
      <c r="V277" s="17"/>
      <c r="W277" s="17"/>
      <c r="X277" s="17"/>
      <c r="Y277" s="17"/>
      <c r="Z277" s="17"/>
      <c r="AA277" s="17"/>
      <c r="AB277" s="17"/>
      <c r="AC277" s="17"/>
      <c r="AD277" s="17"/>
      <c r="AE277" s="17"/>
      <c r="AF277" s="17"/>
      <c r="AG277" s="17"/>
      <c r="AH277" s="17"/>
      <c r="AI277" s="17"/>
      <c r="AJ277" s="17"/>
      <c r="AK277" s="17"/>
      <c r="AL277" s="17"/>
      <c r="AM277" s="17"/>
      <c r="AN277" s="17"/>
      <c r="AO277" s="17"/>
      <c r="AP277" s="17"/>
      <c r="AQ277" s="17"/>
      <c r="AR277" s="17"/>
      <c r="AS277" s="17"/>
      <c r="AT277" s="17"/>
      <c r="AU277" s="17"/>
      <c r="AV277" s="17"/>
      <c r="AW277" s="17"/>
      <c r="AX277" s="17"/>
      <c r="AY277" s="19"/>
      <c r="AZ277" s="19"/>
      <c r="BA277" s="19"/>
      <c r="BB277" s="19"/>
      <c r="BC277" s="19"/>
      <c r="BD277" s="17"/>
      <c r="BE277" s="17"/>
      <c r="BF277" s="17"/>
      <c r="BG277" s="17"/>
      <c r="BH277" s="17"/>
      <c r="BI277" s="17"/>
      <c r="BJ277" s="17"/>
      <c r="BK277" s="17"/>
      <c r="BL277" s="17"/>
      <c r="BM277" s="19"/>
      <c r="BN277" s="19"/>
      <c r="BO277" s="19"/>
      <c r="BP277" s="19"/>
      <c r="BQ277" s="19"/>
      <c r="BR277" s="19"/>
      <c r="BS277" s="19"/>
      <c r="BT277" s="30"/>
      <c r="BU277" s="12" t="e">
        <f ca="1">[1]!COUNTBYCELLCOLOR(M277:BT277,$I$1)</f>
        <v>#NAME?</v>
      </c>
      <c r="BV277" s="12">
        <f t="shared" si="4"/>
        <v>3331</v>
      </c>
    </row>
    <row r="278" spans="1:75" x14ac:dyDescent="0.25">
      <c r="A278" s="20">
        <v>1518</v>
      </c>
      <c r="B278" s="20">
        <v>4</v>
      </c>
      <c r="C278" s="20">
        <v>19</v>
      </c>
      <c r="E278" s="21">
        <v>0</v>
      </c>
      <c r="F278" s="20">
        <v>6</v>
      </c>
      <c r="G278" s="20" t="s">
        <v>29</v>
      </c>
      <c r="K278" s="11">
        <v>43398</v>
      </c>
      <c r="L278" s="16">
        <v>3331</v>
      </c>
      <c r="M278" s="37"/>
      <c r="N278" s="17"/>
      <c r="O278" s="17"/>
      <c r="P278" s="17"/>
      <c r="Q278" s="17"/>
      <c r="R278" s="17"/>
      <c r="S278" s="17"/>
      <c r="T278" s="17"/>
      <c r="U278" s="17"/>
      <c r="V278" s="17"/>
      <c r="W278" s="17"/>
      <c r="X278" s="17"/>
      <c r="Y278" s="17"/>
      <c r="Z278" s="17"/>
      <c r="AA278" s="17"/>
      <c r="AB278" s="17"/>
      <c r="AC278" s="17"/>
      <c r="AD278" s="17"/>
      <c r="AE278" s="17"/>
      <c r="AF278" s="17"/>
      <c r="AG278" s="17"/>
      <c r="AH278" s="17"/>
      <c r="AI278" s="17"/>
      <c r="AJ278" s="17"/>
      <c r="AK278" s="19"/>
      <c r="AL278" s="19"/>
      <c r="AM278" s="19"/>
      <c r="AN278" s="19"/>
      <c r="AO278" s="19"/>
      <c r="AP278" s="19"/>
      <c r="AQ278" s="17"/>
      <c r="AR278" s="17"/>
      <c r="AS278" s="17"/>
      <c r="AT278" s="17"/>
      <c r="AU278" s="17"/>
      <c r="AV278" s="17"/>
      <c r="AW278" s="17"/>
      <c r="AX278" s="17"/>
      <c r="AY278" s="17"/>
      <c r="AZ278" s="17"/>
      <c r="BA278" s="17"/>
      <c r="BB278" s="17"/>
      <c r="BC278" s="17"/>
      <c r="BD278" s="17"/>
      <c r="BE278" s="17"/>
      <c r="BF278" s="17"/>
      <c r="BG278" s="17"/>
      <c r="BH278" s="17"/>
      <c r="BI278" s="19"/>
      <c r="BJ278" s="19"/>
      <c r="BK278" s="17"/>
      <c r="BL278" s="17"/>
      <c r="BM278" s="17"/>
      <c r="BN278" s="17"/>
      <c r="BO278" s="17"/>
      <c r="BP278" s="17"/>
      <c r="BQ278" s="17"/>
      <c r="BR278" s="17"/>
      <c r="BS278" s="17"/>
      <c r="BT278" s="30"/>
      <c r="BU278" s="12" t="e">
        <f ca="1">[1]!COUNTBYCELLCOLOR(M278:BT278,$I$1)</f>
        <v>#NAME?</v>
      </c>
      <c r="BV278" s="12">
        <f t="shared" si="4"/>
        <v>3331</v>
      </c>
    </row>
    <row r="279" spans="1:75" x14ac:dyDescent="0.25">
      <c r="A279" s="20">
        <v>1518</v>
      </c>
      <c r="B279" s="20">
        <v>4</v>
      </c>
      <c r="C279" s="20">
        <v>19</v>
      </c>
      <c r="E279" s="21">
        <v>0</v>
      </c>
      <c r="F279" s="20">
        <v>19</v>
      </c>
      <c r="G279" s="20" t="s">
        <v>30</v>
      </c>
      <c r="K279" s="11">
        <v>43409</v>
      </c>
      <c r="L279" s="16">
        <v>3331</v>
      </c>
      <c r="M279" s="37"/>
      <c r="N279" s="17"/>
      <c r="O279" s="17"/>
      <c r="P279" s="17"/>
      <c r="Q279" s="17"/>
      <c r="R279" s="17"/>
      <c r="S279" s="17"/>
      <c r="T279" s="17"/>
      <c r="U279" s="17"/>
      <c r="V279" s="17"/>
      <c r="W279" s="17"/>
      <c r="X279" s="19"/>
      <c r="Y279" s="17"/>
      <c r="Z279" s="17"/>
      <c r="AA279" s="17"/>
      <c r="AB279" s="17"/>
      <c r="AC279" s="17"/>
      <c r="AD279" s="17"/>
      <c r="AE279" s="17"/>
      <c r="AF279" s="17"/>
      <c r="AG279" s="17"/>
      <c r="AH279" s="17"/>
      <c r="AI279" s="19"/>
      <c r="AJ279" s="19"/>
      <c r="AK279" s="19"/>
      <c r="AL279" s="19"/>
      <c r="AM279" s="19"/>
      <c r="AN279" s="19"/>
      <c r="AO279" s="19"/>
      <c r="AP279" s="19"/>
      <c r="AQ279" s="19"/>
      <c r="AR279" s="19"/>
      <c r="AS279" s="19"/>
      <c r="AT279" s="19"/>
      <c r="AU279" s="19"/>
      <c r="AV279" s="19"/>
      <c r="AW279" s="19"/>
      <c r="AX279" s="19"/>
      <c r="AY279" s="19"/>
      <c r="AZ279" s="19"/>
      <c r="BA279" s="19"/>
      <c r="BB279" s="19"/>
      <c r="BC279" s="19"/>
      <c r="BD279" s="19"/>
      <c r="BE279" s="19"/>
      <c r="BF279" s="19"/>
      <c r="BG279" s="19"/>
      <c r="BH279" s="19"/>
      <c r="BI279" s="19"/>
      <c r="BJ279" s="19"/>
      <c r="BK279" s="19"/>
      <c r="BL279" s="19"/>
      <c r="BM279" s="19"/>
      <c r="BN279" s="19"/>
      <c r="BO279" s="19"/>
      <c r="BP279" s="19"/>
      <c r="BQ279" s="17"/>
      <c r="BR279" s="17"/>
      <c r="BS279" s="17"/>
      <c r="BT279" s="30"/>
      <c r="BU279" s="12" t="e">
        <f ca="1">[1]!COUNTBYCELLCOLOR(M279:BT279,$I$1)</f>
        <v>#NAME?</v>
      </c>
      <c r="BV279" s="12">
        <f t="shared" si="4"/>
        <v>3331</v>
      </c>
      <c r="BW279" s="20" t="e">
        <f ca="1">SUM(BU260:BU279)</f>
        <v>#NAME?</v>
      </c>
    </row>
    <row r="280" spans="1:75" x14ac:dyDescent="0.25">
      <c r="A280" s="20">
        <v>1518</v>
      </c>
      <c r="B280" s="20">
        <v>4</v>
      </c>
      <c r="C280" s="20">
        <v>19</v>
      </c>
      <c r="E280" s="21">
        <v>0</v>
      </c>
      <c r="F280" s="20">
        <v>29</v>
      </c>
      <c r="G280" s="20" t="s">
        <v>29</v>
      </c>
      <c r="K280" s="11">
        <v>43191</v>
      </c>
      <c r="L280" s="16">
        <v>3433</v>
      </c>
      <c r="M280" s="37"/>
      <c r="N280" s="17"/>
      <c r="O280" s="17"/>
      <c r="P280" s="17"/>
      <c r="Q280" s="17"/>
      <c r="R280" s="17"/>
      <c r="S280" s="17"/>
      <c r="T280" s="17"/>
      <c r="U280" s="17"/>
      <c r="V280" s="17"/>
      <c r="W280" s="17"/>
      <c r="X280" s="17"/>
      <c r="Y280" s="17"/>
      <c r="Z280" s="17"/>
      <c r="AA280" s="17"/>
      <c r="AB280" s="17"/>
      <c r="AC280" s="17"/>
      <c r="AD280" s="17"/>
      <c r="AE280" s="17"/>
      <c r="AF280" s="17"/>
      <c r="AG280" s="17"/>
      <c r="AH280" s="17"/>
      <c r="AI280" s="17"/>
      <c r="AJ280" s="17"/>
      <c r="AK280" s="17"/>
      <c r="AL280" s="17"/>
      <c r="AM280" s="17"/>
      <c r="AN280" s="17"/>
      <c r="AO280" s="17"/>
      <c r="AP280" s="17"/>
      <c r="AQ280" s="17"/>
      <c r="AR280" s="17"/>
      <c r="AS280" s="17"/>
      <c r="AT280" s="17"/>
      <c r="AU280" s="17"/>
      <c r="AV280" s="17"/>
      <c r="AW280" s="19"/>
      <c r="AX280" s="19"/>
      <c r="AY280" s="19"/>
      <c r="AZ280" s="19"/>
      <c r="BA280" s="19"/>
      <c r="BB280" s="19"/>
      <c r="BC280" s="19"/>
      <c r="BD280" s="19"/>
      <c r="BE280" s="19"/>
      <c r="BF280" s="19"/>
      <c r="BG280" s="19"/>
      <c r="BH280" s="19"/>
      <c r="BI280" s="19"/>
      <c r="BJ280" s="19"/>
      <c r="BK280" s="19"/>
      <c r="BL280" s="19"/>
      <c r="BM280" s="19"/>
      <c r="BN280" s="17"/>
      <c r="BO280" s="17"/>
      <c r="BP280" s="17"/>
      <c r="BQ280" s="17"/>
      <c r="BR280" s="17"/>
      <c r="BS280" s="17"/>
      <c r="BT280" s="30"/>
      <c r="BU280" s="12" t="e">
        <f ca="1">[1]!COUNTBYCELLCOLOR(M280:BT280,$I$1)</f>
        <v>#NAME?</v>
      </c>
      <c r="BV280" s="12">
        <f t="shared" si="4"/>
        <v>3433</v>
      </c>
    </row>
    <row r="281" spans="1:75" x14ac:dyDescent="0.25">
      <c r="A281" s="20">
        <v>1518</v>
      </c>
      <c r="B281" s="20">
        <v>4</v>
      </c>
      <c r="C281" s="20">
        <v>19</v>
      </c>
      <c r="E281" s="21">
        <v>0</v>
      </c>
      <c r="F281" s="20">
        <v>36</v>
      </c>
      <c r="G281" s="20" t="s">
        <v>30</v>
      </c>
      <c r="K281" s="11">
        <v>43207</v>
      </c>
      <c r="L281" s="16">
        <v>3433</v>
      </c>
      <c r="M281" s="37"/>
      <c r="N281" s="17"/>
      <c r="O281" s="17"/>
      <c r="P281" s="17"/>
      <c r="Q281" s="17"/>
      <c r="R281" s="17"/>
      <c r="S281" s="17"/>
      <c r="T281" s="19"/>
      <c r="U281" s="19"/>
      <c r="V281" s="19"/>
      <c r="W281" s="19"/>
      <c r="X281" s="19"/>
      <c r="Y281" s="19"/>
      <c r="Z281" s="19"/>
      <c r="AA281" s="19"/>
      <c r="AB281" s="19"/>
      <c r="AC281" s="19"/>
      <c r="AD281" s="19"/>
      <c r="AE281" s="19"/>
      <c r="AF281" s="19"/>
      <c r="AG281" s="19"/>
      <c r="AH281" s="19"/>
      <c r="AI281" s="19"/>
      <c r="AJ281" s="19"/>
      <c r="AK281" s="19"/>
      <c r="AL281" s="19"/>
      <c r="AM281" s="19"/>
      <c r="AN281" s="19"/>
      <c r="AO281" s="19"/>
      <c r="AP281" s="19"/>
      <c r="AQ281" s="19"/>
      <c r="AR281" s="19"/>
      <c r="AS281" s="19"/>
      <c r="AT281" s="19"/>
      <c r="AU281" s="19"/>
      <c r="AV281" s="19"/>
      <c r="AW281" s="19"/>
      <c r="AX281" s="19"/>
      <c r="AY281" s="19"/>
      <c r="AZ281" s="19"/>
      <c r="BA281" s="17"/>
      <c r="BB281" s="17"/>
      <c r="BC281" s="17"/>
      <c r="BD281" s="17"/>
      <c r="BE281" s="17"/>
      <c r="BF281" s="17"/>
      <c r="BG281" s="17"/>
      <c r="BH281" s="17"/>
      <c r="BI281" s="17"/>
      <c r="BJ281" s="17"/>
      <c r="BK281" s="17"/>
      <c r="BL281" s="17"/>
      <c r="BM281" s="17"/>
      <c r="BN281" s="17"/>
      <c r="BO281" s="17"/>
      <c r="BP281" s="17"/>
      <c r="BQ281" s="17"/>
      <c r="BR281" s="17"/>
      <c r="BS281" s="17"/>
      <c r="BT281" s="30"/>
      <c r="BU281" s="12" t="e">
        <f ca="1">[1]!COUNTBYCELLCOLOR(M281:BT281,$I$1)</f>
        <v>#NAME?</v>
      </c>
      <c r="BV281" s="12">
        <f t="shared" si="4"/>
        <v>3433</v>
      </c>
    </row>
    <row r="282" spans="1:75" x14ac:dyDescent="0.25">
      <c r="A282" s="20">
        <v>1518</v>
      </c>
      <c r="B282" s="20">
        <v>4</v>
      </c>
      <c r="C282" s="20">
        <v>19</v>
      </c>
      <c r="E282" s="21">
        <v>23</v>
      </c>
      <c r="F282" s="20">
        <v>58</v>
      </c>
      <c r="G282" s="20" t="s">
        <v>52</v>
      </c>
      <c r="H282" s="24">
        <v>2063</v>
      </c>
      <c r="K282" s="11">
        <v>43211</v>
      </c>
      <c r="L282" s="16">
        <v>3433</v>
      </c>
      <c r="M282" s="37"/>
      <c r="N282" s="17"/>
      <c r="O282" s="17"/>
      <c r="P282" s="17"/>
      <c r="Q282" s="17"/>
      <c r="R282" s="17"/>
      <c r="S282" s="17"/>
      <c r="T282" s="17"/>
      <c r="U282" s="17"/>
      <c r="V282" s="17"/>
      <c r="W282" s="17"/>
      <c r="X282" s="17"/>
      <c r="Y282" s="17"/>
      <c r="Z282" s="17"/>
      <c r="AA282" s="19"/>
      <c r="AB282" s="19"/>
      <c r="AC282" s="19"/>
      <c r="AD282" s="19"/>
      <c r="AE282" s="19"/>
      <c r="AF282" s="19"/>
      <c r="AG282" s="19"/>
      <c r="AH282" s="19"/>
      <c r="AI282" s="19"/>
      <c r="AJ282" s="19"/>
      <c r="AK282" s="19"/>
      <c r="AL282" s="19"/>
      <c r="AM282" s="19"/>
      <c r="AN282" s="19"/>
      <c r="AO282" s="19"/>
      <c r="AP282" s="19"/>
      <c r="AQ282" s="19"/>
      <c r="AR282" s="19"/>
      <c r="AS282" s="17"/>
      <c r="AT282" s="17"/>
      <c r="AU282" s="17"/>
      <c r="AV282" s="17"/>
      <c r="AW282" s="17"/>
      <c r="AX282" s="17"/>
      <c r="AY282" s="17"/>
      <c r="AZ282" s="17"/>
      <c r="BA282" s="17"/>
      <c r="BB282" s="17"/>
      <c r="BC282" s="17"/>
      <c r="BD282" s="17"/>
      <c r="BE282" s="17"/>
      <c r="BF282" s="17"/>
      <c r="BG282" s="17"/>
      <c r="BH282" s="17"/>
      <c r="BI282" s="17"/>
      <c r="BJ282" s="17"/>
      <c r="BK282" s="17"/>
      <c r="BL282" s="19"/>
      <c r="BM282" s="19"/>
      <c r="BN282" s="19"/>
      <c r="BO282" s="19"/>
      <c r="BP282" s="19"/>
      <c r="BQ282" s="17"/>
      <c r="BR282" s="17"/>
      <c r="BS282" s="17"/>
      <c r="BT282" s="30"/>
      <c r="BU282" s="12" t="e">
        <f ca="1">[1]!COUNTBYCELLCOLOR(M282:BT282,$I$1)</f>
        <v>#NAME?</v>
      </c>
      <c r="BV282" s="12">
        <f t="shared" si="4"/>
        <v>3433</v>
      </c>
    </row>
    <row r="283" spans="1:75" x14ac:dyDescent="0.25">
      <c r="A283" s="20">
        <v>1518</v>
      </c>
      <c r="B283" s="20">
        <v>4</v>
      </c>
      <c r="C283" s="20">
        <v>21</v>
      </c>
      <c r="E283" s="21">
        <v>0</v>
      </c>
      <c r="F283" s="20">
        <v>1</v>
      </c>
      <c r="G283" s="20" t="s">
        <v>39</v>
      </c>
      <c r="H283" s="24">
        <v>3433</v>
      </c>
      <c r="K283" s="11">
        <v>43220</v>
      </c>
      <c r="L283" s="16">
        <v>3433</v>
      </c>
      <c r="M283" s="37"/>
      <c r="N283" s="17"/>
      <c r="O283" s="17"/>
      <c r="P283" s="17"/>
      <c r="Q283" s="17"/>
      <c r="R283" s="17"/>
      <c r="S283" s="17"/>
      <c r="T283" s="17"/>
      <c r="U283" s="17"/>
      <c r="V283" s="17"/>
      <c r="W283" s="17"/>
      <c r="X283" s="17"/>
      <c r="Y283" s="17"/>
      <c r="Z283" s="17"/>
      <c r="AA283" s="17"/>
      <c r="AB283" s="17"/>
      <c r="AC283" s="17"/>
      <c r="AD283" s="17"/>
      <c r="AE283" s="17"/>
      <c r="AF283" s="17"/>
      <c r="AG283" s="17"/>
      <c r="AH283" s="17"/>
      <c r="AI283" s="17"/>
      <c r="AJ283" s="17"/>
      <c r="AK283" s="17"/>
      <c r="AL283" s="17"/>
      <c r="AM283" s="17"/>
      <c r="AN283" s="17"/>
      <c r="AO283" s="17"/>
      <c r="AP283" s="17"/>
      <c r="AQ283" s="17"/>
      <c r="AR283" s="17"/>
      <c r="AS283" s="17"/>
      <c r="AT283" s="17"/>
      <c r="AU283" s="17"/>
      <c r="AV283" s="17"/>
      <c r="AW283" s="17"/>
      <c r="AX283" s="17"/>
      <c r="AY283" s="19"/>
      <c r="AZ283" s="19"/>
      <c r="BA283" s="19"/>
      <c r="BB283" s="19"/>
      <c r="BC283" s="19"/>
      <c r="BD283" s="19"/>
      <c r="BE283" s="19"/>
      <c r="BF283" s="19"/>
      <c r="BG283" s="19"/>
      <c r="BH283" s="19"/>
      <c r="BI283" s="19"/>
      <c r="BJ283" s="19"/>
      <c r="BK283" s="19"/>
      <c r="BL283" s="19"/>
      <c r="BM283" s="17"/>
      <c r="BN283" s="17"/>
      <c r="BO283" s="17"/>
      <c r="BP283" s="17"/>
      <c r="BQ283" s="19"/>
      <c r="BR283" s="19"/>
      <c r="BS283" s="19"/>
      <c r="BT283" s="30"/>
      <c r="BU283" s="12" t="e">
        <f ca="1">[1]!COUNTBYCELLCOLOR(M283:BT283,$I$1)</f>
        <v>#NAME?</v>
      </c>
      <c r="BV283" s="12">
        <f t="shared" si="4"/>
        <v>3433</v>
      </c>
    </row>
    <row r="284" spans="1:75" x14ac:dyDescent="0.25">
      <c r="A284" s="20">
        <v>1518</v>
      </c>
      <c r="B284" s="20">
        <v>4</v>
      </c>
      <c r="C284" s="20">
        <v>21</v>
      </c>
      <c r="E284" s="21">
        <v>0</v>
      </c>
      <c r="F284" s="20">
        <v>14</v>
      </c>
      <c r="G284" s="20" t="s">
        <v>29</v>
      </c>
      <c r="K284" s="11">
        <v>43266</v>
      </c>
      <c r="L284" s="16">
        <v>3433</v>
      </c>
      <c r="M284" s="37"/>
      <c r="N284" s="17"/>
      <c r="O284" s="17"/>
      <c r="P284" s="17"/>
      <c r="Q284" s="17"/>
      <c r="R284" s="17"/>
      <c r="S284" s="17"/>
      <c r="T284" s="17"/>
      <c r="U284" s="17"/>
      <c r="V284" s="17"/>
      <c r="W284" s="17"/>
      <c r="X284" s="17"/>
      <c r="Y284" s="17"/>
      <c r="Z284" s="17"/>
      <c r="AA284" s="17"/>
      <c r="AB284" s="17"/>
      <c r="AC284" s="17"/>
      <c r="AD284" s="17"/>
      <c r="AE284" s="17"/>
      <c r="AF284" s="17"/>
      <c r="AG284" s="17"/>
      <c r="AH284" s="17"/>
      <c r="AI284" s="17"/>
      <c r="AJ284" s="17"/>
      <c r="AK284" s="17"/>
      <c r="AL284" s="17"/>
      <c r="AM284" s="17"/>
      <c r="AN284" s="17"/>
      <c r="AO284" s="17"/>
      <c r="AP284" s="17"/>
      <c r="AQ284" s="17"/>
      <c r="AR284" s="17"/>
      <c r="AS284" s="17"/>
      <c r="AT284" s="17"/>
      <c r="AU284" s="17"/>
      <c r="AV284" s="17"/>
      <c r="AW284" s="17"/>
      <c r="AX284" s="17"/>
      <c r="AY284" s="17"/>
      <c r="AZ284" s="17"/>
      <c r="BA284" s="17"/>
      <c r="BB284" s="17"/>
      <c r="BC284" s="17"/>
      <c r="BD284" s="17"/>
      <c r="BE284" s="17"/>
      <c r="BF284" s="17"/>
      <c r="BG284" s="17"/>
      <c r="BH284" s="17"/>
      <c r="BI284" s="17"/>
      <c r="BJ284" s="17"/>
      <c r="BK284" s="17"/>
      <c r="BL284" s="17"/>
      <c r="BM284" s="19"/>
      <c r="BN284" s="19"/>
      <c r="BO284" s="19"/>
      <c r="BP284" s="17"/>
      <c r="BQ284" s="17"/>
      <c r="BR284" s="17"/>
      <c r="BS284" s="17"/>
      <c r="BT284" s="30"/>
      <c r="BU284" s="12" t="e">
        <f ca="1">[1]!COUNTBYCELLCOLOR(M284:BT284,$I$1)</f>
        <v>#NAME?</v>
      </c>
      <c r="BV284" s="12">
        <f t="shared" si="4"/>
        <v>3433</v>
      </c>
    </row>
    <row r="285" spans="1:75" x14ac:dyDescent="0.25">
      <c r="A285" s="20">
        <v>1518</v>
      </c>
      <c r="B285" s="20">
        <v>4</v>
      </c>
      <c r="C285" s="20">
        <v>21</v>
      </c>
      <c r="E285" s="21">
        <v>0</v>
      </c>
      <c r="F285" s="20">
        <v>32</v>
      </c>
      <c r="G285" s="20" t="s">
        <v>30</v>
      </c>
      <c r="K285" s="11">
        <v>43333</v>
      </c>
      <c r="L285" s="16">
        <v>3433</v>
      </c>
      <c r="M285" s="37"/>
      <c r="N285" s="17"/>
      <c r="O285" s="17"/>
      <c r="P285" s="17"/>
      <c r="Q285" s="17"/>
      <c r="R285" s="17"/>
      <c r="S285" s="17"/>
      <c r="T285" s="17"/>
      <c r="U285" s="17"/>
      <c r="V285" s="17"/>
      <c r="W285" s="17"/>
      <c r="X285" s="17"/>
      <c r="Y285" s="17"/>
      <c r="Z285" s="17"/>
      <c r="AA285" s="17"/>
      <c r="AB285" s="17"/>
      <c r="AC285" s="17"/>
      <c r="AD285" s="17"/>
      <c r="AE285" s="17"/>
      <c r="AF285" s="17"/>
      <c r="AG285" s="17"/>
      <c r="AH285" s="17"/>
      <c r="AI285" s="17"/>
      <c r="AJ285" s="17"/>
      <c r="AK285" s="17"/>
      <c r="AL285" s="17"/>
      <c r="AM285" s="17"/>
      <c r="AN285" s="17"/>
      <c r="AO285" s="17"/>
      <c r="AP285" s="17"/>
      <c r="AQ285" s="17"/>
      <c r="AR285" s="17"/>
      <c r="AS285" s="17"/>
      <c r="AT285" s="17"/>
      <c r="AU285" s="17"/>
      <c r="AV285" s="17"/>
      <c r="AW285" s="19"/>
      <c r="AX285" s="19"/>
      <c r="AY285" s="19"/>
      <c r="AZ285" s="19"/>
      <c r="BA285" s="19"/>
      <c r="BB285" s="19"/>
      <c r="BC285" s="19"/>
      <c r="BD285" s="19"/>
      <c r="BE285" s="19"/>
      <c r="BF285" s="19"/>
      <c r="BG285" s="19"/>
      <c r="BH285" s="19"/>
      <c r="BI285" s="19"/>
      <c r="BJ285" s="19"/>
      <c r="BK285" s="19"/>
      <c r="BL285" s="19"/>
      <c r="BM285" s="19"/>
      <c r="BN285" s="19"/>
      <c r="BO285" s="19"/>
      <c r="BP285" s="19"/>
      <c r="BQ285" s="19"/>
      <c r="BR285" s="19"/>
      <c r="BS285" s="17"/>
      <c r="BT285" s="30"/>
      <c r="BU285" s="12" t="e">
        <f ca="1">[1]!COUNTBYCELLCOLOR(M285:BT285,$I$1)</f>
        <v>#NAME?</v>
      </c>
      <c r="BV285" s="12">
        <f t="shared" si="4"/>
        <v>3433</v>
      </c>
    </row>
    <row r="286" spans="1:75" x14ac:dyDescent="0.25">
      <c r="A286" s="20">
        <v>1518</v>
      </c>
      <c r="B286" s="20">
        <v>4</v>
      </c>
      <c r="C286" s="20">
        <v>21</v>
      </c>
      <c r="E286" s="21">
        <v>0</v>
      </c>
      <c r="F286" s="20">
        <v>51</v>
      </c>
      <c r="G286" s="20" t="s">
        <v>29</v>
      </c>
      <c r="K286" s="11">
        <v>43353</v>
      </c>
      <c r="L286" s="16">
        <v>3433</v>
      </c>
      <c r="M286" s="37"/>
      <c r="N286" s="17"/>
      <c r="O286" s="17"/>
      <c r="P286" s="17"/>
      <c r="Q286" s="17"/>
      <c r="R286" s="17"/>
      <c r="S286" s="17"/>
      <c r="T286" s="17"/>
      <c r="U286" s="17"/>
      <c r="V286" s="17"/>
      <c r="W286" s="17"/>
      <c r="X286" s="17"/>
      <c r="Y286" s="17"/>
      <c r="Z286" s="19"/>
      <c r="AA286" s="19"/>
      <c r="AB286" s="19"/>
      <c r="AC286" s="19"/>
      <c r="AD286" s="19"/>
      <c r="AE286" s="19"/>
      <c r="AF286" s="19"/>
      <c r="AG286" s="19"/>
      <c r="AH286" s="19"/>
      <c r="AI286" s="19"/>
      <c r="AJ286" s="19"/>
      <c r="AK286" s="19"/>
      <c r="AL286" s="19"/>
      <c r="AM286" s="19"/>
      <c r="AN286" s="19"/>
      <c r="AO286" s="19"/>
      <c r="AP286" s="19"/>
      <c r="AQ286" s="19"/>
      <c r="AR286" s="19"/>
      <c r="AS286" s="19"/>
      <c r="AT286" s="19"/>
      <c r="AU286" s="19"/>
      <c r="AV286" s="19"/>
      <c r="AW286" s="19"/>
      <c r="AX286" s="19"/>
      <c r="AY286" s="19"/>
      <c r="AZ286" s="19"/>
      <c r="BA286" s="19"/>
      <c r="BB286" s="19"/>
      <c r="BC286" s="19"/>
      <c r="BD286" s="19"/>
      <c r="BE286" s="19"/>
      <c r="BF286" s="19"/>
      <c r="BG286" s="19"/>
      <c r="BH286" s="19"/>
      <c r="BI286" s="19"/>
      <c r="BJ286" s="19"/>
      <c r="BK286" s="19"/>
      <c r="BL286" s="19"/>
      <c r="BM286" s="19"/>
      <c r="BN286" s="19"/>
      <c r="BO286" s="19"/>
      <c r="BP286" s="19"/>
      <c r="BQ286" s="19"/>
      <c r="BR286" s="19"/>
      <c r="BS286" s="19"/>
      <c r="BT286" s="30"/>
      <c r="BU286" s="12" t="e">
        <f ca="1">[1]!COUNTBYCELLCOLOR(M286:BT286,$I$1)</f>
        <v>#NAME?</v>
      </c>
      <c r="BV286" s="12">
        <f t="shared" si="4"/>
        <v>3433</v>
      </c>
    </row>
    <row r="287" spans="1:75" x14ac:dyDescent="0.25">
      <c r="A287" s="20">
        <v>1518</v>
      </c>
      <c r="B287" s="20">
        <v>4</v>
      </c>
      <c r="C287" s="20">
        <v>21</v>
      </c>
      <c r="E287" s="21">
        <v>0</v>
      </c>
      <c r="F287" s="20">
        <v>56</v>
      </c>
      <c r="G287" s="20" t="s">
        <v>30</v>
      </c>
      <c r="K287" s="11">
        <v>43364</v>
      </c>
      <c r="L287" s="16">
        <v>3433</v>
      </c>
      <c r="M287" s="37"/>
      <c r="N287" s="17"/>
      <c r="O287" s="17"/>
      <c r="P287" s="17"/>
      <c r="Q287" s="17"/>
      <c r="R287" s="17"/>
      <c r="S287" s="17"/>
      <c r="T287" s="17"/>
      <c r="U287" s="17"/>
      <c r="V287" s="19"/>
      <c r="W287" s="19"/>
      <c r="X287" s="17"/>
      <c r="Y287" s="17"/>
      <c r="Z287" s="17"/>
      <c r="AA287" s="17"/>
      <c r="AB287" s="17"/>
      <c r="AC287" s="17"/>
      <c r="AD287" s="17"/>
      <c r="AE287" s="17"/>
      <c r="AF287" s="17"/>
      <c r="AG287" s="17"/>
      <c r="AH287" s="17"/>
      <c r="AI287" s="17"/>
      <c r="AJ287" s="17"/>
      <c r="AK287" s="17"/>
      <c r="AL287" s="17"/>
      <c r="AM287" s="17"/>
      <c r="AN287" s="17"/>
      <c r="AO287" s="17"/>
      <c r="AP287" s="17"/>
      <c r="AQ287" s="17"/>
      <c r="AR287" s="17"/>
      <c r="AS287" s="17"/>
      <c r="AT287" s="17"/>
      <c r="AU287" s="17"/>
      <c r="AV287" s="17"/>
      <c r="AW287" s="17"/>
      <c r="AX287" s="17"/>
      <c r="AY287" s="17"/>
      <c r="AZ287" s="17"/>
      <c r="BA287" s="17"/>
      <c r="BB287" s="17"/>
      <c r="BC287" s="17"/>
      <c r="BD287" s="17"/>
      <c r="BE287" s="17"/>
      <c r="BF287" s="17"/>
      <c r="BG287" s="17"/>
      <c r="BH287" s="17"/>
      <c r="BI287" s="17"/>
      <c r="BJ287" s="17"/>
      <c r="BK287" s="17"/>
      <c r="BL287" s="17"/>
      <c r="BM287" s="17"/>
      <c r="BN287" s="19"/>
      <c r="BO287" s="19"/>
      <c r="BP287" s="17"/>
      <c r="BQ287" s="17"/>
      <c r="BR287" s="17"/>
      <c r="BS287" s="17"/>
      <c r="BT287" s="30"/>
      <c r="BU287" s="12" t="e">
        <f ca="1">[1]!COUNTBYCELLCOLOR(M287:BT287,$I$1)</f>
        <v>#NAME?</v>
      </c>
      <c r="BV287" s="12">
        <f t="shared" si="4"/>
        <v>3433</v>
      </c>
    </row>
    <row r="288" spans="1:75" x14ac:dyDescent="0.25">
      <c r="A288" s="20">
        <v>1518</v>
      </c>
      <c r="B288" s="20">
        <v>4</v>
      </c>
      <c r="C288" s="20">
        <v>21</v>
      </c>
      <c r="E288" s="21">
        <v>23</v>
      </c>
      <c r="F288" s="20">
        <v>56</v>
      </c>
      <c r="G288" s="20" t="s">
        <v>43</v>
      </c>
      <c r="H288" s="24">
        <v>2971</v>
      </c>
      <c r="K288" s="11">
        <v>43378</v>
      </c>
      <c r="L288" s="16">
        <v>3433</v>
      </c>
      <c r="M288" s="37"/>
      <c r="N288" s="17"/>
      <c r="O288" s="17"/>
      <c r="P288" s="17"/>
      <c r="Q288" s="17"/>
      <c r="R288" s="17"/>
      <c r="S288" s="17"/>
      <c r="T288" s="17"/>
      <c r="U288" s="17"/>
      <c r="V288" s="17"/>
      <c r="W288" s="17"/>
      <c r="X288" s="17"/>
      <c r="Y288" s="17"/>
      <c r="Z288" s="17"/>
      <c r="AA288" s="17"/>
      <c r="AB288" s="17"/>
      <c r="AC288" s="17"/>
      <c r="AD288" s="17"/>
      <c r="AE288" s="17"/>
      <c r="AF288" s="17"/>
      <c r="AG288" s="17"/>
      <c r="AH288" s="17"/>
      <c r="AI288" s="17"/>
      <c r="AJ288" s="17"/>
      <c r="AK288" s="17"/>
      <c r="AL288" s="17"/>
      <c r="AM288" s="17"/>
      <c r="AN288" s="17"/>
      <c r="AO288" s="17"/>
      <c r="AP288" s="17"/>
      <c r="AQ288" s="17"/>
      <c r="AR288" s="17"/>
      <c r="AS288" s="17"/>
      <c r="AT288" s="17"/>
      <c r="AU288" s="17"/>
      <c r="AV288" s="17"/>
      <c r="AW288" s="17"/>
      <c r="AX288" s="17"/>
      <c r="AY288" s="17"/>
      <c r="AZ288" s="17"/>
      <c r="BA288" s="17"/>
      <c r="BB288" s="17"/>
      <c r="BC288" s="17"/>
      <c r="BD288" s="17"/>
      <c r="BE288" s="17"/>
      <c r="BF288" s="17"/>
      <c r="BG288" s="17"/>
      <c r="BH288" s="17"/>
      <c r="BI288" s="17"/>
      <c r="BJ288" s="19"/>
      <c r="BK288" s="17"/>
      <c r="BL288" s="17"/>
      <c r="BM288" s="17"/>
      <c r="BN288" s="17"/>
      <c r="BO288" s="17"/>
      <c r="BP288" s="17"/>
      <c r="BQ288" s="17"/>
      <c r="BR288" s="17"/>
      <c r="BS288" s="17"/>
      <c r="BT288" s="30"/>
      <c r="BU288" s="12" t="e">
        <f ca="1">[1]!COUNTBYCELLCOLOR(M288:BT288,$I$1)</f>
        <v>#NAME?</v>
      </c>
      <c r="BV288" s="12">
        <f t="shared" si="4"/>
        <v>3433</v>
      </c>
    </row>
    <row r="289" spans="1:75" x14ac:dyDescent="0.25">
      <c r="A289" s="20">
        <v>1518</v>
      </c>
      <c r="B289" s="20">
        <v>4</v>
      </c>
      <c r="C289" s="20">
        <v>22</v>
      </c>
      <c r="E289" s="21">
        <v>0</v>
      </c>
      <c r="F289" s="20">
        <v>8</v>
      </c>
      <c r="G289" s="20" t="s">
        <v>29</v>
      </c>
      <c r="K289" s="11">
        <v>43379</v>
      </c>
      <c r="L289" s="16">
        <v>3433</v>
      </c>
      <c r="M289" s="37"/>
      <c r="N289" s="17"/>
      <c r="O289" s="17"/>
      <c r="P289" s="17"/>
      <c r="Q289" s="17"/>
      <c r="R289" s="17"/>
      <c r="S289" s="17"/>
      <c r="T289" s="17"/>
      <c r="U289" s="17"/>
      <c r="V289" s="17"/>
      <c r="W289" s="17"/>
      <c r="X289" s="17"/>
      <c r="Y289" s="17"/>
      <c r="Z289" s="17"/>
      <c r="AA289" s="17"/>
      <c r="AB289" s="17"/>
      <c r="AC289" s="17"/>
      <c r="AD289" s="17"/>
      <c r="AE289" s="17"/>
      <c r="AF289" s="17"/>
      <c r="AG289" s="17"/>
      <c r="AH289" s="17"/>
      <c r="AI289" s="17"/>
      <c r="AJ289" s="17"/>
      <c r="AK289" s="17"/>
      <c r="AL289" s="17"/>
      <c r="AM289" s="17"/>
      <c r="AN289" s="17"/>
      <c r="AO289" s="17"/>
      <c r="AP289" s="17"/>
      <c r="AQ289" s="17"/>
      <c r="AR289" s="17"/>
      <c r="AS289" s="17"/>
      <c r="AT289" s="17"/>
      <c r="AU289" s="17"/>
      <c r="AV289" s="17"/>
      <c r="AW289" s="17"/>
      <c r="AX289" s="17"/>
      <c r="AY289" s="17"/>
      <c r="AZ289" s="17"/>
      <c r="BA289" s="17"/>
      <c r="BB289" s="17"/>
      <c r="BC289" s="17"/>
      <c r="BD289" s="17"/>
      <c r="BE289" s="17"/>
      <c r="BF289" s="17"/>
      <c r="BG289" s="17"/>
      <c r="BH289" s="17"/>
      <c r="BI289" s="17"/>
      <c r="BJ289" s="19"/>
      <c r="BK289" s="19"/>
      <c r="BL289" s="19"/>
      <c r="BM289" s="19"/>
      <c r="BN289" s="19"/>
      <c r="BO289" s="19"/>
      <c r="BP289" s="19"/>
      <c r="BQ289" s="19"/>
      <c r="BR289" s="19"/>
      <c r="BS289" s="19"/>
      <c r="BT289" s="30"/>
      <c r="BU289" s="12" t="e">
        <f ca="1">[1]!COUNTBYCELLCOLOR(M289:BT289,$I$1)</f>
        <v>#NAME?</v>
      </c>
      <c r="BV289" s="12">
        <f t="shared" si="4"/>
        <v>3433</v>
      </c>
    </row>
    <row r="290" spans="1:75" ht="15.75" thickBot="1" x14ac:dyDescent="0.3">
      <c r="A290" s="20">
        <v>1518</v>
      </c>
      <c r="B290" s="20">
        <v>4</v>
      </c>
      <c r="C290" s="20">
        <v>22</v>
      </c>
      <c r="E290" s="21">
        <v>0</v>
      </c>
      <c r="F290" s="20">
        <v>29</v>
      </c>
      <c r="G290" s="20" t="s">
        <v>30</v>
      </c>
      <c r="K290" s="11">
        <v>43414</v>
      </c>
      <c r="L290" s="16">
        <v>3433</v>
      </c>
      <c r="M290" s="38"/>
      <c r="N290" s="31"/>
      <c r="O290" s="31"/>
      <c r="P290" s="31"/>
      <c r="Q290" s="31"/>
      <c r="R290" s="31"/>
      <c r="S290" s="31"/>
      <c r="T290" s="31"/>
      <c r="U290" s="31"/>
      <c r="V290" s="31"/>
      <c r="W290" s="31"/>
      <c r="X290" s="31"/>
      <c r="Y290" s="31"/>
      <c r="Z290" s="31"/>
      <c r="AA290" s="31"/>
      <c r="AB290" s="31"/>
      <c r="AC290" s="31"/>
      <c r="AD290" s="31"/>
      <c r="AE290" s="31"/>
      <c r="AF290" s="31"/>
      <c r="AG290" s="31"/>
      <c r="AH290" s="31"/>
      <c r="AI290" s="31"/>
      <c r="AJ290" s="31"/>
      <c r="AK290" s="31"/>
      <c r="AL290" s="31"/>
      <c r="AM290" s="31"/>
      <c r="AN290" s="31"/>
      <c r="AO290" s="31"/>
      <c r="AP290" s="31"/>
      <c r="AQ290" s="31"/>
      <c r="AR290" s="31"/>
      <c r="AS290" s="31"/>
      <c r="AT290" s="31"/>
      <c r="AU290" s="31"/>
      <c r="AV290" s="31"/>
      <c r="AW290" s="31"/>
      <c r="AX290" s="31"/>
      <c r="AY290" s="44"/>
      <c r="AZ290" s="44"/>
      <c r="BA290" s="44"/>
      <c r="BB290" s="44"/>
      <c r="BC290" s="44"/>
      <c r="BD290" s="44"/>
      <c r="BE290" s="44"/>
      <c r="BF290" s="44"/>
      <c r="BG290" s="44"/>
      <c r="BH290" s="44"/>
      <c r="BI290" s="44"/>
      <c r="BJ290" s="44"/>
      <c r="BK290" s="44"/>
      <c r="BL290" s="44"/>
      <c r="BM290" s="31"/>
      <c r="BN290" s="31"/>
      <c r="BO290" s="31"/>
      <c r="BP290" s="31"/>
      <c r="BQ290" s="31"/>
      <c r="BR290" s="31"/>
      <c r="BS290" s="31"/>
      <c r="BT290" s="32"/>
      <c r="BU290" s="12" t="e">
        <f ca="1">[1]!COUNTBYCELLCOLOR(M290:BT290,$I$1)</f>
        <v>#NAME?</v>
      </c>
      <c r="BV290" s="12">
        <f t="shared" si="4"/>
        <v>3433</v>
      </c>
      <c r="BW290" s="20" t="e">
        <f ca="1">SUM(BU280:BU290)</f>
        <v>#NAME?</v>
      </c>
    </row>
    <row r="291" spans="1:75" x14ac:dyDescent="0.25">
      <c r="A291" s="20">
        <v>1518</v>
      </c>
      <c r="B291" s="20">
        <v>4</v>
      </c>
      <c r="C291" s="20">
        <v>22</v>
      </c>
      <c r="E291" s="21">
        <v>0</v>
      </c>
      <c r="F291" s="20">
        <v>52</v>
      </c>
      <c r="G291" s="20" t="s">
        <v>29</v>
      </c>
      <c r="M291" s="16" t="e">
        <f ca="1">[1]!COUNTBYCELLCOLOR(M87:M104,$I$1)</f>
        <v>#NAME?</v>
      </c>
      <c r="N291" s="16" t="e">
        <f ca="1">[1]!COUNTBYCELLCOLOR(N87:N104,$I$1)</f>
        <v>#NAME?</v>
      </c>
      <c r="O291" s="16" t="e">
        <f ca="1">[1]!COUNTBYCELLCOLOR(O87:O104,$I$1)</f>
        <v>#NAME?</v>
      </c>
      <c r="P291" s="16" t="e">
        <f ca="1">[1]!COUNTBYCELLCOLOR(P87:P104,$I$1)</f>
        <v>#NAME?</v>
      </c>
      <c r="Q291" s="16" t="e">
        <f ca="1">[1]!COUNTBYCELLCOLOR(Q87:Q104,$I$1)</f>
        <v>#NAME?</v>
      </c>
      <c r="R291" s="16" t="e">
        <f ca="1">[1]!COUNTBYCELLCOLOR(R87:R104,$I$1)</f>
        <v>#NAME?</v>
      </c>
      <c r="S291" s="16" t="e">
        <f ca="1">[1]!COUNTBYCELLCOLOR(S87:S104,$I$1)</f>
        <v>#NAME?</v>
      </c>
      <c r="T291" s="16" t="e">
        <f ca="1">[1]!COUNTBYCELLCOLOR(T87:T104,$I$1)</f>
        <v>#NAME?</v>
      </c>
      <c r="U291" s="16" t="e">
        <f ca="1">[1]!COUNTBYCELLCOLOR(U87:U104,$I$1)</f>
        <v>#NAME?</v>
      </c>
      <c r="V291" s="16" t="e">
        <f ca="1">[1]!COUNTBYCELLCOLOR(V87:V104,$I$1)</f>
        <v>#NAME?</v>
      </c>
      <c r="W291" s="16" t="e">
        <f ca="1">[1]!COUNTBYCELLCOLOR(W87:W104,$I$1)</f>
        <v>#NAME?</v>
      </c>
      <c r="X291" s="16" t="e">
        <f ca="1">[1]!COUNTBYCELLCOLOR(X87:X104,$I$1)</f>
        <v>#NAME?</v>
      </c>
      <c r="Y291" s="16" t="e">
        <f ca="1">[1]!COUNTBYCELLCOLOR(Y87:Y104,$I$1)</f>
        <v>#NAME?</v>
      </c>
      <c r="Z291" s="16" t="e">
        <f ca="1">[1]!COUNTBYCELLCOLOR(Z87:Z104,$I$1)</f>
        <v>#NAME?</v>
      </c>
      <c r="AA291" s="16" t="e">
        <f ca="1">[1]!COUNTBYCELLCOLOR(AA87:AA104,$I$1)</f>
        <v>#NAME?</v>
      </c>
      <c r="AB291" s="16" t="e">
        <f ca="1">[1]!COUNTBYCELLCOLOR(AB87:AB104,$I$1)</f>
        <v>#NAME?</v>
      </c>
      <c r="AC291" s="16" t="e">
        <f ca="1">[1]!COUNTBYCELLCOLOR(AC87:AC104,$I$1)</f>
        <v>#NAME?</v>
      </c>
      <c r="AD291" s="16" t="e">
        <f ca="1">[1]!COUNTBYCELLCOLOR(AD87:AD104,$I$1)</f>
        <v>#NAME?</v>
      </c>
      <c r="AE291" s="16" t="e">
        <f ca="1">[1]!COUNTBYCELLCOLOR(AE87:AE104,$I$1)</f>
        <v>#NAME?</v>
      </c>
      <c r="AF291" s="16" t="e">
        <f ca="1">[1]!COUNTBYCELLCOLOR(AF87:AF104,$I$1)</f>
        <v>#NAME?</v>
      </c>
      <c r="AG291" s="16" t="e">
        <f ca="1">[1]!COUNTBYCELLCOLOR(AG87:AG104,$I$1)</f>
        <v>#NAME?</v>
      </c>
      <c r="AH291" s="16" t="e">
        <f ca="1">[1]!COUNTBYCELLCOLOR(AH87:AH104,$I$1)</f>
        <v>#NAME?</v>
      </c>
      <c r="AI291" s="16" t="e">
        <f ca="1">[1]!COUNTBYCELLCOLOR(AI87:AI104,$I$1)</f>
        <v>#NAME?</v>
      </c>
      <c r="AJ291" s="16" t="e">
        <f ca="1">[1]!COUNTBYCELLCOLOR(AJ87:AJ104,$I$1)</f>
        <v>#NAME?</v>
      </c>
      <c r="AK291" s="16" t="e">
        <f ca="1">[1]!COUNTBYCELLCOLOR(AK87:AK104,$I$1)</f>
        <v>#NAME?</v>
      </c>
      <c r="AL291" s="16" t="e">
        <f ca="1">[1]!COUNTBYCELLCOLOR(AL87:AL104,$I$1)</f>
        <v>#NAME?</v>
      </c>
      <c r="AM291" s="16" t="e">
        <f ca="1">[1]!COUNTBYCELLCOLOR(AM87:AM104,$I$1)</f>
        <v>#NAME?</v>
      </c>
      <c r="AN291" s="16" t="e">
        <f ca="1">[1]!COUNTBYCELLCOLOR(AN87:AN104,$I$1)</f>
        <v>#NAME?</v>
      </c>
      <c r="AO291" s="16" t="e">
        <f ca="1">[1]!COUNTBYCELLCOLOR(AO87:AO104,$I$1)</f>
        <v>#NAME?</v>
      </c>
      <c r="AP291" s="16" t="e">
        <f ca="1">[1]!COUNTBYCELLCOLOR(AP87:AP104,$I$1)</f>
        <v>#NAME?</v>
      </c>
      <c r="AQ291" s="43" t="e">
        <f ca="1">[1]!COUNTBYCELLCOLOR(AQ87:AQ104,$I$1)</f>
        <v>#NAME?</v>
      </c>
      <c r="AR291" s="16" t="e">
        <f ca="1">[1]!COUNTBYCELLCOLOR(AR87:AR104,$I$1)</f>
        <v>#NAME?</v>
      </c>
      <c r="AS291" s="16" t="e">
        <f ca="1">[1]!COUNTBYCELLCOLOR(AS87:AS104,$I$1)</f>
        <v>#NAME?</v>
      </c>
      <c r="AT291" s="16" t="e">
        <f ca="1">[1]!COUNTBYCELLCOLOR(AT87:AT104,$I$1)</f>
        <v>#NAME?</v>
      </c>
      <c r="AU291" s="16" t="e">
        <f ca="1">[1]!COUNTBYCELLCOLOR(AU87:AU104,$I$1)</f>
        <v>#NAME?</v>
      </c>
      <c r="AV291" s="16" t="e">
        <f ca="1">[1]!COUNTBYCELLCOLOR(AV87:AV104,$I$1)</f>
        <v>#NAME?</v>
      </c>
      <c r="AW291" s="16" t="e">
        <f ca="1">[1]!COUNTBYCELLCOLOR(AW87:AW104,$I$1)</f>
        <v>#NAME?</v>
      </c>
      <c r="AX291" s="16" t="e">
        <f ca="1">[1]!COUNTBYCELLCOLOR(AX87:AX104,$I$1)</f>
        <v>#NAME?</v>
      </c>
      <c r="AY291" s="16" t="e">
        <f ca="1">[1]!COUNTBYCELLCOLOR(AY87:AY104,$I$1)</f>
        <v>#NAME?</v>
      </c>
      <c r="AZ291" s="16" t="e">
        <f ca="1">[1]!COUNTBYCELLCOLOR(AZ87:AZ104,$I$1)</f>
        <v>#NAME?</v>
      </c>
      <c r="BA291" s="16" t="e">
        <f ca="1">[1]!COUNTBYCELLCOLOR(BA87:BA104,$I$1)</f>
        <v>#NAME?</v>
      </c>
      <c r="BB291" s="16" t="e">
        <f ca="1">[1]!COUNTBYCELLCOLOR(BB87:BB104,$I$1)</f>
        <v>#NAME?</v>
      </c>
      <c r="BC291" s="16" t="e">
        <f ca="1">[1]!COUNTBYCELLCOLOR(BC87:BC104,$I$1)</f>
        <v>#NAME?</v>
      </c>
      <c r="BD291" s="16" t="e">
        <f ca="1">[1]!COUNTBYCELLCOLOR(BD87:BD104,$I$1)</f>
        <v>#NAME?</v>
      </c>
      <c r="BE291" s="16" t="e">
        <f ca="1">[1]!COUNTBYCELLCOLOR(BE87:BE104,$I$1)</f>
        <v>#NAME?</v>
      </c>
      <c r="BF291" s="16" t="e">
        <f ca="1">[1]!COUNTBYCELLCOLOR(BF87:BF104,$I$1)</f>
        <v>#NAME?</v>
      </c>
      <c r="BG291" s="16" t="e">
        <f ca="1">[1]!COUNTBYCELLCOLOR(BG87:BG104,$I$1)</f>
        <v>#NAME?</v>
      </c>
      <c r="BH291" s="16" t="e">
        <f ca="1">[1]!COUNTBYCELLCOLOR(BH87:BH104,$I$1)</f>
        <v>#NAME?</v>
      </c>
      <c r="BI291" s="16" t="e">
        <f ca="1">[1]!COUNTBYCELLCOLOR(BI87:BI104,$I$1)</f>
        <v>#NAME?</v>
      </c>
      <c r="BJ291" s="16" t="e">
        <f ca="1">[1]!COUNTBYCELLCOLOR(BJ87:BJ104,$I$1)</f>
        <v>#NAME?</v>
      </c>
      <c r="BK291" s="16" t="e">
        <f ca="1">[1]!COUNTBYCELLCOLOR(BK87:BK104,$I$1)</f>
        <v>#NAME?</v>
      </c>
      <c r="BL291" s="16" t="e">
        <f ca="1">[1]!COUNTBYCELLCOLOR(BL87:BL104,$I$1)</f>
        <v>#NAME?</v>
      </c>
      <c r="BM291" s="16" t="e">
        <f ca="1">[1]!COUNTBYCELLCOLOR(BM87:BM104,$I$1)</f>
        <v>#NAME?</v>
      </c>
      <c r="BN291" s="16" t="e">
        <f ca="1">[1]!COUNTBYCELLCOLOR(BN87:BN104,$I$1)</f>
        <v>#NAME?</v>
      </c>
      <c r="BO291" s="16" t="e">
        <f ca="1">[1]!COUNTBYCELLCOLOR(BO87:BO104,$I$1)</f>
        <v>#NAME?</v>
      </c>
      <c r="BP291" s="16" t="e">
        <f ca="1">[1]!COUNTBYCELLCOLOR(BP87:BP104,$I$1)</f>
        <v>#NAME?</v>
      </c>
      <c r="BQ291" s="16" t="e">
        <f ca="1">[1]!COUNTBYCELLCOLOR(BQ87:BQ104,$I$1)</f>
        <v>#NAME?</v>
      </c>
      <c r="BR291" s="16" t="e">
        <f ca="1">[1]!COUNTBYCELLCOLOR(BR87:BR104,$I$1)</f>
        <v>#NAME?</v>
      </c>
      <c r="BS291" s="16" t="e">
        <f ca="1">[1]!COUNTBYCELLCOLOR(BS87:BS104,$I$1)</f>
        <v>#NAME?</v>
      </c>
      <c r="BT291" s="16" t="e">
        <f ca="1">[1]!COUNTBYCELLCOLOR(BT87:BT104,$I$1)</f>
        <v>#NAME?</v>
      </c>
    </row>
    <row r="292" spans="1:75" x14ac:dyDescent="0.25">
      <c r="A292" s="20">
        <v>1518</v>
      </c>
      <c r="B292" s="20">
        <v>4</v>
      </c>
      <c r="C292" s="20">
        <v>22</v>
      </c>
      <c r="E292" s="21">
        <v>0</v>
      </c>
      <c r="F292" s="20">
        <v>54</v>
      </c>
      <c r="G292" s="20" t="s">
        <v>30</v>
      </c>
    </row>
    <row r="293" spans="1:75" x14ac:dyDescent="0.25">
      <c r="A293" s="20">
        <v>1518</v>
      </c>
      <c r="B293" s="20">
        <v>4</v>
      </c>
      <c r="C293" s="20">
        <v>23</v>
      </c>
      <c r="E293" s="21">
        <v>0</v>
      </c>
      <c r="F293" s="20">
        <v>1</v>
      </c>
      <c r="G293" s="20" t="s">
        <v>38</v>
      </c>
      <c r="H293" s="24">
        <v>2843</v>
      </c>
      <c r="BV293" s="20" t="s">
        <v>64</v>
      </c>
      <c r="BW293" s="20" t="e">
        <f ca="1">MAX(BW4:BW290)</f>
        <v>#NAME?</v>
      </c>
    </row>
    <row r="294" spans="1:75" x14ac:dyDescent="0.25">
      <c r="A294" s="20">
        <v>1518</v>
      </c>
      <c r="B294" s="20">
        <v>4</v>
      </c>
      <c r="C294" s="20">
        <v>23</v>
      </c>
      <c r="E294" s="21">
        <v>0</v>
      </c>
      <c r="F294" s="20">
        <v>32</v>
      </c>
      <c r="G294" s="20" t="s">
        <v>29</v>
      </c>
    </row>
    <row r="295" spans="1:75" x14ac:dyDescent="0.25">
      <c r="A295" s="20">
        <v>1518</v>
      </c>
      <c r="B295" s="20">
        <v>4</v>
      </c>
      <c r="C295" s="20">
        <v>23</v>
      </c>
      <c r="E295" s="21">
        <v>0</v>
      </c>
      <c r="F295" s="20">
        <v>55</v>
      </c>
      <c r="G295" s="20" t="s">
        <v>30</v>
      </c>
    </row>
    <row r="296" spans="1:75" x14ac:dyDescent="0.25">
      <c r="A296" s="20">
        <v>1518</v>
      </c>
      <c r="B296" s="20">
        <v>4</v>
      </c>
      <c r="C296" s="20">
        <v>24</v>
      </c>
      <c r="E296" s="21">
        <v>0</v>
      </c>
      <c r="F296" s="20">
        <v>4</v>
      </c>
      <c r="G296" s="20" t="s">
        <v>40</v>
      </c>
      <c r="H296" s="24">
        <v>631</v>
      </c>
    </row>
    <row r="297" spans="1:75" x14ac:dyDescent="0.25">
      <c r="A297" s="20">
        <v>1518</v>
      </c>
      <c r="B297" s="20">
        <v>4</v>
      </c>
      <c r="C297" s="20">
        <v>24</v>
      </c>
      <c r="E297" s="21">
        <v>0</v>
      </c>
      <c r="F297" s="20">
        <v>51</v>
      </c>
      <c r="G297" s="20" t="s">
        <v>29</v>
      </c>
    </row>
    <row r="298" spans="1:75" x14ac:dyDescent="0.25">
      <c r="A298" s="20">
        <v>1518</v>
      </c>
      <c r="B298" s="20">
        <v>4</v>
      </c>
      <c r="C298" s="20">
        <v>24</v>
      </c>
      <c r="E298" s="21">
        <v>0</v>
      </c>
      <c r="F298" s="20">
        <v>56</v>
      </c>
      <c r="G298" s="20" t="s">
        <v>30</v>
      </c>
    </row>
    <row r="299" spans="1:75" x14ac:dyDescent="0.25">
      <c r="A299" s="20">
        <v>1518</v>
      </c>
      <c r="B299" s="20">
        <v>4</v>
      </c>
      <c r="C299" s="20">
        <v>25</v>
      </c>
      <c r="E299" s="21">
        <v>0</v>
      </c>
      <c r="F299" s="20">
        <v>3</v>
      </c>
      <c r="G299" s="20" t="s">
        <v>46</v>
      </c>
      <c r="H299" s="24">
        <v>1069</v>
      </c>
    </row>
    <row r="300" spans="1:75" x14ac:dyDescent="0.25">
      <c r="A300" s="20">
        <v>1518</v>
      </c>
      <c r="B300" s="20">
        <v>4</v>
      </c>
      <c r="C300" s="20">
        <v>25</v>
      </c>
      <c r="E300" s="21">
        <v>0</v>
      </c>
      <c r="F300" s="20">
        <v>9</v>
      </c>
      <c r="G300" s="20" t="s">
        <v>29</v>
      </c>
    </row>
    <row r="301" spans="1:75" x14ac:dyDescent="0.25">
      <c r="A301" s="20">
        <v>1518</v>
      </c>
      <c r="B301" s="20">
        <v>4</v>
      </c>
      <c r="C301" s="20">
        <v>25</v>
      </c>
      <c r="E301" s="21">
        <v>0</v>
      </c>
      <c r="F301" s="20">
        <v>52</v>
      </c>
      <c r="G301" s="20" t="s">
        <v>30</v>
      </c>
    </row>
    <row r="302" spans="1:75" x14ac:dyDescent="0.25">
      <c r="A302" s="20">
        <v>1518</v>
      </c>
      <c r="B302" s="20">
        <v>4</v>
      </c>
      <c r="C302" s="20">
        <v>26</v>
      </c>
      <c r="E302" s="21">
        <v>0</v>
      </c>
      <c r="F302" s="20">
        <v>2</v>
      </c>
      <c r="G302" s="20" t="s">
        <v>47</v>
      </c>
      <c r="H302" s="24">
        <v>2671</v>
      </c>
    </row>
    <row r="303" spans="1:75" x14ac:dyDescent="0.25">
      <c r="A303" s="20">
        <v>1518</v>
      </c>
      <c r="B303" s="20">
        <v>4</v>
      </c>
      <c r="C303" s="20">
        <v>26</v>
      </c>
      <c r="E303" s="21">
        <v>0</v>
      </c>
      <c r="F303" s="20">
        <v>6</v>
      </c>
      <c r="G303" s="20" t="s">
        <v>29</v>
      </c>
    </row>
    <row r="304" spans="1:75" x14ac:dyDescent="0.25">
      <c r="A304" s="20">
        <v>1518</v>
      </c>
      <c r="B304" s="20">
        <v>4</v>
      </c>
      <c r="C304" s="20">
        <v>26</v>
      </c>
      <c r="E304" s="21">
        <v>0</v>
      </c>
      <c r="F304" s="20">
        <v>14</v>
      </c>
      <c r="G304" s="20" t="s">
        <v>30</v>
      </c>
    </row>
    <row r="305" spans="1:8" x14ac:dyDescent="0.25">
      <c r="A305" s="20">
        <v>1518</v>
      </c>
      <c r="B305" s="20">
        <v>4</v>
      </c>
      <c r="C305" s="20">
        <v>26</v>
      </c>
      <c r="E305" s="21">
        <v>0</v>
      </c>
      <c r="F305" s="20">
        <v>33</v>
      </c>
      <c r="G305" s="20" t="s">
        <v>29</v>
      </c>
    </row>
    <row r="306" spans="1:8" x14ac:dyDescent="0.25">
      <c r="A306" s="20">
        <v>1518</v>
      </c>
      <c r="B306" s="20">
        <v>4</v>
      </c>
      <c r="C306" s="20">
        <v>26</v>
      </c>
      <c r="E306" s="21">
        <v>0</v>
      </c>
      <c r="F306" s="20">
        <v>47</v>
      </c>
      <c r="G306" s="20" t="s">
        <v>30</v>
      </c>
    </row>
    <row r="307" spans="1:8" x14ac:dyDescent="0.25">
      <c r="A307" s="20">
        <v>1518</v>
      </c>
      <c r="B307" s="20">
        <v>4</v>
      </c>
      <c r="C307" s="20">
        <v>26</v>
      </c>
      <c r="E307" s="21">
        <v>0</v>
      </c>
      <c r="F307" s="20">
        <v>53</v>
      </c>
      <c r="G307" s="20" t="s">
        <v>29</v>
      </c>
    </row>
    <row r="308" spans="1:8" x14ac:dyDescent="0.25">
      <c r="A308" s="20">
        <v>1518</v>
      </c>
      <c r="B308" s="20">
        <v>4</v>
      </c>
      <c r="C308" s="20">
        <v>26</v>
      </c>
      <c r="E308" s="21">
        <v>0</v>
      </c>
      <c r="F308" s="20">
        <v>54</v>
      </c>
      <c r="G308" s="20" t="s">
        <v>30</v>
      </c>
    </row>
    <row r="309" spans="1:8" x14ac:dyDescent="0.25">
      <c r="A309" s="20">
        <v>1518</v>
      </c>
      <c r="B309" s="20">
        <v>4</v>
      </c>
      <c r="C309" s="20">
        <v>26</v>
      </c>
      <c r="E309" s="21">
        <v>23</v>
      </c>
      <c r="F309" s="20">
        <v>48</v>
      </c>
      <c r="G309" s="20" t="s">
        <v>33</v>
      </c>
      <c r="H309" s="24">
        <v>2879</v>
      </c>
    </row>
    <row r="310" spans="1:8" x14ac:dyDescent="0.25">
      <c r="A310" s="20">
        <v>1518</v>
      </c>
      <c r="B310" s="20">
        <v>4</v>
      </c>
      <c r="C310" s="20">
        <v>27</v>
      </c>
      <c r="E310" s="21">
        <v>0</v>
      </c>
      <c r="F310" s="20">
        <v>4</v>
      </c>
      <c r="G310" s="20" t="s">
        <v>29</v>
      </c>
    </row>
    <row r="311" spans="1:8" x14ac:dyDescent="0.25">
      <c r="A311" s="20">
        <v>1518</v>
      </c>
      <c r="B311" s="20">
        <v>4</v>
      </c>
      <c r="C311" s="20">
        <v>27</v>
      </c>
      <c r="E311" s="21">
        <v>0</v>
      </c>
      <c r="F311" s="20">
        <v>47</v>
      </c>
      <c r="G311" s="20" t="s">
        <v>30</v>
      </c>
    </row>
    <row r="312" spans="1:8" x14ac:dyDescent="0.25">
      <c r="A312" s="20">
        <v>1518</v>
      </c>
      <c r="B312" s="20">
        <v>4</v>
      </c>
      <c r="C312" s="20">
        <v>28</v>
      </c>
      <c r="E312" s="21">
        <v>0</v>
      </c>
      <c r="F312" s="20">
        <v>3</v>
      </c>
      <c r="G312" s="20" t="s">
        <v>33</v>
      </c>
      <c r="H312" s="24">
        <v>2879</v>
      </c>
    </row>
    <row r="313" spans="1:8" x14ac:dyDescent="0.25">
      <c r="A313" s="20">
        <v>1518</v>
      </c>
      <c r="B313" s="20">
        <v>4</v>
      </c>
      <c r="C313" s="20">
        <v>28</v>
      </c>
      <c r="E313" s="21">
        <v>0</v>
      </c>
      <c r="F313" s="20">
        <v>9</v>
      </c>
      <c r="G313" s="20" t="s">
        <v>29</v>
      </c>
    </row>
    <row r="314" spans="1:8" x14ac:dyDescent="0.25">
      <c r="A314" s="20">
        <v>1518</v>
      </c>
      <c r="B314" s="20">
        <v>4</v>
      </c>
      <c r="C314" s="20">
        <v>28</v>
      </c>
      <c r="E314" s="21">
        <v>0</v>
      </c>
      <c r="F314" s="20">
        <v>20</v>
      </c>
      <c r="G314" s="20" t="s">
        <v>30</v>
      </c>
    </row>
    <row r="315" spans="1:8" x14ac:dyDescent="0.25">
      <c r="A315" s="20">
        <v>1518</v>
      </c>
      <c r="B315" s="20">
        <v>4</v>
      </c>
      <c r="C315" s="20">
        <v>28</v>
      </c>
      <c r="E315" s="21">
        <v>0</v>
      </c>
      <c r="F315" s="20">
        <v>23</v>
      </c>
      <c r="G315" s="20" t="s">
        <v>29</v>
      </c>
    </row>
    <row r="316" spans="1:8" x14ac:dyDescent="0.25">
      <c r="A316" s="20">
        <v>1518</v>
      </c>
      <c r="B316" s="20">
        <v>4</v>
      </c>
      <c r="C316" s="20">
        <v>28</v>
      </c>
      <c r="E316" s="21">
        <v>0</v>
      </c>
      <c r="F316" s="20">
        <v>26</v>
      </c>
      <c r="G316" s="20" t="s">
        <v>30</v>
      </c>
    </row>
    <row r="317" spans="1:8" x14ac:dyDescent="0.25">
      <c r="A317" s="20">
        <v>1518</v>
      </c>
      <c r="B317" s="20">
        <v>4</v>
      </c>
      <c r="C317" s="20">
        <v>28</v>
      </c>
      <c r="E317" s="21">
        <v>23</v>
      </c>
      <c r="F317" s="20">
        <v>48</v>
      </c>
      <c r="G317" s="20" t="s">
        <v>37</v>
      </c>
      <c r="H317" s="24">
        <v>983</v>
      </c>
    </row>
    <row r="318" spans="1:8" x14ac:dyDescent="0.25">
      <c r="A318" s="20">
        <v>1518</v>
      </c>
      <c r="B318" s="20">
        <v>4</v>
      </c>
      <c r="C318" s="20">
        <v>29</v>
      </c>
      <c r="E318" s="21">
        <v>0</v>
      </c>
      <c r="F318" s="20">
        <v>0</v>
      </c>
      <c r="G318" s="20" t="s">
        <v>29</v>
      </c>
    </row>
    <row r="319" spans="1:8" x14ac:dyDescent="0.25">
      <c r="A319" s="20">
        <v>1518</v>
      </c>
      <c r="B319" s="20">
        <v>4</v>
      </c>
      <c r="C319" s="20">
        <v>29</v>
      </c>
      <c r="E319" s="21">
        <v>0</v>
      </c>
      <c r="F319" s="20">
        <v>18</v>
      </c>
      <c r="G319" s="20" t="s">
        <v>30</v>
      </c>
    </row>
    <row r="320" spans="1:8" x14ac:dyDescent="0.25">
      <c r="A320" s="20">
        <v>1518</v>
      </c>
      <c r="B320" s="20">
        <v>4</v>
      </c>
      <c r="C320" s="20">
        <v>29</v>
      </c>
      <c r="E320" s="21">
        <v>0</v>
      </c>
      <c r="F320" s="20">
        <v>40</v>
      </c>
      <c r="G320" s="20" t="s">
        <v>29</v>
      </c>
    </row>
    <row r="321" spans="1:8" x14ac:dyDescent="0.25">
      <c r="A321" s="20">
        <v>1518</v>
      </c>
      <c r="B321" s="20">
        <v>4</v>
      </c>
      <c r="C321" s="20">
        <v>29</v>
      </c>
      <c r="E321" s="21">
        <v>0</v>
      </c>
      <c r="F321" s="20">
        <v>47</v>
      </c>
      <c r="G321" s="20" t="s">
        <v>30</v>
      </c>
    </row>
    <row r="322" spans="1:8" x14ac:dyDescent="0.25">
      <c r="A322" s="20">
        <v>1518</v>
      </c>
      <c r="B322" s="20">
        <v>4</v>
      </c>
      <c r="C322" s="20">
        <v>29</v>
      </c>
      <c r="E322" s="21">
        <v>0</v>
      </c>
      <c r="F322" s="20">
        <v>52</v>
      </c>
      <c r="G322" s="20" t="s">
        <v>29</v>
      </c>
    </row>
    <row r="323" spans="1:8" x14ac:dyDescent="0.25">
      <c r="A323" s="20">
        <v>1518</v>
      </c>
      <c r="B323" s="20">
        <v>4</v>
      </c>
      <c r="C323" s="20">
        <v>29</v>
      </c>
      <c r="E323" s="21">
        <v>0</v>
      </c>
      <c r="F323" s="20">
        <v>56</v>
      </c>
      <c r="G323" s="20" t="s">
        <v>30</v>
      </c>
    </row>
    <row r="324" spans="1:8" x14ac:dyDescent="0.25">
      <c r="A324" s="20">
        <v>1518</v>
      </c>
      <c r="B324" s="20">
        <v>4</v>
      </c>
      <c r="C324" s="20">
        <v>30</v>
      </c>
      <c r="E324" s="21">
        <v>0</v>
      </c>
      <c r="F324" s="20">
        <v>3</v>
      </c>
      <c r="G324" s="20" t="s">
        <v>39</v>
      </c>
      <c r="H324" s="24">
        <v>3433</v>
      </c>
    </row>
    <row r="325" spans="1:8" x14ac:dyDescent="0.25">
      <c r="A325" s="20">
        <v>1518</v>
      </c>
      <c r="B325" s="20">
        <v>4</v>
      </c>
      <c r="C325" s="20">
        <v>30</v>
      </c>
      <c r="E325" s="21">
        <v>0</v>
      </c>
      <c r="F325" s="20">
        <v>38</v>
      </c>
      <c r="G325" s="20" t="s">
        <v>29</v>
      </c>
    </row>
    <row r="326" spans="1:8" x14ac:dyDescent="0.25">
      <c r="A326" s="20">
        <v>1518</v>
      </c>
      <c r="B326" s="20">
        <v>4</v>
      </c>
      <c r="C326" s="20">
        <v>30</v>
      </c>
      <c r="E326" s="21">
        <v>0</v>
      </c>
      <c r="F326" s="20">
        <v>52</v>
      </c>
      <c r="G326" s="20" t="s">
        <v>30</v>
      </c>
    </row>
    <row r="327" spans="1:8" x14ac:dyDescent="0.25">
      <c r="A327" s="20">
        <v>1518</v>
      </c>
      <c r="B327" s="20">
        <v>4</v>
      </c>
      <c r="C327" s="20">
        <v>30</v>
      </c>
      <c r="E327" s="21">
        <v>0</v>
      </c>
      <c r="F327" s="20">
        <v>56</v>
      </c>
      <c r="G327" s="20" t="s">
        <v>29</v>
      </c>
    </row>
    <row r="328" spans="1:8" x14ac:dyDescent="0.25">
      <c r="A328" s="20">
        <v>1518</v>
      </c>
      <c r="B328" s="20">
        <v>4</v>
      </c>
      <c r="C328" s="20">
        <v>30</v>
      </c>
      <c r="E328" s="21">
        <v>0</v>
      </c>
      <c r="F328" s="20">
        <v>59</v>
      </c>
      <c r="G328" s="20" t="s">
        <v>30</v>
      </c>
    </row>
    <row r="329" spans="1:8" x14ac:dyDescent="0.25">
      <c r="A329" s="20">
        <v>1518</v>
      </c>
      <c r="B329" s="20">
        <v>5</v>
      </c>
      <c r="C329" s="20">
        <v>1</v>
      </c>
      <c r="E329" s="21">
        <v>0</v>
      </c>
      <c r="F329" s="20">
        <v>0</v>
      </c>
      <c r="G329" s="20" t="s">
        <v>53</v>
      </c>
      <c r="H329" s="24">
        <v>3109</v>
      </c>
    </row>
    <row r="330" spans="1:8" x14ac:dyDescent="0.25">
      <c r="A330" s="20">
        <v>1518</v>
      </c>
      <c r="B330" s="20">
        <v>5</v>
      </c>
      <c r="C330" s="20">
        <v>2</v>
      </c>
      <c r="E330" s="21">
        <v>0</v>
      </c>
      <c r="F330" s="20">
        <v>0</v>
      </c>
      <c r="G330" s="20" t="s">
        <v>46</v>
      </c>
      <c r="H330" s="24">
        <v>1069</v>
      </c>
    </row>
    <row r="331" spans="1:8" x14ac:dyDescent="0.25">
      <c r="A331" s="20">
        <v>1518</v>
      </c>
      <c r="B331" s="20">
        <v>5</v>
      </c>
      <c r="C331" s="20">
        <v>2</v>
      </c>
      <c r="E331" s="21">
        <v>0</v>
      </c>
      <c r="F331" s="20">
        <v>21</v>
      </c>
      <c r="G331" s="20" t="s">
        <v>29</v>
      </c>
    </row>
    <row r="332" spans="1:8" x14ac:dyDescent="0.25">
      <c r="A332" s="20">
        <v>1518</v>
      </c>
      <c r="B332" s="20">
        <v>5</v>
      </c>
      <c r="C332" s="20">
        <v>2</v>
      </c>
      <c r="E332" s="21">
        <v>0</v>
      </c>
      <c r="F332" s="20">
        <v>31</v>
      </c>
      <c r="G332" s="20" t="s">
        <v>30</v>
      </c>
    </row>
    <row r="333" spans="1:8" x14ac:dyDescent="0.25">
      <c r="A333" s="20">
        <v>1518</v>
      </c>
      <c r="B333" s="20">
        <v>5</v>
      </c>
      <c r="C333" s="20">
        <v>2</v>
      </c>
      <c r="E333" s="21">
        <v>0</v>
      </c>
      <c r="F333" s="20">
        <v>52</v>
      </c>
      <c r="G333" s="20" t="s">
        <v>29</v>
      </c>
    </row>
    <row r="334" spans="1:8" x14ac:dyDescent="0.25">
      <c r="A334" s="20">
        <v>1518</v>
      </c>
      <c r="B334" s="20">
        <v>5</v>
      </c>
      <c r="C334" s="20">
        <v>2</v>
      </c>
      <c r="E334" s="21">
        <v>0</v>
      </c>
      <c r="F334" s="20">
        <v>56</v>
      </c>
      <c r="G334" s="20" t="s">
        <v>30</v>
      </c>
    </row>
    <row r="335" spans="1:8" x14ac:dyDescent="0.25">
      <c r="A335" s="20">
        <v>1518</v>
      </c>
      <c r="B335" s="20">
        <v>5</v>
      </c>
      <c r="C335" s="20">
        <v>2</v>
      </c>
      <c r="E335" s="21">
        <v>23</v>
      </c>
      <c r="F335" s="20">
        <v>54</v>
      </c>
      <c r="G335" s="20" t="s">
        <v>51</v>
      </c>
      <c r="H335" s="24">
        <v>311</v>
      </c>
    </row>
    <row r="336" spans="1:8" x14ac:dyDescent="0.25">
      <c r="A336" s="20">
        <v>1518</v>
      </c>
      <c r="B336" s="20">
        <v>5</v>
      </c>
      <c r="C336" s="20">
        <v>3</v>
      </c>
      <c r="E336" s="21">
        <v>0</v>
      </c>
      <c r="F336" s="20">
        <v>5</v>
      </c>
      <c r="G336" s="20" t="s">
        <v>29</v>
      </c>
    </row>
    <row r="337" spans="1:8" x14ac:dyDescent="0.25">
      <c r="A337" s="20">
        <v>1518</v>
      </c>
      <c r="B337" s="20">
        <v>5</v>
      </c>
      <c r="C337" s="20">
        <v>3</v>
      </c>
      <c r="E337" s="21">
        <v>0</v>
      </c>
      <c r="F337" s="20">
        <v>45</v>
      </c>
      <c r="G337" s="20" t="s">
        <v>30</v>
      </c>
    </row>
    <row r="338" spans="1:8" x14ac:dyDescent="0.25">
      <c r="A338" s="20">
        <v>1518</v>
      </c>
      <c r="B338" s="20">
        <v>5</v>
      </c>
      <c r="C338" s="20">
        <v>3</v>
      </c>
      <c r="E338" s="21">
        <v>0</v>
      </c>
      <c r="F338" s="20">
        <v>52</v>
      </c>
      <c r="G338" s="20" t="s">
        <v>29</v>
      </c>
    </row>
    <row r="339" spans="1:8" x14ac:dyDescent="0.25">
      <c r="A339" s="20">
        <v>1518</v>
      </c>
      <c r="B339" s="20">
        <v>5</v>
      </c>
      <c r="C339" s="20">
        <v>3</v>
      </c>
      <c r="E339" s="21">
        <v>0</v>
      </c>
      <c r="F339" s="20">
        <v>54</v>
      </c>
      <c r="G339" s="20" t="s">
        <v>30</v>
      </c>
    </row>
    <row r="340" spans="1:8" x14ac:dyDescent="0.25">
      <c r="A340" s="20">
        <v>1518</v>
      </c>
      <c r="B340" s="20">
        <v>5</v>
      </c>
      <c r="C340" s="20">
        <v>3</v>
      </c>
      <c r="E340" s="21">
        <v>23</v>
      </c>
      <c r="F340" s="20">
        <v>54</v>
      </c>
      <c r="G340" s="20" t="s">
        <v>35</v>
      </c>
      <c r="H340" s="24">
        <v>3251</v>
      </c>
    </row>
    <row r="341" spans="1:8" x14ac:dyDescent="0.25">
      <c r="A341" s="20">
        <v>1518</v>
      </c>
      <c r="B341" s="20">
        <v>5</v>
      </c>
      <c r="C341" s="20">
        <v>4</v>
      </c>
      <c r="E341" s="21">
        <v>0</v>
      </c>
      <c r="F341" s="20">
        <v>0</v>
      </c>
      <c r="G341" s="20" t="s">
        <v>29</v>
      </c>
    </row>
    <row r="342" spans="1:8" x14ac:dyDescent="0.25">
      <c r="A342" s="20">
        <v>1518</v>
      </c>
      <c r="B342" s="20">
        <v>5</v>
      </c>
      <c r="C342" s="20">
        <v>4</v>
      </c>
      <c r="E342" s="21">
        <v>0</v>
      </c>
      <c r="F342" s="20">
        <v>23</v>
      </c>
      <c r="G342" s="20" t="s">
        <v>30</v>
      </c>
    </row>
    <row r="343" spans="1:8" x14ac:dyDescent="0.25">
      <c r="A343" s="20">
        <v>1518</v>
      </c>
      <c r="B343" s="20">
        <v>5</v>
      </c>
      <c r="C343" s="20">
        <v>4</v>
      </c>
      <c r="E343" s="21">
        <v>0</v>
      </c>
      <c r="F343" s="20">
        <v>48</v>
      </c>
      <c r="G343" s="20" t="s">
        <v>29</v>
      </c>
    </row>
    <row r="344" spans="1:8" x14ac:dyDescent="0.25">
      <c r="A344" s="20">
        <v>1518</v>
      </c>
      <c r="B344" s="20">
        <v>5</v>
      </c>
      <c r="C344" s="20">
        <v>4</v>
      </c>
      <c r="E344" s="21">
        <v>0</v>
      </c>
      <c r="F344" s="20">
        <v>56</v>
      </c>
      <c r="G344" s="20" t="s">
        <v>30</v>
      </c>
    </row>
    <row r="345" spans="1:8" x14ac:dyDescent="0.25">
      <c r="A345" s="20">
        <v>1518</v>
      </c>
      <c r="B345" s="20">
        <v>5</v>
      </c>
      <c r="C345" s="20">
        <v>4</v>
      </c>
      <c r="E345" s="21">
        <v>23</v>
      </c>
      <c r="F345" s="20">
        <v>58</v>
      </c>
      <c r="G345" s="20" t="s">
        <v>42</v>
      </c>
      <c r="H345" s="24">
        <v>1579</v>
      </c>
    </row>
    <row r="346" spans="1:8" x14ac:dyDescent="0.25">
      <c r="A346" s="20">
        <v>1518</v>
      </c>
      <c r="B346" s="20">
        <v>5</v>
      </c>
      <c r="C346" s="20">
        <v>5</v>
      </c>
      <c r="E346" s="21">
        <v>0</v>
      </c>
      <c r="F346" s="20">
        <v>30</v>
      </c>
      <c r="G346" s="20" t="s">
        <v>29</v>
      </c>
    </row>
    <row r="347" spans="1:8" x14ac:dyDescent="0.25">
      <c r="A347" s="20">
        <v>1518</v>
      </c>
      <c r="B347" s="20">
        <v>5</v>
      </c>
      <c r="C347" s="20">
        <v>5</v>
      </c>
      <c r="E347" s="21">
        <v>0</v>
      </c>
      <c r="F347" s="20">
        <v>48</v>
      </c>
      <c r="G347" s="20" t="s">
        <v>30</v>
      </c>
    </row>
    <row r="348" spans="1:8" x14ac:dyDescent="0.25">
      <c r="A348" s="20">
        <v>1518</v>
      </c>
      <c r="B348" s="20">
        <v>5</v>
      </c>
      <c r="C348" s="20">
        <v>6</v>
      </c>
      <c r="E348" s="21">
        <v>0</v>
      </c>
      <c r="F348" s="20">
        <v>0</v>
      </c>
      <c r="G348" s="20" t="s">
        <v>46</v>
      </c>
      <c r="H348" s="24">
        <v>1069</v>
      </c>
    </row>
    <row r="349" spans="1:8" x14ac:dyDescent="0.25">
      <c r="A349" s="20">
        <v>1518</v>
      </c>
      <c r="B349" s="20">
        <v>5</v>
      </c>
      <c r="C349" s="20">
        <v>6</v>
      </c>
      <c r="E349" s="21">
        <v>0</v>
      </c>
      <c r="F349" s="20">
        <v>24</v>
      </c>
      <c r="G349" s="20" t="s">
        <v>29</v>
      </c>
    </row>
    <row r="350" spans="1:8" x14ac:dyDescent="0.25">
      <c r="A350" s="20">
        <v>1518</v>
      </c>
      <c r="B350" s="20">
        <v>5</v>
      </c>
      <c r="C350" s="20">
        <v>6</v>
      </c>
      <c r="E350" s="21">
        <v>0</v>
      </c>
      <c r="F350" s="20">
        <v>39</v>
      </c>
      <c r="G350" s="20" t="s">
        <v>30</v>
      </c>
    </row>
    <row r="351" spans="1:8" x14ac:dyDescent="0.25">
      <c r="A351" s="20">
        <v>1518</v>
      </c>
      <c r="B351" s="20">
        <v>5</v>
      </c>
      <c r="C351" s="20">
        <v>6</v>
      </c>
      <c r="E351" s="21">
        <v>23</v>
      </c>
      <c r="F351" s="20">
        <v>59</v>
      </c>
      <c r="G351" s="20" t="s">
        <v>37</v>
      </c>
      <c r="H351" s="24">
        <v>983</v>
      </c>
    </row>
    <row r="352" spans="1:8" x14ac:dyDescent="0.25">
      <c r="A352" s="20">
        <v>1518</v>
      </c>
      <c r="B352" s="20">
        <v>5</v>
      </c>
      <c r="C352" s="20">
        <v>7</v>
      </c>
      <c r="E352" s="21">
        <v>0</v>
      </c>
      <c r="F352" s="20">
        <v>39</v>
      </c>
      <c r="G352" s="20" t="s">
        <v>29</v>
      </c>
    </row>
    <row r="353" spans="1:8" x14ac:dyDescent="0.25">
      <c r="A353" s="20">
        <v>1518</v>
      </c>
      <c r="B353" s="20">
        <v>5</v>
      </c>
      <c r="C353" s="20">
        <v>7</v>
      </c>
      <c r="E353" s="21">
        <v>0</v>
      </c>
      <c r="F353" s="20">
        <v>56</v>
      </c>
      <c r="G353" s="20" t="s">
        <v>30</v>
      </c>
    </row>
    <row r="354" spans="1:8" x14ac:dyDescent="0.25">
      <c r="A354" s="20">
        <v>1518</v>
      </c>
      <c r="B354" s="20">
        <v>5</v>
      </c>
      <c r="C354" s="20">
        <v>8</v>
      </c>
      <c r="E354" s="21">
        <v>0</v>
      </c>
      <c r="F354" s="20">
        <v>0</v>
      </c>
      <c r="G354" s="20" t="s">
        <v>37</v>
      </c>
      <c r="H354" s="24">
        <v>983</v>
      </c>
    </row>
    <row r="355" spans="1:8" x14ac:dyDescent="0.25">
      <c r="A355" s="20">
        <v>1518</v>
      </c>
      <c r="B355" s="20">
        <v>5</v>
      </c>
      <c r="C355" s="20">
        <v>8</v>
      </c>
      <c r="E355" s="21">
        <v>0</v>
      </c>
      <c r="F355" s="20">
        <v>14</v>
      </c>
      <c r="G355" s="20" t="s">
        <v>29</v>
      </c>
    </row>
    <row r="356" spans="1:8" x14ac:dyDescent="0.25">
      <c r="A356" s="20">
        <v>1518</v>
      </c>
      <c r="B356" s="20">
        <v>5</v>
      </c>
      <c r="C356" s="20">
        <v>8</v>
      </c>
      <c r="E356" s="21">
        <v>0</v>
      </c>
      <c r="F356" s="20">
        <v>57</v>
      </c>
      <c r="G356" s="20" t="s">
        <v>30</v>
      </c>
    </row>
    <row r="357" spans="1:8" x14ac:dyDescent="0.25">
      <c r="A357" s="20">
        <v>1518</v>
      </c>
      <c r="B357" s="20">
        <v>5</v>
      </c>
      <c r="C357" s="20">
        <v>9</v>
      </c>
      <c r="E357" s="21">
        <v>0</v>
      </c>
      <c r="F357" s="20">
        <v>4</v>
      </c>
      <c r="G357" s="20" t="s">
        <v>31</v>
      </c>
      <c r="H357" s="24">
        <v>2179</v>
      </c>
    </row>
    <row r="358" spans="1:8" x14ac:dyDescent="0.25">
      <c r="A358" s="20">
        <v>1518</v>
      </c>
      <c r="B358" s="20">
        <v>5</v>
      </c>
      <c r="C358" s="20">
        <v>9</v>
      </c>
      <c r="E358" s="21">
        <v>0</v>
      </c>
      <c r="F358" s="20">
        <v>12</v>
      </c>
      <c r="G358" s="20" t="s">
        <v>29</v>
      </c>
    </row>
    <row r="359" spans="1:8" x14ac:dyDescent="0.25">
      <c r="A359" s="20">
        <v>1518</v>
      </c>
      <c r="B359" s="20">
        <v>5</v>
      </c>
      <c r="C359" s="20">
        <v>9</v>
      </c>
      <c r="E359" s="21">
        <v>0</v>
      </c>
      <c r="F359" s="20">
        <v>26</v>
      </c>
      <c r="G359" s="20" t="s">
        <v>30</v>
      </c>
    </row>
    <row r="360" spans="1:8" x14ac:dyDescent="0.25">
      <c r="A360" s="20">
        <v>1518</v>
      </c>
      <c r="B360" s="20">
        <v>5</v>
      </c>
      <c r="C360" s="20">
        <v>9</v>
      </c>
      <c r="E360" s="21">
        <v>23</v>
      </c>
      <c r="F360" s="20">
        <v>57</v>
      </c>
      <c r="G360" s="20" t="s">
        <v>42</v>
      </c>
      <c r="H360" s="24">
        <v>1579</v>
      </c>
    </row>
    <row r="361" spans="1:8" x14ac:dyDescent="0.25">
      <c r="A361" s="20">
        <v>1518</v>
      </c>
      <c r="B361" s="20">
        <v>5</v>
      </c>
      <c r="C361" s="20">
        <v>10</v>
      </c>
      <c r="E361" s="21">
        <v>0</v>
      </c>
      <c r="F361" s="20">
        <v>16</v>
      </c>
      <c r="G361" s="20" t="s">
        <v>29</v>
      </c>
    </row>
    <row r="362" spans="1:8" x14ac:dyDescent="0.25">
      <c r="A362" s="20">
        <v>1518</v>
      </c>
      <c r="B362" s="20">
        <v>5</v>
      </c>
      <c r="C362" s="20">
        <v>10</v>
      </c>
      <c r="E362" s="21">
        <v>0</v>
      </c>
      <c r="F362" s="20">
        <v>38</v>
      </c>
      <c r="G362" s="20" t="s">
        <v>30</v>
      </c>
    </row>
    <row r="363" spans="1:8" x14ac:dyDescent="0.25">
      <c r="A363" s="20">
        <v>1518</v>
      </c>
      <c r="B363" s="20">
        <v>5</v>
      </c>
      <c r="C363" s="20">
        <v>10</v>
      </c>
      <c r="E363" s="21">
        <v>23</v>
      </c>
      <c r="F363" s="20">
        <v>56</v>
      </c>
      <c r="G363" s="20" t="s">
        <v>44</v>
      </c>
      <c r="H363" s="24">
        <v>587</v>
      </c>
    </row>
    <row r="364" spans="1:8" x14ac:dyDescent="0.25">
      <c r="A364" s="20">
        <v>1518</v>
      </c>
      <c r="B364" s="20">
        <v>5</v>
      </c>
      <c r="C364" s="20">
        <v>11</v>
      </c>
      <c r="E364" s="21">
        <v>0</v>
      </c>
      <c r="F364" s="20">
        <v>16</v>
      </c>
      <c r="G364" s="20" t="s">
        <v>29</v>
      </c>
    </row>
    <row r="365" spans="1:8" x14ac:dyDescent="0.25">
      <c r="A365" s="20">
        <v>1518</v>
      </c>
      <c r="B365" s="20">
        <v>5</v>
      </c>
      <c r="C365" s="20">
        <v>11</v>
      </c>
      <c r="E365" s="21">
        <v>0</v>
      </c>
      <c r="F365" s="20">
        <v>36</v>
      </c>
      <c r="G365" s="20" t="s">
        <v>30</v>
      </c>
    </row>
    <row r="366" spans="1:8" x14ac:dyDescent="0.25">
      <c r="A366" s="20">
        <v>1518</v>
      </c>
      <c r="B366" s="20">
        <v>5</v>
      </c>
      <c r="C366" s="20">
        <v>12</v>
      </c>
      <c r="E366" s="21">
        <v>0</v>
      </c>
      <c r="F366" s="20">
        <v>4</v>
      </c>
      <c r="G366" s="20" t="s">
        <v>34</v>
      </c>
      <c r="H366" s="24">
        <v>89</v>
      </c>
    </row>
    <row r="367" spans="1:8" x14ac:dyDescent="0.25">
      <c r="A367" s="20">
        <v>1518</v>
      </c>
      <c r="B367" s="20">
        <v>5</v>
      </c>
      <c r="C367" s="20">
        <v>12</v>
      </c>
      <c r="E367" s="21">
        <v>0</v>
      </c>
      <c r="F367" s="20">
        <v>20</v>
      </c>
      <c r="G367" s="20" t="s">
        <v>29</v>
      </c>
    </row>
    <row r="368" spans="1:8" x14ac:dyDescent="0.25">
      <c r="A368" s="20">
        <v>1518</v>
      </c>
      <c r="B368" s="20">
        <v>5</v>
      </c>
      <c r="C368" s="20">
        <v>12</v>
      </c>
      <c r="E368" s="21">
        <v>0</v>
      </c>
      <c r="F368" s="20">
        <v>31</v>
      </c>
      <c r="G368" s="20" t="s">
        <v>30</v>
      </c>
    </row>
    <row r="369" spans="1:8" x14ac:dyDescent="0.25">
      <c r="A369" s="20">
        <v>1518</v>
      </c>
      <c r="B369" s="20">
        <v>5</v>
      </c>
      <c r="C369" s="20">
        <v>12</v>
      </c>
      <c r="E369" s="21">
        <v>0</v>
      </c>
      <c r="F369" s="20">
        <v>44</v>
      </c>
      <c r="G369" s="20" t="s">
        <v>29</v>
      </c>
    </row>
    <row r="370" spans="1:8" x14ac:dyDescent="0.25">
      <c r="A370" s="20">
        <v>1518</v>
      </c>
      <c r="B370" s="20">
        <v>5</v>
      </c>
      <c r="C370" s="20">
        <v>12</v>
      </c>
      <c r="E370" s="21">
        <v>0</v>
      </c>
      <c r="F370" s="20">
        <v>54</v>
      </c>
      <c r="G370" s="20" t="s">
        <v>30</v>
      </c>
    </row>
    <row r="371" spans="1:8" x14ac:dyDescent="0.25">
      <c r="A371" s="20">
        <v>1518</v>
      </c>
      <c r="B371" s="20">
        <v>5</v>
      </c>
      <c r="C371" s="20">
        <v>13</v>
      </c>
      <c r="E371" s="21">
        <v>0</v>
      </c>
      <c r="F371" s="20">
        <v>3</v>
      </c>
      <c r="G371" s="20" t="s">
        <v>34</v>
      </c>
      <c r="H371" s="24">
        <v>89</v>
      </c>
    </row>
    <row r="372" spans="1:8" x14ac:dyDescent="0.25">
      <c r="A372" s="20">
        <v>1518</v>
      </c>
      <c r="B372" s="20">
        <v>5</v>
      </c>
      <c r="C372" s="20">
        <v>13</v>
      </c>
      <c r="E372" s="21">
        <v>0</v>
      </c>
      <c r="F372" s="20">
        <v>29</v>
      </c>
      <c r="G372" s="20" t="s">
        <v>29</v>
      </c>
    </row>
    <row r="373" spans="1:8" x14ac:dyDescent="0.25">
      <c r="A373" s="20">
        <v>1518</v>
      </c>
      <c r="B373" s="20">
        <v>5</v>
      </c>
      <c r="C373" s="20">
        <v>13</v>
      </c>
      <c r="E373" s="21">
        <v>0</v>
      </c>
      <c r="F373" s="20">
        <v>53</v>
      </c>
      <c r="G373" s="20" t="s">
        <v>30</v>
      </c>
    </row>
    <row r="374" spans="1:8" x14ac:dyDescent="0.25">
      <c r="A374" s="20">
        <v>1518</v>
      </c>
      <c r="B374" s="20">
        <v>5</v>
      </c>
      <c r="C374" s="20">
        <v>14</v>
      </c>
      <c r="E374" s="21">
        <v>0</v>
      </c>
      <c r="F374" s="20">
        <v>2</v>
      </c>
      <c r="G374" s="20" t="s">
        <v>47</v>
      </c>
      <c r="H374" s="24">
        <v>2671</v>
      </c>
    </row>
    <row r="375" spans="1:8" x14ac:dyDescent="0.25">
      <c r="A375" s="20">
        <v>1518</v>
      </c>
      <c r="B375" s="20">
        <v>5</v>
      </c>
      <c r="C375" s="20">
        <v>14</v>
      </c>
      <c r="E375" s="21">
        <v>0</v>
      </c>
      <c r="F375" s="20">
        <v>9</v>
      </c>
      <c r="G375" s="20" t="s">
        <v>29</v>
      </c>
    </row>
    <row r="376" spans="1:8" x14ac:dyDescent="0.25">
      <c r="A376" s="20">
        <v>1518</v>
      </c>
      <c r="B376" s="20">
        <v>5</v>
      </c>
      <c r="C376" s="20">
        <v>14</v>
      </c>
      <c r="E376" s="21">
        <v>0</v>
      </c>
      <c r="F376" s="20">
        <v>36</v>
      </c>
      <c r="G376" s="20" t="s">
        <v>30</v>
      </c>
    </row>
    <row r="377" spans="1:8" x14ac:dyDescent="0.25">
      <c r="A377" s="20">
        <v>1518</v>
      </c>
      <c r="B377" s="20">
        <v>5</v>
      </c>
      <c r="C377" s="20">
        <v>15</v>
      </c>
      <c r="E377" s="21">
        <v>0</v>
      </c>
      <c r="F377" s="20">
        <v>4</v>
      </c>
      <c r="G377" s="20" t="s">
        <v>49</v>
      </c>
      <c r="H377" s="24">
        <v>163</v>
      </c>
    </row>
    <row r="378" spans="1:8" x14ac:dyDescent="0.25">
      <c r="A378" s="20">
        <v>1518</v>
      </c>
      <c r="B378" s="20">
        <v>5</v>
      </c>
      <c r="C378" s="20">
        <v>15</v>
      </c>
      <c r="E378" s="21">
        <v>0</v>
      </c>
      <c r="F378" s="20">
        <v>43</v>
      </c>
      <c r="G378" s="20" t="s">
        <v>29</v>
      </c>
    </row>
    <row r="379" spans="1:8" x14ac:dyDescent="0.25">
      <c r="A379" s="20">
        <v>1518</v>
      </c>
      <c r="B379" s="20">
        <v>5</v>
      </c>
      <c r="C379" s="20">
        <v>15</v>
      </c>
      <c r="E379" s="21">
        <v>0</v>
      </c>
      <c r="F379" s="20">
        <v>59</v>
      </c>
      <c r="G379" s="20" t="s">
        <v>30</v>
      </c>
    </row>
    <row r="380" spans="1:8" x14ac:dyDescent="0.25">
      <c r="A380" s="20">
        <v>1518</v>
      </c>
      <c r="B380" s="20">
        <v>5</v>
      </c>
      <c r="C380" s="20">
        <v>16</v>
      </c>
      <c r="E380" s="21">
        <v>0</v>
      </c>
      <c r="F380" s="20">
        <v>3</v>
      </c>
      <c r="G380" s="20" t="s">
        <v>36</v>
      </c>
      <c r="H380" s="24">
        <v>1021</v>
      </c>
    </row>
    <row r="381" spans="1:8" x14ac:dyDescent="0.25">
      <c r="A381" s="20">
        <v>1518</v>
      </c>
      <c r="B381" s="20">
        <v>5</v>
      </c>
      <c r="C381" s="20">
        <v>16</v>
      </c>
      <c r="E381" s="21">
        <v>0</v>
      </c>
      <c r="F381" s="20">
        <v>41</v>
      </c>
      <c r="G381" s="20" t="s">
        <v>29</v>
      </c>
    </row>
    <row r="382" spans="1:8" x14ac:dyDescent="0.25">
      <c r="A382" s="20">
        <v>1518</v>
      </c>
      <c r="B382" s="20">
        <v>5</v>
      </c>
      <c r="C382" s="20">
        <v>16</v>
      </c>
      <c r="E382" s="21">
        <v>0</v>
      </c>
      <c r="F382" s="20">
        <v>45</v>
      </c>
      <c r="G382" s="20" t="s">
        <v>30</v>
      </c>
    </row>
    <row r="383" spans="1:8" x14ac:dyDescent="0.25">
      <c r="A383" s="20">
        <v>1518</v>
      </c>
      <c r="B383" s="20">
        <v>5</v>
      </c>
      <c r="C383" s="20">
        <v>17</v>
      </c>
      <c r="E383" s="21">
        <v>0</v>
      </c>
      <c r="F383" s="20">
        <v>0</v>
      </c>
      <c r="G383" s="20" t="s">
        <v>46</v>
      </c>
      <c r="H383" s="24">
        <v>1069</v>
      </c>
    </row>
    <row r="384" spans="1:8" x14ac:dyDescent="0.25">
      <c r="A384" s="20">
        <v>1518</v>
      </c>
      <c r="B384" s="20">
        <v>5</v>
      </c>
      <c r="C384" s="20">
        <v>17</v>
      </c>
      <c r="E384" s="21">
        <v>0</v>
      </c>
      <c r="F384" s="20">
        <v>34</v>
      </c>
      <c r="G384" s="20" t="s">
        <v>29</v>
      </c>
    </row>
    <row r="385" spans="1:8" x14ac:dyDescent="0.25">
      <c r="A385" s="20">
        <v>1518</v>
      </c>
      <c r="B385" s="20">
        <v>5</v>
      </c>
      <c r="C385" s="20">
        <v>17</v>
      </c>
      <c r="E385" s="21">
        <v>0</v>
      </c>
      <c r="F385" s="20">
        <v>51</v>
      </c>
      <c r="G385" s="20" t="s">
        <v>30</v>
      </c>
    </row>
    <row r="386" spans="1:8" x14ac:dyDescent="0.25">
      <c r="A386" s="20">
        <v>1518</v>
      </c>
      <c r="B386" s="20">
        <v>5</v>
      </c>
      <c r="C386" s="20">
        <v>18</v>
      </c>
      <c r="E386" s="21">
        <v>0</v>
      </c>
      <c r="F386" s="20">
        <v>4</v>
      </c>
      <c r="G386" s="20" t="s">
        <v>32</v>
      </c>
      <c r="H386" s="24">
        <v>3181</v>
      </c>
    </row>
    <row r="387" spans="1:8" x14ac:dyDescent="0.25">
      <c r="A387" s="20">
        <v>1518</v>
      </c>
      <c r="B387" s="20">
        <v>5</v>
      </c>
      <c r="C387" s="20">
        <v>18</v>
      </c>
      <c r="E387" s="21">
        <v>0</v>
      </c>
      <c r="F387" s="20">
        <v>26</v>
      </c>
      <c r="G387" s="20" t="s">
        <v>29</v>
      </c>
    </row>
    <row r="388" spans="1:8" x14ac:dyDescent="0.25">
      <c r="A388" s="20">
        <v>1518</v>
      </c>
      <c r="B388" s="20">
        <v>5</v>
      </c>
      <c r="C388" s="20">
        <v>18</v>
      </c>
      <c r="E388" s="21">
        <v>0</v>
      </c>
      <c r="F388" s="20">
        <v>36</v>
      </c>
      <c r="G388" s="20" t="s">
        <v>30</v>
      </c>
    </row>
    <row r="389" spans="1:8" x14ac:dyDescent="0.25">
      <c r="A389" s="20">
        <v>1518</v>
      </c>
      <c r="B389" s="20">
        <v>5</v>
      </c>
      <c r="C389" s="20">
        <v>18</v>
      </c>
      <c r="E389" s="21">
        <v>0</v>
      </c>
      <c r="F389" s="20">
        <v>40</v>
      </c>
      <c r="G389" s="20" t="s">
        <v>29</v>
      </c>
    </row>
    <row r="390" spans="1:8" x14ac:dyDescent="0.25">
      <c r="A390" s="20">
        <v>1518</v>
      </c>
      <c r="B390" s="20">
        <v>5</v>
      </c>
      <c r="C390" s="20">
        <v>18</v>
      </c>
      <c r="E390" s="21">
        <v>0</v>
      </c>
      <c r="F390" s="20">
        <v>57</v>
      </c>
      <c r="G390" s="20" t="s">
        <v>30</v>
      </c>
    </row>
    <row r="391" spans="1:8" x14ac:dyDescent="0.25">
      <c r="A391" s="20">
        <v>1518</v>
      </c>
      <c r="B391" s="20">
        <v>5</v>
      </c>
      <c r="C391" s="20">
        <v>18</v>
      </c>
      <c r="E391" s="21">
        <v>23</v>
      </c>
      <c r="F391" s="20">
        <v>53</v>
      </c>
      <c r="G391" s="20" t="s">
        <v>40</v>
      </c>
      <c r="H391" s="24">
        <v>631</v>
      </c>
    </row>
    <row r="392" spans="1:8" x14ac:dyDescent="0.25">
      <c r="A392" s="20">
        <v>1518</v>
      </c>
      <c r="B392" s="20">
        <v>5</v>
      </c>
      <c r="C392" s="20">
        <v>19</v>
      </c>
      <c r="E392" s="21">
        <v>0</v>
      </c>
      <c r="F392" s="20">
        <v>5</v>
      </c>
      <c r="G392" s="20" t="s">
        <v>29</v>
      </c>
    </row>
    <row r="393" spans="1:8" x14ac:dyDescent="0.25">
      <c r="A393" s="20">
        <v>1518</v>
      </c>
      <c r="B393" s="20">
        <v>5</v>
      </c>
      <c r="C393" s="20">
        <v>19</v>
      </c>
      <c r="E393" s="21">
        <v>0</v>
      </c>
      <c r="F393" s="20">
        <v>20</v>
      </c>
      <c r="G393" s="20" t="s">
        <v>30</v>
      </c>
    </row>
    <row r="394" spans="1:8" x14ac:dyDescent="0.25">
      <c r="A394" s="20">
        <v>1518</v>
      </c>
      <c r="B394" s="20">
        <v>5</v>
      </c>
      <c r="C394" s="20">
        <v>20</v>
      </c>
      <c r="E394" s="21">
        <v>0</v>
      </c>
      <c r="F394" s="20">
        <v>3</v>
      </c>
      <c r="G394" s="20" t="s">
        <v>35</v>
      </c>
      <c r="H394" s="24">
        <v>3251</v>
      </c>
    </row>
    <row r="395" spans="1:8" x14ac:dyDescent="0.25">
      <c r="A395" s="20">
        <v>1518</v>
      </c>
      <c r="B395" s="20">
        <v>5</v>
      </c>
      <c r="C395" s="20">
        <v>20</v>
      </c>
      <c r="E395" s="21">
        <v>0</v>
      </c>
      <c r="F395" s="20">
        <v>6</v>
      </c>
      <c r="G395" s="20" t="s">
        <v>29</v>
      </c>
    </row>
    <row r="396" spans="1:8" x14ac:dyDescent="0.25">
      <c r="A396" s="20">
        <v>1518</v>
      </c>
      <c r="B396" s="20">
        <v>5</v>
      </c>
      <c r="C396" s="20">
        <v>20</v>
      </c>
      <c r="E396" s="21">
        <v>0</v>
      </c>
      <c r="F396" s="20">
        <v>28</v>
      </c>
      <c r="G396" s="20" t="s">
        <v>30</v>
      </c>
    </row>
    <row r="397" spans="1:8" x14ac:dyDescent="0.25">
      <c r="A397" s="20">
        <v>1518</v>
      </c>
      <c r="B397" s="20">
        <v>5</v>
      </c>
      <c r="C397" s="20">
        <v>21</v>
      </c>
      <c r="E397" s="21">
        <v>0</v>
      </c>
      <c r="F397" s="20">
        <v>0</v>
      </c>
      <c r="G397" s="20" t="s">
        <v>40</v>
      </c>
      <c r="H397" s="24">
        <v>631</v>
      </c>
    </row>
    <row r="398" spans="1:8" x14ac:dyDescent="0.25">
      <c r="A398" s="20">
        <v>1518</v>
      </c>
      <c r="B398" s="20">
        <v>5</v>
      </c>
      <c r="C398" s="20">
        <v>21</v>
      </c>
      <c r="E398" s="21">
        <v>0</v>
      </c>
      <c r="F398" s="20">
        <v>21</v>
      </c>
      <c r="G398" s="20" t="s">
        <v>29</v>
      </c>
    </row>
    <row r="399" spans="1:8" x14ac:dyDescent="0.25">
      <c r="A399" s="20">
        <v>1518</v>
      </c>
      <c r="B399" s="20">
        <v>5</v>
      </c>
      <c r="C399" s="20">
        <v>21</v>
      </c>
      <c r="E399" s="21">
        <v>0</v>
      </c>
      <c r="F399" s="20">
        <v>42</v>
      </c>
      <c r="G399" s="20" t="s">
        <v>30</v>
      </c>
    </row>
    <row r="400" spans="1:8" x14ac:dyDescent="0.25">
      <c r="A400" s="20">
        <v>1518</v>
      </c>
      <c r="B400" s="20">
        <v>5</v>
      </c>
      <c r="C400" s="20">
        <v>21</v>
      </c>
      <c r="E400" s="21">
        <v>23</v>
      </c>
      <c r="F400" s="20">
        <v>58</v>
      </c>
      <c r="G400" s="20" t="s">
        <v>33</v>
      </c>
      <c r="H400" s="24">
        <v>2879</v>
      </c>
    </row>
    <row r="401" spans="1:8" x14ac:dyDescent="0.25">
      <c r="A401" s="20">
        <v>1518</v>
      </c>
      <c r="B401" s="20">
        <v>5</v>
      </c>
      <c r="C401" s="20">
        <v>22</v>
      </c>
      <c r="E401" s="21">
        <v>0</v>
      </c>
      <c r="F401" s="20">
        <v>9</v>
      </c>
      <c r="G401" s="20" t="s">
        <v>29</v>
      </c>
    </row>
    <row r="402" spans="1:8" x14ac:dyDescent="0.25">
      <c r="A402" s="20">
        <v>1518</v>
      </c>
      <c r="B402" s="20">
        <v>5</v>
      </c>
      <c r="C402" s="20">
        <v>22</v>
      </c>
      <c r="E402" s="21">
        <v>0</v>
      </c>
      <c r="F402" s="20">
        <v>27</v>
      </c>
      <c r="G402" s="20" t="s">
        <v>30</v>
      </c>
    </row>
    <row r="403" spans="1:8" x14ac:dyDescent="0.25">
      <c r="A403" s="20">
        <v>1518</v>
      </c>
      <c r="B403" s="20">
        <v>5</v>
      </c>
      <c r="C403" s="20">
        <v>23</v>
      </c>
      <c r="E403" s="21">
        <v>0</v>
      </c>
      <c r="F403" s="20">
        <v>1</v>
      </c>
      <c r="G403" s="20" t="s">
        <v>36</v>
      </c>
      <c r="H403" s="24">
        <v>1021</v>
      </c>
    </row>
    <row r="404" spans="1:8" x14ac:dyDescent="0.25">
      <c r="A404" s="20">
        <v>1518</v>
      </c>
      <c r="B404" s="20">
        <v>5</v>
      </c>
      <c r="C404" s="20">
        <v>23</v>
      </c>
      <c r="E404" s="21">
        <v>0</v>
      </c>
      <c r="F404" s="20">
        <v>42</v>
      </c>
      <c r="G404" s="20" t="s">
        <v>29</v>
      </c>
    </row>
    <row r="405" spans="1:8" x14ac:dyDescent="0.25">
      <c r="A405" s="20">
        <v>1518</v>
      </c>
      <c r="B405" s="20">
        <v>5</v>
      </c>
      <c r="C405" s="20">
        <v>23</v>
      </c>
      <c r="E405" s="21">
        <v>0</v>
      </c>
      <c r="F405" s="20">
        <v>45</v>
      </c>
      <c r="G405" s="20" t="s">
        <v>30</v>
      </c>
    </row>
    <row r="406" spans="1:8" x14ac:dyDescent="0.25">
      <c r="A406" s="20">
        <v>1518</v>
      </c>
      <c r="B406" s="20">
        <v>5</v>
      </c>
      <c r="C406" s="20">
        <v>23</v>
      </c>
      <c r="E406" s="21">
        <v>0</v>
      </c>
      <c r="F406" s="20">
        <v>50</v>
      </c>
      <c r="G406" s="20" t="s">
        <v>29</v>
      </c>
    </row>
    <row r="407" spans="1:8" x14ac:dyDescent="0.25">
      <c r="A407" s="20">
        <v>1518</v>
      </c>
      <c r="B407" s="20">
        <v>5</v>
      </c>
      <c r="C407" s="20">
        <v>23</v>
      </c>
      <c r="E407" s="21">
        <v>0</v>
      </c>
      <c r="F407" s="20">
        <v>54</v>
      </c>
      <c r="G407" s="20" t="s">
        <v>30</v>
      </c>
    </row>
    <row r="408" spans="1:8" x14ac:dyDescent="0.25">
      <c r="A408" s="20">
        <v>1518</v>
      </c>
      <c r="B408" s="20">
        <v>5</v>
      </c>
      <c r="C408" s="20">
        <v>24</v>
      </c>
      <c r="E408" s="21">
        <v>0</v>
      </c>
      <c r="F408" s="20">
        <v>3</v>
      </c>
      <c r="G408" s="20" t="s">
        <v>48</v>
      </c>
      <c r="H408" s="24">
        <v>2957</v>
      </c>
    </row>
    <row r="409" spans="1:8" x14ac:dyDescent="0.25">
      <c r="A409" s="20">
        <v>1518</v>
      </c>
      <c r="B409" s="20">
        <v>5</v>
      </c>
      <c r="C409" s="20">
        <v>24</v>
      </c>
      <c r="E409" s="21">
        <v>23</v>
      </c>
      <c r="F409" s="20">
        <v>59</v>
      </c>
      <c r="G409" s="20" t="s">
        <v>42</v>
      </c>
      <c r="H409" s="24">
        <v>1579</v>
      </c>
    </row>
    <row r="410" spans="1:8" x14ac:dyDescent="0.25">
      <c r="A410" s="20">
        <v>1518</v>
      </c>
      <c r="B410" s="20">
        <v>5</v>
      </c>
      <c r="C410" s="20">
        <v>25</v>
      </c>
      <c r="E410" s="21">
        <v>0</v>
      </c>
      <c r="F410" s="20">
        <v>24</v>
      </c>
      <c r="G410" s="20" t="s">
        <v>29</v>
      </c>
    </row>
    <row r="411" spans="1:8" x14ac:dyDescent="0.25">
      <c r="A411" s="20">
        <v>1518</v>
      </c>
      <c r="B411" s="20">
        <v>5</v>
      </c>
      <c r="C411" s="20">
        <v>25</v>
      </c>
      <c r="E411" s="21">
        <v>0</v>
      </c>
      <c r="F411" s="20">
        <v>40</v>
      </c>
      <c r="G411" s="20" t="s">
        <v>30</v>
      </c>
    </row>
    <row r="412" spans="1:8" x14ac:dyDescent="0.25">
      <c r="A412" s="20">
        <v>1518</v>
      </c>
      <c r="B412" s="20">
        <v>5</v>
      </c>
      <c r="C412" s="20">
        <v>25</v>
      </c>
      <c r="E412" s="21">
        <v>0</v>
      </c>
      <c r="F412" s="20">
        <v>56</v>
      </c>
      <c r="G412" s="20" t="s">
        <v>29</v>
      </c>
    </row>
    <row r="413" spans="1:8" x14ac:dyDescent="0.25">
      <c r="A413" s="20">
        <v>1518</v>
      </c>
      <c r="B413" s="20">
        <v>5</v>
      </c>
      <c r="C413" s="20">
        <v>25</v>
      </c>
      <c r="E413" s="21">
        <v>0</v>
      </c>
      <c r="F413" s="20">
        <v>58</v>
      </c>
      <c r="G413" s="20" t="s">
        <v>30</v>
      </c>
    </row>
    <row r="414" spans="1:8" x14ac:dyDescent="0.25">
      <c r="A414" s="20">
        <v>1518</v>
      </c>
      <c r="B414" s="20">
        <v>5</v>
      </c>
      <c r="C414" s="20">
        <v>26</v>
      </c>
      <c r="E414" s="21">
        <v>0</v>
      </c>
      <c r="F414" s="20">
        <v>0</v>
      </c>
      <c r="G414" s="20" t="s">
        <v>48</v>
      </c>
      <c r="H414" s="24">
        <v>2957</v>
      </c>
    </row>
    <row r="415" spans="1:8" x14ac:dyDescent="0.25">
      <c r="A415" s="20">
        <v>1518</v>
      </c>
      <c r="B415" s="20">
        <v>5</v>
      </c>
      <c r="C415" s="20">
        <v>26</v>
      </c>
      <c r="E415" s="21">
        <v>23</v>
      </c>
      <c r="F415" s="20">
        <v>57</v>
      </c>
      <c r="G415" s="20" t="s">
        <v>31</v>
      </c>
      <c r="H415" s="24">
        <v>2179</v>
      </c>
    </row>
    <row r="416" spans="1:8" x14ac:dyDescent="0.25">
      <c r="A416" s="20">
        <v>1518</v>
      </c>
      <c r="B416" s="20">
        <v>5</v>
      </c>
      <c r="C416" s="20">
        <v>27</v>
      </c>
      <c r="E416" s="21">
        <v>0</v>
      </c>
      <c r="F416" s="20">
        <v>11</v>
      </c>
      <c r="G416" s="20" t="s">
        <v>29</v>
      </c>
    </row>
    <row r="417" spans="1:8" x14ac:dyDescent="0.25">
      <c r="A417" s="20">
        <v>1518</v>
      </c>
      <c r="B417" s="20">
        <v>5</v>
      </c>
      <c r="C417" s="20">
        <v>27</v>
      </c>
      <c r="E417" s="21">
        <v>0</v>
      </c>
      <c r="F417" s="20">
        <v>59</v>
      </c>
      <c r="G417" s="20" t="s">
        <v>30</v>
      </c>
    </row>
    <row r="418" spans="1:8" x14ac:dyDescent="0.25">
      <c r="A418" s="20">
        <v>1518</v>
      </c>
      <c r="B418" s="20">
        <v>5</v>
      </c>
      <c r="C418" s="20">
        <v>28</v>
      </c>
      <c r="E418" s="21">
        <v>0</v>
      </c>
      <c r="F418" s="20">
        <v>1</v>
      </c>
      <c r="G418" s="20" t="s">
        <v>40</v>
      </c>
      <c r="H418" s="24">
        <v>631</v>
      </c>
    </row>
    <row r="419" spans="1:8" x14ac:dyDescent="0.25">
      <c r="A419" s="20">
        <v>1518</v>
      </c>
      <c r="B419" s="20">
        <v>5</v>
      </c>
      <c r="C419" s="20">
        <v>28</v>
      </c>
      <c r="E419" s="21">
        <v>0</v>
      </c>
      <c r="F419" s="20">
        <v>20</v>
      </c>
      <c r="G419" s="20" t="s">
        <v>29</v>
      </c>
    </row>
    <row r="420" spans="1:8" x14ac:dyDescent="0.25">
      <c r="A420" s="20">
        <v>1518</v>
      </c>
      <c r="B420" s="20">
        <v>5</v>
      </c>
      <c r="C420" s="20">
        <v>28</v>
      </c>
      <c r="E420" s="21">
        <v>0</v>
      </c>
      <c r="F420" s="20">
        <v>43</v>
      </c>
      <c r="G420" s="20" t="s">
        <v>30</v>
      </c>
    </row>
    <row r="421" spans="1:8" x14ac:dyDescent="0.25">
      <c r="A421" s="20">
        <v>1518</v>
      </c>
      <c r="B421" s="20">
        <v>5</v>
      </c>
      <c r="C421" s="20">
        <v>29</v>
      </c>
      <c r="E421" s="21">
        <v>0</v>
      </c>
      <c r="F421" s="20">
        <v>0</v>
      </c>
      <c r="G421" s="20" t="s">
        <v>51</v>
      </c>
      <c r="H421" s="24">
        <v>311</v>
      </c>
    </row>
    <row r="422" spans="1:8" x14ac:dyDescent="0.25">
      <c r="A422" s="20">
        <v>1518</v>
      </c>
      <c r="B422" s="20">
        <v>5</v>
      </c>
      <c r="C422" s="20">
        <v>29</v>
      </c>
      <c r="E422" s="21">
        <v>0</v>
      </c>
      <c r="F422" s="20">
        <v>15</v>
      </c>
      <c r="G422" s="20" t="s">
        <v>29</v>
      </c>
    </row>
    <row r="423" spans="1:8" x14ac:dyDescent="0.25">
      <c r="A423" s="20">
        <v>1518</v>
      </c>
      <c r="B423" s="20">
        <v>5</v>
      </c>
      <c r="C423" s="20">
        <v>29</v>
      </c>
      <c r="E423" s="21">
        <v>0</v>
      </c>
      <c r="F423" s="20">
        <v>42</v>
      </c>
      <c r="G423" s="20" t="s">
        <v>30</v>
      </c>
    </row>
    <row r="424" spans="1:8" x14ac:dyDescent="0.25">
      <c r="A424" s="20">
        <v>1518</v>
      </c>
      <c r="B424" s="20">
        <v>5</v>
      </c>
      <c r="C424" s="20">
        <v>29</v>
      </c>
      <c r="E424" s="21">
        <v>0</v>
      </c>
      <c r="F424" s="20">
        <v>53</v>
      </c>
      <c r="G424" s="20" t="s">
        <v>29</v>
      </c>
    </row>
    <row r="425" spans="1:8" x14ac:dyDescent="0.25">
      <c r="A425" s="20">
        <v>1518</v>
      </c>
      <c r="B425" s="20">
        <v>5</v>
      </c>
      <c r="C425" s="20">
        <v>29</v>
      </c>
      <c r="E425" s="21">
        <v>0</v>
      </c>
      <c r="F425" s="20">
        <v>58</v>
      </c>
      <c r="G425" s="20" t="s">
        <v>30</v>
      </c>
    </row>
    <row r="426" spans="1:8" x14ac:dyDescent="0.25">
      <c r="A426" s="20">
        <v>1518</v>
      </c>
      <c r="B426" s="20">
        <v>5</v>
      </c>
      <c r="C426" s="20">
        <v>30</v>
      </c>
      <c r="E426" s="21">
        <v>0</v>
      </c>
      <c r="F426" s="20">
        <v>2</v>
      </c>
      <c r="G426" s="20" t="s">
        <v>45</v>
      </c>
      <c r="H426" s="24">
        <v>3331</v>
      </c>
    </row>
    <row r="427" spans="1:8" x14ac:dyDescent="0.25">
      <c r="A427" s="20">
        <v>1518</v>
      </c>
      <c r="B427" s="20">
        <v>5</v>
      </c>
      <c r="C427" s="20">
        <v>30</v>
      </c>
      <c r="E427" s="21">
        <v>0</v>
      </c>
      <c r="F427" s="20">
        <v>15</v>
      </c>
      <c r="G427" s="20" t="s">
        <v>29</v>
      </c>
    </row>
    <row r="428" spans="1:8" x14ac:dyDescent="0.25">
      <c r="A428" s="20">
        <v>1518</v>
      </c>
      <c r="B428" s="20">
        <v>5</v>
      </c>
      <c r="C428" s="20">
        <v>30</v>
      </c>
      <c r="E428" s="21">
        <v>0</v>
      </c>
      <c r="F428" s="20">
        <v>29</v>
      </c>
      <c r="G428" s="20" t="s">
        <v>30</v>
      </c>
    </row>
    <row r="429" spans="1:8" x14ac:dyDescent="0.25">
      <c r="A429" s="20">
        <v>1518</v>
      </c>
      <c r="B429" s="20">
        <v>5</v>
      </c>
      <c r="C429" s="20">
        <v>30</v>
      </c>
      <c r="E429" s="21">
        <v>0</v>
      </c>
      <c r="F429" s="20">
        <v>54</v>
      </c>
      <c r="G429" s="20" t="s">
        <v>29</v>
      </c>
    </row>
    <row r="430" spans="1:8" x14ac:dyDescent="0.25">
      <c r="A430" s="20">
        <v>1518</v>
      </c>
      <c r="B430" s="20">
        <v>5</v>
      </c>
      <c r="C430" s="20">
        <v>30</v>
      </c>
      <c r="E430" s="21">
        <v>0</v>
      </c>
      <c r="F430" s="20">
        <v>56</v>
      </c>
      <c r="G430" s="20" t="s">
        <v>30</v>
      </c>
    </row>
    <row r="431" spans="1:8" x14ac:dyDescent="0.25">
      <c r="A431" s="20">
        <v>1518</v>
      </c>
      <c r="B431" s="20">
        <v>5</v>
      </c>
      <c r="C431" s="20">
        <v>31</v>
      </c>
      <c r="E431" s="21">
        <v>0</v>
      </c>
      <c r="F431" s="20">
        <v>1</v>
      </c>
      <c r="G431" s="20" t="s">
        <v>48</v>
      </c>
      <c r="H431" s="24">
        <v>2957</v>
      </c>
    </row>
    <row r="432" spans="1:8" x14ac:dyDescent="0.25">
      <c r="A432" s="20">
        <v>1518</v>
      </c>
      <c r="B432" s="20">
        <v>5</v>
      </c>
      <c r="C432" s="20">
        <v>31</v>
      </c>
      <c r="E432" s="21">
        <v>23</v>
      </c>
      <c r="F432" s="20">
        <v>59</v>
      </c>
      <c r="G432" s="20" t="s">
        <v>51</v>
      </c>
      <c r="H432" s="24">
        <v>311</v>
      </c>
    </row>
    <row r="433" spans="1:8" x14ac:dyDescent="0.25">
      <c r="A433" s="20">
        <v>1518</v>
      </c>
      <c r="B433" s="20">
        <v>6</v>
      </c>
      <c r="C433" s="20">
        <v>1</v>
      </c>
      <c r="E433" s="21">
        <v>0</v>
      </c>
      <c r="F433" s="20">
        <v>29</v>
      </c>
      <c r="G433" s="20" t="s">
        <v>29</v>
      </c>
    </row>
    <row r="434" spans="1:8" x14ac:dyDescent="0.25">
      <c r="A434" s="20">
        <v>1518</v>
      </c>
      <c r="B434" s="20">
        <v>6</v>
      </c>
      <c r="C434" s="20">
        <v>1</v>
      </c>
      <c r="E434" s="21">
        <v>0</v>
      </c>
      <c r="F434" s="20">
        <v>30</v>
      </c>
      <c r="G434" s="20" t="s">
        <v>30</v>
      </c>
    </row>
    <row r="435" spans="1:8" x14ac:dyDescent="0.25">
      <c r="A435" s="20">
        <v>1518</v>
      </c>
      <c r="B435" s="20">
        <v>6</v>
      </c>
      <c r="C435" s="20">
        <v>1</v>
      </c>
      <c r="E435" s="21">
        <v>0</v>
      </c>
      <c r="F435" s="20">
        <v>40</v>
      </c>
      <c r="G435" s="20" t="s">
        <v>29</v>
      </c>
    </row>
    <row r="436" spans="1:8" x14ac:dyDescent="0.25">
      <c r="A436" s="20">
        <v>1518</v>
      </c>
      <c r="B436" s="20">
        <v>6</v>
      </c>
      <c r="C436" s="20">
        <v>1</v>
      </c>
      <c r="E436" s="21">
        <v>0</v>
      </c>
      <c r="F436" s="20">
        <v>48</v>
      </c>
      <c r="G436" s="20" t="s">
        <v>30</v>
      </c>
    </row>
    <row r="437" spans="1:8" x14ac:dyDescent="0.25">
      <c r="A437" s="20">
        <v>1518</v>
      </c>
      <c r="B437" s="20">
        <v>6</v>
      </c>
      <c r="C437" s="20">
        <v>1</v>
      </c>
      <c r="E437" s="21">
        <v>0</v>
      </c>
      <c r="F437" s="20">
        <v>53</v>
      </c>
      <c r="G437" s="20" t="s">
        <v>29</v>
      </c>
    </row>
    <row r="438" spans="1:8" x14ac:dyDescent="0.25">
      <c r="A438" s="20">
        <v>1518</v>
      </c>
      <c r="B438" s="20">
        <v>6</v>
      </c>
      <c r="C438" s="20">
        <v>1</v>
      </c>
      <c r="E438" s="21">
        <v>0</v>
      </c>
      <c r="F438" s="20">
        <v>54</v>
      </c>
      <c r="G438" s="20" t="s">
        <v>30</v>
      </c>
    </row>
    <row r="439" spans="1:8" x14ac:dyDescent="0.25">
      <c r="A439" s="20">
        <v>1518</v>
      </c>
      <c r="B439" s="20">
        <v>6</v>
      </c>
      <c r="C439" s="20">
        <v>1</v>
      </c>
      <c r="E439" s="21">
        <v>23</v>
      </c>
      <c r="F439" s="20">
        <v>56</v>
      </c>
      <c r="G439" s="20" t="s">
        <v>41</v>
      </c>
      <c r="H439" s="24">
        <v>2801</v>
      </c>
    </row>
    <row r="440" spans="1:8" x14ac:dyDescent="0.25">
      <c r="A440" s="20">
        <v>1518</v>
      </c>
      <c r="B440" s="20">
        <v>6</v>
      </c>
      <c r="C440" s="20">
        <v>2</v>
      </c>
      <c r="E440" s="21">
        <v>0</v>
      </c>
      <c r="F440" s="20">
        <v>8</v>
      </c>
      <c r="G440" s="20" t="s">
        <v>29</v>
      </c>
    </row>
    <row r="441" spans="1:8" x14ac:dyDescent="0.25">
      <c r="A441" s="20">
        <v>1518</v>
      </c>
      <c r="B441" s="20">
        <v>6</v>
      </c>
      <c r="C441" s="20">
        <v>2</v>
      </c>
      <c r="E441" s="21">
        <v>0</v>
      </c>
      <c r="F441" s="20">
        <v>42</v>
      </c>
      <c r="G441" s="20" t="s">
        <v>30</v>
      </c>
    </row>
    <row r="442" spans="1:8" x14ac:dyDescent="0.25">
      <c r="A442" s="20">
        <v>1518</v>
      </c>
      <c r="B442" s="20">
        <v>6</v>
      </c>
      <c r="C442" s="20">
        <v>2</v>
      </c>
      <c r="E442" s="21">
        <v>23</v>
      </c>
      <c r="F442" s="20">
        <v>53</v>
      </c>
      <c r="G442" s="20" t="s">
        <v>40</v>
      </c>
      <c r="H442" s="24">
        <v>631</v>
      </c>
    </row>
    <row r="443" spans="1:8" x14ac:dyDescent="0.25">
      <c r="A443" s="20">
        <v>1518</v>
      </c>
      <c r="B443" s="20">
        <v>6</v>
      </c>
      <c r="C443" s="20">
        <v>3</v>
      </c>
      <c r="E443" s="21">
        <v>0</v>
      </c>
      <c r="F443" s="20">
        <v>2</v>
      </c>
      <c r="G443" s="20" t="s">
        <v>29</v>
      </c>
    </row>
    <row r="444" spans="1:8" x14ac:dyDescent="0.25">
      <c r="A444" s="20">
        <v>1518</v>
      </c>
      <c r="B444" s="20">
        <v>6</v>
      </c>
      <c r="C444" s="20">
        <v>3</v>
      </c>
      <c r="E444" s="21">
        <v>0</v>
      </c>
      <c r="F444" s="20">
        <v>47</v>
      </c>
      <c r="G444" s="20" t="s">
        <v>30</v>
      </c>
    </row>
    <row r="445" spans="1:8" x14ac:dyDescent="0.25">
      <c r="A445" s="20">
        <v>1518</v>
      </c>
      <c r="B445" s="20">
        <v>6</v>
      </c>
      <c r="C445" s="20">
        <v>3</v>
      </c>
      <c r="E445" s="21">
        <v>0</v>
      </c>
      <c r="F445" s="20">
        <v>51</v>
      </c>
      <c r="G445" s="20" t="s">
        <v>29</v>
      </c>
    </row>
    <row r="446" spans="1:8" x14ac:dyDescent="0.25">
      <c r="A446" s="20">
        <v>1518</v>
      </c>
      <c r="B446" s="20">
        <v>6</v>
      </c>
      <c r="C446" s="20">
        <v>3</v>
      </c>
      <c r="E446" s="21">
        <v>0</v>
      </c>
      <c r="F446" s="20">
        <v>54</v>
      </c>
      <c r="G446" s="20" t="s">
        <v>30</v>
      </c>
    </row>
    <row r="447" spans="1:8" x14ac:dyDescent="0.25">
      <c r="A447" s="20">
        <v>1518</v>
      </c>
      <c r="B447" s="20">
        <v>6</v>
      </c>
      <c r="C447" s="20">
        <v>4</v>
      </c>
      <c r="E447" s="21">
        <v>0</v>
      </c>
      <c r="F447" s="20">
        <v>1</v>
      </c>
      <c r="G447" s="20" t="s">
        <v>45</v>
      </c>
      <c r="H447" s="24">
        <v>3331</v>
      </c>
    </row>
    <row r="448" spans="1:8" x14ac:dyDescent="0.25">
      <c r="A448" s="20">
        <v>1518</v>
      </c>
      <c r="B448" s="20">
        <v>6</v>
      </c>
      <c r="C448" s="20">
        <v>4</v>
      </c>
      <c r="E448" s="21">
        <v>0</v>
      </c>
      <c r="F448" s="20">
        <v>15</v>
      </c>
      <c r="G448" s="20" t="s">
        <v>29</v>
      </c>
    </row>
    <row r="449" spans="1:8" x14ac:dyDescent="0.25">
      <c r="A449" s="20">
        <v>1518</v>
      </c>
      <c r="B449" s="20">
        <v>6</v>
      </c>
      <c r="C449" s="20">
        <v>4</v>
      </c>
      <c r="E449" s="21">
        <v>0</v>
      </c>
      <c r="F449" s="20">
        <v>59</v>
      </c>
      <c r="G449" s="20" t="s">
        <v>30</v>
      </c>
    </row>
    <row r="450" spans="1:8" x14ac:dyDescent="0.25">
      <c r="A450" s="20">
        <v>1518</v>
      </c>
      <c r="B450" s="20">
        <v>6</v>
      </c>
      <c r="C450" s="20">
        <v>5</v>
      </c>
      <c r="E450" s="21">
        <v>0</v>
      </c>
      <c r="F450" s="20">
        <v>3</v>
      </c>
      <c r="G450" s="20" t="s">
        <v>46</v>
      </c>
      <c r="H450" s="24">
        <v>1069</v>
      </c>
    </row>
    <row r="451" spans="1:8" x14ac:dyDescent="0.25">
      <c r="A451" s="20">
        <v>1518</v>
      </c>
      <c r="B451" s="20">
        <v>6</v>
      </c>
      <c r="C451" s="20">
        <v>5</v>
      </c>
      <c r="E451" s="21">
        <v>0</v>
      </c>
      <c r="F451" s="20">
        <v>51</v>
      </c>
      <c r="G451" s="20" t="s">
        <v>29</v>
      </c>
    </row>
    <row r="452" spans="1:8" x14ac:dyDescent="0.25">
      <c r="A452" s="20">
        <v>1518</v>
      </c>
      <c r="B452" s="20">
        <v>6</v>
      </c>
      <c r="C452" s="20">
        <v>5</v>
      </c>
      <c r="E452" s="21">
        <v>0</v>
      </c>
      <c r="F452" s="20">
        <v>53</v>
      </c>
      <c r="G452" s="20" t="s">
        <v>30</v>
      </c>
    </row>
    <row r="453" spans="1:8" x14ac:dyDescent="0.25">
      <c r="A453" s="20">
        <v>1518</v>
      </c>
      <c r="B453" s="20">
        <v>6</v>
      </c>
      <c r="C453" s="20">
        <v>5</v>
      </c>
      <c r="E453" s="21">
        <v>23</v>
      </c>
      <c r="F453" s="20">
        <v>56</v>
      </c>
      <c r="G453" s="20" t="s">
        <v>38</v>
      </c>
      <c r="H453" s="24">
        <v>2843</v>
      </c>
    </row>
    <row r="454" spans="1:8" x14ac:dyDescent="0.25">
      <c r="A454" s="20">
        <v>1518</v>
      </c>
      <c r="B454" s="20">
        <v>6</v>
      </c>
      <c r="C454" s="20">
        <v>6</v>
      </c>
      <c r="E454" s="21">
        <v>0</v>
      </c>
      <c r="F454" s="20">
        <v>17</v>
      </c>
      <c r="G454" s="20" t="s">
        <v>29</v>
      </c>
    </row>
    <row r="455" spans="1:8" x14ac:dyDescent="0.25">
      <c r="A455" s="20">
        <v>1518</v>
      </c>
      <c r="B455" s="20">
        <v>6</v>
      </c>
      <c r="C455" s="20">
        <v>6</v>
      </c>
      <c r="E455" s="21">
        <v>0</v>
      </c>
      <c r="F455" s="20">
        <v>59</v>
      </c>
      <c r="G455" s="20" t="s">
        <v>30</v>
      </c>
    </row>
    <row r="456" spans="1:8" x14ac:dyDescent="0.25">
      <c r="A456" s="20">
        <v>1518</v>
      </c>
      <c r="B456" s="20">
        <v>6</v>
      </c>
      <c r="C456" s="20">
        <v>7</v>
      </c>
      <c r="E456" s="21">
        <v>0</v>
      </c>
      <c r="F456" s="20">
        <v>3</v>
      </c>
      <c r="G456" s="20" t="s">
        <v>33</v>
      </c>
      <c r="H456" s="24">
        <v>2879</v>
      </c>
    </row>
    <row r="457" spans="1:8" x14ac:dyDescent="0.25">
      <c r="A457" s="20">
        <v>1518</v>
      </c>
      <c r="B457" s="20">
        <v>6</v>
      </c>
      <c r="C457" s="20">
        <v>7</v>
      </c>
      <c r="E457" s="21">
        <v>0</v>
      </c>
      <c r="F457" s="20">
        <v>9</v>
      </c>
      <c r="G457" s="20" t="s">
        <v>29</v>
      </c>
    </row>
    <row r="458" spans="1:8" x14ac:dyDescent="0.25">
      <c r="A458" s="20">
        <v>1518</v>
      </c>
      <c r="B458" s="20">
        <v>6</v>
      </c>
      <c r="C458" s="20">
        <v>7</v>
      </c>
      <c r="E458" s="21">
        <v>0</v>
      </c>
      <c r="F458" s="20">
        <v>38</v>
      </c>
      <c r="G458" s="20" t="s">
        <v>30</v>
      </c>
    </row>
    <row r="459" spans="1:8" x14ac:dyDescent="0.25">
      <c r="A459" s="20">
        <v>1518</v>
      </c>
      <c r="B459" s="20">
        <v>6</v>
      </c>
      <c r="C459" s="20">
        <v>7</v>
      </c>
      <c r="E459" s="21">
        <v>0</v>
      </c>
      <c r="F459" s="20">
        <v>44</v>
      </c>
      <c r="G459" s="20" t="s">
        <v>29</v>
      </c>
    </row>
    <row r="460" spans="1:8" x14ac:dyDescent="0.25">
      <c r="A460" s="20">
        <v>1518</v>
      </c>
      <c r="B460" s="20">
        <v>6</v>
      </c>
      <c r="C460" s="20">
        <v>7</v>
      </c>
      <c r="E460" s="21">
        <v>0</v>
      </c>
      <c r="F460" s="20">
        <v>50</v>
      </c>
      <c r="G460" s="20" t="s">
        <v>30</v>
      </c>
    </row>
    <row r="461" spans="1:8" x14ac:dyDescent="0.25">
      <c r="A461" s="20">
        <v>1518</v>
      </c>
      <c r="B461" s="20">
        <v>6</v>
      </c>
      <c r="C461" s="20">
        <v>8</v>
      </c>
      <c r="E461" s="21">
        <v>0</v>
      </c>
      <c r="F461" s="20">
        <v>4</v>
      </c>
      <c r="G461" s="20" t="s">
        <v>40</v>
      </c>
      <c r="H461" s="24">
        <v>631</v>
      </c>
    </row>
    <row r="462" spans="1:8" x14ac:dyDescent="0.25">
      <c r="A462" s="20">
        <v>1518</v>
      </c>
      <c r="B462" s="20">
        <v>6</v>
      </c>
      <c r="C462" s="20">
        <v>8</v>
      </c>
      <c r="E462" s="21">
        <v>0</v>
      </c>
      <c r="F462" s="20">
        <v>13</v>
      </c>
      <c r="G462" s="20" t="s">
        <v>29</v>
      </c>
    </row>
    <row r="463" spans="1:8" x14ac:dyDescent="0.25">
      <c r="A463" s="20">
        <v>1518</v>
      </c>
      <c r="B463" s="20">
        <v>6</v>
      </c>
      <c r="C463" s="20">
        <v>8</v>
      </c>
      <c r="E463" s="21">
        <v>0</v>
      </c>
      <c r="F463" s="20">
        <v>37</v>
      </c>
      <c r="G463" s="20" t="s">
        <v>30</v>
      </c>
    </row>
    <row r="464" spans="1:8" x14ac:dyDescent="0.25">
      <c r="A464" s="20">
        <v>1518</v>
      </c>
      <c r="B464" s="20">
        <v>6</v>
      </c>
      <c r="C464" s="20">
        <v>8</v>
      </c>
      <c r="E464" s="21">
        <v>0</v>
      </c>
      <c r="F464" s="20">
        <v>45</v>
      </c>
      <c r="G464" s="20" t="s">
        <v>29</v>
      </c>
    </row>
    <row r="465" spans="1:8" x14ac:dyDescent="0.25">
      <c r="A465" s="20">
        <v>1518</v>
      </c>
      <c r="B465" s="20">
        <v>6</v>
      </c>
      <c r="C465" s="20">
        <v>8</v>
      </c>
      <c r="E465" s="21">
        <v>0</v>
      </c>
      <c r="F465" s="20">
        <v>53</v>
      </c>
      <c r="G465" s="20" t="s">
        <v>30</v>
      </c>
    </row>
    <row r="466" spans="1:8" x14ac:dyDescent="0.25">
      <c r="A466" s="20">
        <v>1518</v>
      </c>
      <c r="B466" s="20">
        <v>6</v>
      </c>
      <c r="C466" s="20">
        <v>9</v>
      </c>
      <c r="E466" s="21">
        <v>0</v>
      </c>
      <c r="F466" s="20">
        <v>0</v>
      </c>
      <c r="G466" s="20" t="s">
        <v>34</v>
      </c>
      <c r="H466" s="24">
        <v>89</v>
      </c>
    </row>
    <row r="467" spans="1:8" x14ac:dyDescent="0.25">
      <c r="A467" s="20">
        <v>1518</v>
      </c>
      <c r="B467" s="20">
        <v>6</v>
      </c>
      <c r="C467" s="20">
        <v>9</v>
      </c>
      <c r="E467" s="21">
        <v>0</v>
      </c>
      <c r="F467" s="20">
        <v>22</v>
      </c>
      <c r="G467" s="20" t="s">
        <v>29</v>
      </c>
    </row>
    <row r="468" spans="1:8" x14ac:dyDescent="0.25">
      <c r="A468" s="20">
        <v>1518</v>
      </c>
      <c r="B468" s="20">
        <v>6</v>
      </c>
      <c r="C468" s="20">
        <v>9</v>
      </c>
      <c r="E468" s="21">
        <v>0</v>
      </c>
      <c r="F468" s="20">
        <v>36</v>
      </c>
      <c r="G468" s="20" t="s">
        <v>30</v>
      </c>
    </row>
    <row r="469" spans="1:8" x14ac:dyDescent="0.25">
      <c r="A469" s="20">
        <v>1518</v>
      </c>
      <c r="B469" s="20">
        <v>6</v>
      </c>
      <c r="C469" s="20">
        <v>9</v>
      </c>
      <c r="E469" s="21">
        <v>0</v>
      </c>
      <c r="F469" s="20">
        <v>43</v>
      </c>
      <c r="G469" s="20" t="s">
        <v>29</v>
      </c>
    </row>
    <row r="470" spans="1:8" x14ac:dyDescent="0.25">
      <c r="A470" s="20">
        <v>1518</v>
      </c>
      <c r="B470" s="20">
        <v>6</v>
      </c>
      <c r="C470" s="20">
        <v>9</v>
      </c>
      <c r="E470" s="21">
        <v>0</v>
      </c>
      <c r="F470" s="20">
        <v>58</v>
      </c>
      <c r="G470" s="20" t="s">
        <v>30</v>
      </c>
    </row>
    <row r="471" spans="1:8" x14ac:dyDescent="0.25">
      <c r="A471" s="20">
        <v>1518</v>
      </c>
      <c r="B471" s="20">
        <v>6</v>
      </c>
      <c r="C471" s="20">
        <v>9</v>
      </c>
      <c r="E471" s="21">
        <v>23</v>
      </c>
      <c r="F471" s="20">
        <v>59</v>
      </c>
      <c r="G471" s="20" t="s">
        <v>42</v>
      </c>
      <c r="H471" s="24">
        <v>1579</v>
      </c>
    </row>
    <row r="472" spans="1:8" x14ac:dyDescent="0.25">
      <c r="A472" s="20">
        <v>1518</v>
      </c>
      <c r="B472" s="20">
        <v>6</v>
      </c>
      <c r="C472" s="20">
        <v>10</v>
      </c>
      <c r="E472" s="21">
        <v>0</v>
      </c>
      <c r="F472" s="20">
        <v>7</v>
      </c>
      <c r="G472" s="20" t="s">
        <v>29</v>
      </c>
    </row>
    <row r="473" spans="1:8" x14ac:dyDescent="0.25">
      <c r="A473" s="20">
        <v>1518</v>
      </c>
      <c r="B473" s="20">
        <v>6</v>
      </c>
      <c r="C473" s="20">
        <v>10</v>
      </c>
      <c r="E473" s="21">
        <v>0</v>
      </c>
      <c r="F473" s="20">
        <v>34</v>
      </c>
      <c r="G473" s="20" t="s">
        <v>30</v>
      </c>
    </row>
    <row r="474" spans="1:8" x14ac:dyDescent="0.25">
      <c r="A474" s="20">
        <v>1518</v>
      </c>
      <c r="B474" s="20">
        <v>6</v>
      </c>
      <c r="C474" s="20">
        <v>10</v>
      </c>
      <c r="E474" s="21">
        <v>0</v>
      </c>
      <c r="F474" s="20">
        <v>39</v>
      </c>
      <c r="G474" s="20" t="s">
        <v>29</v>
      </c>
    </row>
    <row r="475" spans="1:8" x14ac:dyDescent="0.25">
      <c r="A475" s="20">
        <v>1518</v>
      </c>
      <c r="B475" s="20">
        <v>6</v>
      </c>
      <c r="C475" s="20">
        <v>10</v>
      </c>
      <c r="E475" s="21">
        <v>0</v>
      </c>
      <c r="F475" s="20">
        <v>53</v>
      </c>
      <c r="G475" s="20" t="s">
        <v>30</v>
      </c>
    </row>
    <row r="476" spans="1:8" x14ac:dyDescent="0.25">
      <c r="A476" s="20">
        <v>1518</v>
      </c>
      <c r="B476" s="20">
        <v>6</v>
      </c>
      <c r="C476" s="20">
        <v>11</v>
      </c>
      <c r="E476" s="21">
        <v>0</v>
      </c>
      <c r="F476" s="20">
        <v>2</v>
      </c>
      <c r="G476" s="20" t="s">
        <v>45</v>
      </c>
      <c r="H476" s="24">
        <v>3331</v>
      </c>
    </row>
    <row r="477" spans="1:8" x14ac:dyDescent="0.25">
      <c r="A477" s="20">
        <v>1518</v>
      </c>
      <c r="B477" s="20">
        <v>6</v>
      </c>
      <c r="C477" s="20">
        <v>11</v>
      </c>
      <c r="E477" s="21">
        <v>0</v>
      </c>
      <c r="F477" s="20">
        <v>14</v>
      </c>
      <c r="G477" s="20" t="s">
        <v>29</v>
      </c>
    </row>
    <row r="478" spans="1:8" x14ac:dyDescent="0.25">
      <c r="A478" s="20">
        <v>1518</v>
      </c>
      <c r="B478" s="20">
        <v>6</v>
      </c>
      <c r="C478" s="20">
        <v>11</v>
      </c>
      <c r="E478" s="21">
        <v>0</v>
      </c>
      <c r="F478" s="20">
        <v>58</v>
      </c>
      <c r="G478" s="20" t="s">
        <v>30</v>
      </c>
    </row>
    <row r="479" spans="1:8" x14ac:dyDescent="0.25">
      <c r="A479" s="20">
        <v>1518</v>
      </c>
      <c r="B479" s="20">
        <v>6</v>
      </c>
      <c r="C479" s="20">
        <v>11</v>
      </c>
      <c r="E479" s="21">
        <v>23</v>
      </c>
      <c r="F479" s="20">
        <v>54</v>
      </c>
      <c r="G479" s="20" t="s">
        <v>35</v>
      </c>
      <c r="H479" s="24">
        <v>3251</v>
      </c>
    </row>
    <row r="480" spans="1:8" x14ac:dyDescent="0.25">
      <c r="A480" s="20">
        <v>1518</v>
      </c>
      <c r="B480" s="20">
        <v>6</v>
      </c>
      <c r="C480" s="20">
        <v>12</v>
      </c>
      <c r="E480" s="21">
        <v>0</v>
      </c>
      <c r="F480" s="20">
        <v>1</v>
      </c>
      <c r="G480" s="20" t="s">
        <v>29</v>
      </c>
    </row>
    <row r="481" spans="1:8" x14ac:dyDescent="0.25">
      <c r="A481" s="20">
        <v>1518</v>
      </c>
      <c r="B481" s="20">
        <v>6</v>
      </c>
      <c r="C481" s="20">
        <v>12</v>
      </c>
      <c r="E481" s="21">
        <v>0</v>
      </c>
      <c r="F481" s="20">
        <v>14</v>
      </c>
      <c r="G481" s="20" t="s">
        <v>30</v>
      </c>
    </row>
    <row r="482" spans="1:8" x14ac:dyDescent="0.25">
      <c r="A482" s="20">
        <v>1518</v>
      </c>
      <c r="B482" s="20">
        <v>6</v>
      </c>
      <c r="C482" s="20">
        <v>12</v>
      </c>
      <c r="E482" s="21">
        <v>0</v>
      </c>
      <c r="F482" s="20">
        <v>24</v>
      </c>
      <c r="G482" s="20" t="s">
        <v>29</v>
      </c>
    </row>
    <row r="483" spans="1:8" x14ac:dyDescent="0.25">
      <c r="A483" s="20">
        <v>1518</v>
      </c>
      <c r="B483" s="20">
        <v>6</v>
      </c>
      <c r="C483" s="20">
        <v>12</v>
      </c>
      <c r="E483" s="21">
        <v>0</v>
      </c>
      <c r="F483" s="20">
        <v>50</v>
      </c>
      <c r="G483" s="20" t="s">
        <v>30</v>
      </c>
    </row>
    <row r="484" spans="1:8" x14ac:dyDescent="0.25">
      <c r="A484" s="20">
        <v>1518</v>
      </c>
      <c r="B484" s="20">
        <v>6</v>
      </c>
      <c r="C484" s="20">
        <v>12</v>
      </c>
      <c r="E484" s="21">
        <v>23</v>
      </c>
      <c r="F484" s="20">
        <v>58</v>
      </c>
      <c r="G484" s="20" t="s">
        <v>31</v>
      </c>
      <c r="H484" s="24">
        <v>2179</v>
      </c>
    </row>
    <row r="485" spans="1:8" x14ac:dyDescent="0.25">
      <c r="A485" s="20">
        <v>1518</v>
      </c>
      <c r="B485" s="20">
        <v>6</v>
      </c>
      <c r="C485" s="20">
        <v>13</v>
      </c>
      <c r="E485" s="21">
        <v>0</v>
      </c>
      <c r="F485" s="20">
        <v>21</v>
      </c>
      <c r="G485" s="20" t="s">
        <v>29</v>
      </c>
    </row>
    <row r="486" spans="1:8" x14ac:dyDescent="0.25">
      <c r="A486" s="20">
        <v>1518</v>
      </c>
      <c r="B486" s="20">
        <v>6</v>
      </c>
      <c r="C486" s="20">
        <v>13</v>
      </c>
      <c r="E486" s="21">
        <v>0</v>
      </c>
      <c r="F486" s="20">
        <v>33</v>
      </c>
      <c r="G486" s="20" t="s">
        <v>30</v>
      </c>
    </row>
    <row r="487" spans="1:8" x14ac:dyDescent="0.25">
      <c r="A487" s="20">
        <v>1518</v>
      </c>
      <c r="B487" s="20">
        <v>6</v>
      </c>
      <c r="C487" s="20">
        <v>14</v>
      </c>
      <c r="E487" s="21">
        <v>0</v>
      </c>
      <c r="F487" s="20">
        <v>4</v>
      </c>
      <c r="G487" s="20" t="s">
        <v>43</v>
      </c>
      <c r="H487" s="24">
        <v>2971</v>
      </c>
    </row>
    <row r="488" spans="1:8" x14ac:dyDescent="0.25">
      <c r="A488" s="20">
        <v>1518</v>
      </c>
      <c r="B488" s="20">
        <v>6</v>
      </c>
      <c r="C488" s="20">
        <v>14</v>
      </c>
      <c r="E488" s="21">
        <v>0</v>
      </c>
      <c r="F488" s="20">
        <v>11</v>
      </c>
      <c r="G488" s="20" t="s">
        <v>29</v>
      </c>
    </row>
    <row r="489" spans="1:8" x14ac:dyDescent="0.25">
      <c r="A489" s="20">
        <v>1518</v>
      </c>
      <c r="B489" s="20">
        <v>6</v>
      </c>
      <c r="C489" s="20">
        <v>14</v>
      </c>
      <c r="E489" s="21">
        <v>0</v>
      </c>
      <c r="F489" s="20">
        <v>23</v>
      </c>
      <c r="G489" s="20" t="s">
        <v>30</v>
      </c>
    </row>
    <row r="490" spans="1:8" x14ac:dyDescent="0.25">
      <c r="A490" s="20">
        <v>1518</v>
      </c>
      <c r="B490" s="20">
        <v>6</v>
      </c>
      <c r="C490" s="20">
        <v>14</v>
      </c>
      <c r="E490" s="21">
        <v>0</v>
      </c>
      <c r="F490" s="20">
        <v>38</v>
      </c>
      <c r="G490" s="20" t="s">
        <v>29</v>
      </c>
    </row>
    <row r="491" spans="1:8" x14ac:dyDescent="0.25">
      <c r="A491" s="20">
        <v>1518</v>
      </c>
      <c r="B491" s="20">
        <v>6</v>
      </c>
      <c r="C491" s="20">
        <v>14</v>
      </c>
      <c r="E491" s="21">
        <v>0</v>
      </c>
      <c r="F491" s="20">
        <v>50</v>
      </c>
      <c r="G491" s="20" t="s">
        <v>30</v>
      </c>
    </row>
    <row r="492" spans="1:8" x14ac:dyDescent="0.25">
      <c r="A492" s="20">
        <v>1518</v>
      </c>
      <c r="B492" s="20">
        <v>6</v>
      </c>
      <c r="C492" s="20">
        <v>15</v>
      </c>
      <c r="E492" s="21">
        <v>0</v>
      </c>
      <c r="F492" s="20">
        <v>2</v>
      </c>
      <c r="G492" s="20" t="s">
        <v>39</v>
      </c>
      <c r="H492" s="24">
        <v>3433</v>
      </c>
    </row>
    <row r="493" spans="1:8" x14ac:dyDescent="0.25">
      <c r="A493" s="20">
        <v>1518</v>
      </c>
      <c r="B493" s="20">
        <v>6</v>
      </c>
      <c r="C493" s="20">
        <v>15</v>
      </c>
      <c r="E493" s="21">
        <v>0</v>
      </c>
      <c r="F493" s="20">
        <v>52</v>
      </c>
      <c r="G493" s="20" t="s">
        <v>29</v>
      </c>
    </row>
    <row r="494" spans="1:8" x14ac:dyDescent="0.25">
      <c r="A494" s="20">
        <v>1518</v>
      </c>
      <c r="B494" s="20">
        <v>6</v>
      </c>
      <c r="C494" s="20">
        <v>15</v>
      </c>
      <c r="E494" s="21">
        <v>0</v>
      </c>
      <c r="F494" s="20">
        <v>55</v>
      </c>
      <c r="G494" s="20" t="s">
        <v>30</v>
      </c>
    </row>
    <row r="495" spans="1:8" x14ac:dyDescent="0.25">
      <c r="A495" s="20">
        <v>1518</v>
      </c>
      <c r="B495" s="20">
        <v>6</v>
      </c>
      <c r="C495" s="20">
        <v>16</v>
      </c>
      <c r="E495" s="21">
        <v>0</v>
      </c>
      <c r="F495" s="20">
        <v>3</v>
      </c>
      <c r="G495" s="20" t="s">
        <v>38</v>
      </c>
      <c r="H495" s="24">
        <v>2843</v>
      </c>
    </row>
    <row r="496" spans="1:8" x14ac:dyDescent="0.25">
      <c r="A496" s="20">
        <v>1518</v>
      </c>
      <c r="B496" s="20">
        <v>6</v>
      </c>
      <c r="C496" s="20">
        <v>16</v>
      </c>
      <c r="E496" s="21">
        <v>0</v>
      </c>
      <c r="F496" s="20">
        <v>35</v>
      </c>
      <c r="G496" s="20" t="s">
        <v>29</v>
      </c>
    </row>
    <row r="497" spans="1:8" x14ac:dyDescent="0.25">
      <c r="A497" s="20">
        <v>1518</v>
      </c>
      <c r="B497" s="20">
        <v>6</v>
      </c>
      <c r="C497" s="20">
        <v>16</v>
      </c>
      <c r="E497" s="21">
        <v>0</v>
      </c>
      <c r="F497" s="20">
        <v>59</v>
      </c>
      <c r="G497" s="20" t="s">
        <v>30</v>
      </c>
    </row>
    <row r="498" spans="1:8" x14ac:dyDescent="0.25">
      <c r="A498" s="20">
        <v>1518</v>
      </c>
      <c r="B498" s="20">
        <v>6</v>
      </c>
      <c r="C498" s="20">
        <v>16</v>
      </c>
      <c r="E498" s="21">
        <v>23</v>
      </c>
      <c r="F498" s="20">
        <v>47</v>
      </c>
      <c r="G498" s="20" t="s">
        <v>46</v>
      </c>
      <c r="H498" s="24">
        <v>1069</v>
      </c>
    </row>
    <row r="499" spans="1:8" x14ac:dyDescent="0.25">
      <c r="A499" s="20">
        <v>1518</v>
      </c>
      <c r="B499" s="20">
        <v>6</v>
      </c>
      <c r="C499" s="20">
        <v>17</v>
      </c>
      <c r="E499" s="21">
        <v>0</v>
      </c>
      <c r="F499" s="20">
        <v>1</v>
      </c>
      <c r="G499" s="20" t="s">
        <v>29</v>
      </c>
    </row>
    <row r="500" spans="1:8" x14ac:dyDescent="0.25">
      <c r="A500" s="20">
        <v>1518</v>
      </c>
      <c r="B500" s="20">
        <v>6</v>
      </c>
      <c r="C500" s="20">
        <v>17</v>
      </c>
      <c r="E500" s="21">
        <v>0</v>
      </c>
      <c r="F500" s="20">
        <v>22</v>
      </c>
      <c r="G500" s="20" t="s">
        <v>30</v>
      </c>
    </row>
    <row r="501" spans="1:8" x14ac:dyDescent="0.25">
      <c r="A501" s="20">
        <v>1518</v>
      </c>
      <c r="B501" s="20">
        <v>6</v>
      </c>
      <c r="C501" s="20">
        <v>17</v>
      </c>
      <c r="E501" s="21">
        <v>0</v>
      </c>
      <c r="F501" s="20">
        <v>54</v>
      </c>
      <c r="G501" s="20" t="s">
        <v>29</v>
      </c>
    </row>
    <row r="502" spans="1:8" x14ac:dyDescent="0.25">
      <c r="A502" s="20">
        <v>1518</v>
      </c>
      <c r="B502" s="20">
        <v>6</v>
      </c>
      <c r="C502" s="20">
        <v>17</v>
      </c>
      <c r="E502" s="21">
        <v>0</v>
      </c>
      <c r="F502" s="20">
        <v>58</v>
      </c>
      <c r="G502" s="20" t="s">
        <v>30</v>
      </c>
    </row>
    <row r="503" spans="1:8" x14ac:dyDescent="0.25">
      <c r="A503" s="20">
        <v>1518</v>
      </c>
      <c r="B503" s="20">
        <v>6</v>
      </c>
      <c r="C503" s="20">
        <v>18</v>
      </c>
      <c r="E503" s="21">
        <v>0</v>
      </c>
      <c r="F503" s="20">
        <v>2</v>
      </c>
      <c r="G503" s="20" t="s">
        <v>51</v>
      </c>
      <c r="H503" s="24">
        <v>311</v>
      </c>
    </row>
    <row r="504" spans="1:8" x14ac:dyDescent="0.25">
      <c r="A504" s="20">
        <v>1518</v>
      </c>
      <c r="B504" s="20">
        <v>6</v>
      </c>
      <c r="C504" s="20">
        <v>18</v>
      </c>
      <c r="E504" s="21">
        <v>0</v>
      </c>
      <c r="F504" s="20">
        <v>14</v>
      </c>
      <c r="G504" s="20" t="s">
        <v>29</v>
      </c>
    </row>
    <row r="505" spans="1:8" x14ac:dyDescent="0.25">
      <c r="A505" s="20">
        <v>1518</v>
      </c>
      <c r="B505" s="20">
        <v>6</v>
      </c>
      <c r="C505" s="20">
        <v>18</v>
      </c>
      <c r="E505" s="21">
        <v>0</v>
      </c>
      <c r="F505" s="20">
        <v>33</v>
      </c>
      <c r="G505" s="20" t="s">
        <v>30</v>
      </c>
    </row>
    <row r="506" spans="1:8" x14ac:dyDescent="0.25">
      <c r="A506" s="20">
        <v>1518</v>
      </c>
      <c r="B506" s="20">
        <v>6</v>
      </c>
      <c r="C506" s="20">
        <v>18</v>
      </c>
      <c r="E506" s="21">
        <v>23</v>
      </c>
      <c r="F506" s="20">
        <v>49</v>
      </c>
      <c r="G506" s="20" t="s">
        <v>47</v>
      </c>
      <c r="H506" s="24">
        <v>2671</v>
      </c>
    </row>
    <row r="507" spans="1:8" x14ac:dyDescent="0.25">
      <c r="A507" s="20">
        <v>1518</v>
      </c>
      <c r="B507" s="20">
        <v>6</v>
      </c>
      <c r="C507" s="20">
        <v>19</v>
      </c>
      <c r="E507" s="21">
        <v>0</v>
      </c>
      <c r="F507" s="20">
        <v>5</v>
      </c>
      <c r="G507" s="20" t="s">
        <v>29</v>
      </c>
    </row>
    <row r="508" spans="1:8" x14ac:dyDescent="0.25">
      <c r="A508" s="20">
        <v>1518</v>
      </c>
      <c r="B508" s="20">
        <v>6</v>
      </c>
      <c r="C508" s="20">
        <v>19</v>
      </c>
      <c r="E508" s="21">
        <v>0</v>
      </c>
      <c r="F508" s="20">
        <v>42</v>
      </c>
      <c r="G508" s="20" t="s">
        <v>30</v>
      </c>
    </row>
    <row r="509" spans="1:8" x14ac:dyDescent="0.25">
      <c r="A509" s="20">
        <v>1518</v>
      </c>
      <c r="B509" s="20">
        <v>6</v>
      </c>
      <c r="C509" s="20">
        <v>19</v>
      </c>
      <c r="E509" s="21">
        <v>23</v>
      </c>
      <c r="F509" s="20">
        <v>57</v>
      </c>
      <c r="G509" s="20" t="s">
        <v>40</v>
      </c>
      <c r="H509" s="24">
        <v>631</v>
      </c>
    </row>
    <row r="510" spans="1:8" x14ac:dyDescent="0.25">
      <c r="A510" s="20">
        <v>1518</v>
      </c>
      <c r="B510" s="20">
        <v>6</v>
      </c>
      <c r="C510" s="20">
        <v>20</v>
      </c>
      <c r="E510" s="21">
        <v>0</v>
      </c>
      <c r="F510" s="20">
        <v>10</v>
      </c>
      <c r="G510" s="20" t="s">
        <v>29</v>
      </c>
    </row>
    <row r="511" spans="1:8" x14ac:dyDescent="0.25">
      <c r="A511" s="20">
        <v>1518</v>
      </c>
      <c r="B511" s="20">
        <v>6</v>
      </c>
      <c r="C511" s="20">
        <v>20</v>
      </c>
      <c r="E511" s="21">
        <v>0</v>
      </c>
      <c r="F511" s="20">
        <v>12</v>
      </c>
      <c r="G511" s="20" t="s">
        <v>30</v>
      </c>
    </row>
    <row r="512" spans="1:8" x14ac:dyDescent="0.25">
      <c r="A512" s="20">
        <v>1518</v>
      </c>
      <c r="B512" s="20">
        <v>6</v>
      </c>
      <c r="C512" s="20">
        <v>20</v>
      </c>
      <c r="E512" s="21">
        <v>0</v>
      </c>
      <c r="F512" s="20">
        <v>29</v>
      </c>
      <c r="G512" s="20" t="s">
        <v>29</v>
      </c>
    </row>
    <row r="513" spans="1:8" x14ac:dyDescent="0.25">
      <c r="A513" s="20">
        <v>1518</v>
      </c>
      <c r="B513" s="20">
        <v>6</v>
      </c>
      <c r="C513" s="20">
        <v>20</v>
      </c>
      <c r="E513" s="21">
        <v>0</v>
      </c>
      <c r="F513" s="20">
        <v>39</v>
      </c>
      <c r="G513" s="20" t="s">
        <v>30</v>
      </c>
    </row>
    <row r="514" spans="1:8" x14ac:dyDescent="0.25">
      <c r="A514" s="20">
        <v>1518</v>
      </c>
      <c r="B514" s="20">
        <v>6</v>
      </c>
      <c r="C514" s="20">
        <v>20</v>
      </c>
      <c r="E514" s="21">
        <v>0</v>
      </c>
      <c r="F514" s="20">
        <v>49</v>
      </c>
      <c r="G514" s="20" t="s">
        <v>29</v>
      </c>
    </row>
    <row r="515" spans="1:8" x14ac:dyDescent="0.25">
      <c r="A515" s="20">
        <v>1518</v>
      </c>
      <c r="B515" s="20">
        <v>6</v>
      </c>
      <c r="C515" s="20">
        <v>20</v>
      </c>
      <c r="E515" s="21">
        <v>0</v>
      </c>
      <c r="F515" s="20">
        <v>52</v>
      </c>
      <c r="G515" s="20" t="s">
        <v>30</v>
      </c>
    </row>
    <row r="516" spans="1:8" x14ac:dyDescent="0.25">
      <c r="A516" s="20">
        <v>1518</v>
      </c>
      <c r="B516" s="20">
        <v>6</v>
      </c>
      <c r="C516" s="20">
        <v>20</v>
      </c>
      <c r="E516" s="21">
        <v>23</v>
      </c>
      <c r="F516" s="20">
        <v>54</v>
      </c>
      <c r="G516" s="20" t="s">
        <v>37</v>
      </c>
      <c r="H516" s="24">
        <v>983</v>
      </c>
    </row>
    <row r="517" spans="1:8" x14ac:dyDescent="0.25">
      <c r="A517" s="20">
        <v>1518</v>
      </c>
      <c r="B517" s="20">
        <v>6</v>
      </c>
      <c r="C517" s="20">
        <v>21</v>
      </c>
      <c r="E517" s="21">
        <v>0</v>
      </c>
      <c r="F517" s="20">
        <v>1</v>
      </c>
      <c r="G517" s="20" t="s">
        <v>29</v>
      </c>
    </row>
    <row r="518" spans="1:8" x14ac:dyDescent="0.25">
      <c r="A518" s="20">
        <v>1518</v>
      </c>
      <c r="B518" s="20">
        <v>6</v>
      </c>
      <c r="C518" s="20">
        <v>21</v>
      </c>
      <c r="E518" s="21">
        <v>0</v>
      </c>
      <c r="F518" s="20">
        <v>28</v>
      </c>
      <c r="G518" s="20" t="s">
        <v>30</v>
      </c>
    </row>
    <row r="519" spans="1:8" x14ac:dyDescent="0.25">
      <c r="A519" s="20">
        <v>1518</v>
      </c>
      <c r="B519" s="20">
        <v>6</v>
      </c>
      <c r="C519" s="20">
        <v>21</v>
      </c>
      <c r="E519" s="21">
        <v>0</v>
      </c>
      <c r="F519" s="20">
        <v>32</v>
      </c>
      <c r="G519" s="20" t="s">
        <v>29</v>
      </c>
    </row>
    <row r="520" spans="1:8" x14ac:dyDescent="0.25">
      <c r="A520" s="20">
        <v>1518</v>
      </c>
      <c r="B520" s="20">
        <v>6</v>
      </c>
      <c r="C520" s="20">
        <v>21</v>
      </c>
      <c r="E520" s="21">
        <v>0</v>
      </c>
      <c r="F520" s="20">
        <v>57</v>
      </c>
      <c r="G520" s="20" t="s">
        <v>30</v>
      </c>
    </row>
    <row r="521" spans="1:8" x14ac:dyDescent="0.25">
      <c r="A521" s="20">
        <v>1518</v>
      </c>
      <c r="B521" s="20">
        <v>6</v>
      </c>
      <c r="C521" s="20">
        <v>21</v>
      </c>
      <c r="E521" s="21">
        <v>23</v>
      </c>
      <c r="F521" s="20">
        <v>52</v>
      </c>
      <c r="G521" s="20" t="s">
        <v>36</v>
      </c>
      <c r="H521" s="24">
        <v>1021</v>
      </c>
    </row>
    <row r="522" spans="1:8" x14ac:dyDescent="0.25">
      <c r="A522" s="20">
        <v>1518</v>
      </c>
      <c r="B522" s="20">
        <v>6</v>
      </c>
      <c r="C522" s="20">
        <v>22</v>
      </c>
      <c r="E522" s="21">
        <v>0</v>
      </c>
      <c r="F522" s="20">
        <v>2</v>
      </c>
      <c r="G522" s="20" t="s">
        <v>29</v>
      </c>
    </row>
    <row r="523" spans="1:8" x14ac:dyDescent="0.25">
      <c r="A523" s="20">
        <v>1518</v>
      </c>
      <c r="B523" s="20">
        <v>6</v>
      </c>
      <c r="C523" s="20">
        <v>22</v>
      </c>
      <c r="E523" s="21">
        <v>0</v>
      </c>
      <c r="F523" s="20">
        <v>27</v>
      </c>
      <c r="G523" s="20" t="s">
        <v>30</v>
      </c>
    </row>
    <row r="524" spans="1:8" x14ac:dyDescent="0.25">
      <c r="A524" s="20">
        <v>1518</v>
      </c>
      <c r="B524" s="20">
        <v>6</v>
      </c>
      <c r="C524" s="20">
        <v>22</v>
      </c>
      <c r="E524" s="21">
        <v>0</v>
      </c>
      <c r="F524" s="20">
        <v>30</v>
      </c>
      <c r="G524" s="20" t="s">
        <v>29</v>
      </c>
    </row>
    <row r="525" spans="1:8" x14ac:dyDescent="0.25">
      <c r="A525" s="20">
        <v>1518</v>
      </c>
      <c r="B525" s="20">
        <v>6</v>
      </c>
      <c r="C525" s="20">
        <v>22</v>
      </c>
      <c r="E525" s="21">
        <v>0</v>
      </c>
      <c r="F525" s="20">
        <v>53</v>
      </c>
      <c r="G525" s="20" t="s">
        <v>30</v>
      </c>
    </row>
    <row r="526" spans="1:8" x14ac:dyDescent="0.25">
      <c r="A526" s="20">
        <v>1518</v>
      </c>
      <c r="B526" s="20">
        <v>6</v>
      </c>
      <c r="C526" s="20">
        <v>22</v>
      </c>
      <c r="E526" s="21">
        <v>23</v>
      </c>
      <c r="F526" s="20">
        <v>57</v>
      </c>
      <c r="G526" s="20" t="s">
        <v>45</v>
      </c>
      <c r="H526" s="24">
        <v>3331</v>
      </c>
    </row>
    <row r="527" spans="1:8" x14ac:dyDescent="0.25">
      <c r="A527" s="20">
        <v>1518</v>
      </c>
      <c r="B527" s="20">
        <v>6</v>
      </c>
      <c r="C527" s="20">
        <v>23</v>
      </c>
      <c r="E527" s="21">
        <v>0</v>
      </c>
      <c r="F527" s="20">
        <v>40</v>
      </c>
      <c r="G527" s="20" t="s">
        <v>29</v>
      </c>
    </row>
    <row r="528" spans="1:8" x14ac:dyDescent="0.25">
      <c r="A528" s="20">
        <v>1518</v>
      </c>
      <c r="B528" s="20">
        <v>6</v>
      </c>
      <c r="C528" s="20">
        <v>23</v>
      </c>
      <c r="E528" s="21">
        <v>0</v>
      </c>
      <c r="F528" s="20">
        <v>45</v>
      </c>
      <c r="G528" s="20" t="s">
        <v>30</v>
      </c>
    </row>
    <row r="529" spans="1:8" x14ac:dyDescent="0.25">
      <c r="A529" s="20">
        <v>1518</v>
      </c>
      <c r="B529" s="20">
        <v>6</v>
      </c>
      <c r="C529" s="20">
        <v>23</v>
      </c>
      <c r="E529" s="21">
        <v>0</v>
      </c>
      <c r="F529" s="20">
        <v>54</v>
      </c>
      <c r="G529" s="20" t="s">
        <v>29</v>
      </c>
    </row>
    <row r="530" spans="1:8" x14ac:dyDescent="0.25">
      <c r="A530" s="20">
        <v>1518</v>
      </c>
      <c r="B530" s="20">
        <v>6</v>
      </c>
      <c r="C530" s="20">
        <v>23</v>
      </c>
      <c r="E530" s="21">
        <v>0</v>
      </c>
      <c r="F530" s="20">
        <v>59</v>
      </c>
      <c r="G530" s="20" t="s">
        <v>30</v>
      </c>
    </row>
    <row r="531" spans="1:8" x14ac:dyDescent="0.25">
      <c r="A531" s="20">
        <v>1518</v>
      </c>
      <c r="B531" s="20">
        <v>6</v>
      </c>
      <c r="C531" s="20">
        <v>24</v>
      </c>
      <c r="E531" s="21">
        <v>0</v>
      </c>
      <c r="F531" s="20">
        <v>4</v>
      </c>
      <c r="G531" s="20" t="s">
        <v>31</v>
      </c>
      <c r="H531" s="24">
        <v>2179</v>
      </c>
    </row>
    <row r="532" spans="1:8" x14ac:dyDescent="0.25">
      <c r="A532" s="20">
        <v>1518</v>
      </c>
      <c r="B532" s="20">
        <v>6</v>
      </c>
      <c r="C532" s="20">
        <v>24</v>
      </c>
      <c r="E532" s="21">
        <v>0</v>
      </c>
      <c r="F532" s="20">
        <v>34</v>
      </c>
      <c r="G532" s="20" t="s">
        <v>29</v>
      </c>
    </row>
    <row r="533" spans="1:8" x14ac:dyDescent="0.25">
      <c r="A533" s="20">
        <v>1518</v>
      </c>
      <c r="B533" s="20">
        <v>6</v>
      </c>
      <c r="C533" s="20">
        <v>24</v>
      </c>
      <c r="E533" s="21">
        <v>0</v>
      </c>
      <c r="F533" s="20">
        <v>56</v>
      </c>
      <c r="G533" s="20" t="s">
        <v>30</v>
      </c>
    </row>
    <row r="534" spans="1:8" x14ac:dyDescent="0.25">
      <c r="A534" s="20">
        <v>1518</v>
      </c>
      <c r="B534" s="20">
        <v>6</v>
      </c>
      <c r="C534" s="20">
        <v>24</v>
      </c>
      <c r="E534" s="21">
        <v>23</v>
      </c>
      <c r="F534" s="20">
        <v>57</v>
      </c>
      <c r="G534" s="20" t="s">
        <v>36</v>
      </c>
      <c r="H534" s="24">
        <v>1021</v>
      </c>
    </row>
    <row r="535" spans="1:8" x14ac:dyDescent="0.25">
      <c r="A535" s="20">
        <v>1518</v>
      </c>
      <c r="B535" s="20">
        <v>6</v>
      </c>
      <c r="C535" s="20">
        <v>25</v>
      </c>
      <c r="E535" s="21">
        <v>0</v>
      </c>
      <c r="F535" s="20">
        <v>18</v>
      </c>
      <c r="G535" s="20" t="s">
        <v>29</v>
      </c>
    </row>
    <row r="536" spans="1:8" x14ac:dyDescent="0.25">
      <c r="A536" s="20">
        <v>1518</v>
      </c>
      <c r="B536" s="20">
        <v>6</v>
      </c>
      <c r="C536" s="20">
        <v>25</v>
      </c>
      <c r="E536" s="21">
        <v>0</v>
      </c>
      <c r="F536" s="20">
        <v>59</v>
      </c>
      <c r="G536" s="20" t="s">
        <v>30</v>
      </c>
    </row>
    <row r="537" spans="1:8" x14ac:dyDescent="0.25">
      <c r="A537" s="20">
        <v>1518</v>
      </c>
      <c r="B537" s="20">
        <v>6</v>
      </c>
      <c r="C537" s="20">
        <v>25</v>
      </c>
      <c r="E537" s="21">
        <v>23</v>
      </c>
      <c r="F537" s="20">
        <v>56</v>
      </c>
      <c r="G537" s="20" t="s">
        <v>43</v>
      </c>
      <c r="H537" s="24">
        <v>2971</v>
      </c>
    </row>
    <row r="538" spans="1:8" x14ac:dyDescent="0.25">
      <c r="A538" s="20">
        <v>1518</v>
      </c>
      <c r="B538" s="20">
        <v>6</v>
      </c>
      <c r="C538" s="20">
        <v>26</v>
      </c>
      <c r="E538" s="21">
        <v>0</v>
      </c>
      <c r="F538" s="20">
        <v>9</v>
      </c>
      <c r="G538" s="20" t="s">
        <v>29</v>
      </c>
    </row>
    <row r="539" spans="1:8" x14ac:dyDescent="0.25">
      <c r="A539" s="20">
        <v>1518</v>
      </c>
      <c r="B539" s="20">
        <v>6</v>
      </c>
      <c r="C539" s="20">
        <v>26</v>
      </c>
      <c r="E539" s="21">
        <v>0</v>
      </c>
      <c r="F539" s="20">
        <v>31</v>
      </c>
      <c r="G539" s="20" t="s">
        <v>30</v>
      </c>
    </row>
    <row r="540" spans="1:8" x14ac:dyDescent="0.25">
      <c r="A540" s="20">
        <v>1518</v>
      </c>
      <c r="B540" s="20">
        <v>6</v>
      </c>
      <c r="C540" s="20">
        <v>26</v>
      </c>
      <c r="E540" s="21">
        <v>0</v>
      </c>
      <c r="F540" s="20">
        <v>48</v>
      </c>
      <c r="G540" s="20" t="s">
        <v>29</v>
      </c>
    </row>
    <row r="541" spans="1:8" x14ac:dyDescent="0.25">
      <c r="A541" s="20">
        <v>1518</v>
      </c>
      <c r="B541" s="20">
        <v>6</v>
      </c>
      <c r="C541" s="20">
        <v>26</v>
      </c>
      <c r="E541" s="21">
        <v>0</v>
      </c>
      <c r="F541" s="20">
        <v>54</v>
      </c>
      <c r="G541" s="20" t="s">
        <v>30</v>
      </c>
    </row>
    <row r="542" spans="1:8" x14ac:dyDescent="0.25">
      <c r="A542" s="20">
        <v>1518</v>
      </c>
      <c r="B542" s="20">
        <v>6</v>
      </c>
      <c r="C542" s="20">
        <v>26</v>
      </c>
      <c r="E542" s="21">
        <v>23</v>
      </c>
      <c r="F542" s="20">
        <v>56</v>
      </c>
      <c r="G542" s="20" t="s">
        <v>45</v>
      </c>
      <c r="H542" s="24">
        <v>3331</v>
      </c>
    </row>
    <row r="543" spans="1:8" x14ac:dyDescent="0.25">
      <c r="A543" s="20">
        <v>1518</v>
      </c>
      <c r="B543" s="20">
        <v>6</v>
      </c>
      <c r="C543" s="20">
        <v>27</v>
      </c>
      <c r="E543" s="21">
        <v>0</v>
      </c>
      <c r="F543" s="20">
        <v>15</v>
      </c>
      <c r="G543" s="20" t="s">
        <v>29</v>
      </c>
    </row>
    <row r="544" spans="1:8" x14ac:dyDescent="0.25">
      <c r="A544" s="20">
        <v>1518</v>
      </c>
      <c r="B544" s="20">
        <v>6</v>
      </c>
      <c r="C544" s="20">
        <v>27</v>
      </c>
      <c r="E544" s="21">
        <v>0</v>
      </c>
      <c r="F544" s="20">
        <v>21</v>
      </c>
      <c r="G544" s="20" t="s">
        <v>30</v>
      </c>
    </row>
    <row r="545" spans="1:8" x14ac:dyDescent="0.25">
      <c r="A545" s="20">
        <v>1518</v>
      </c>
      <c r="B545" s="20">
        <v>6</v>
      </c>
      <c r="C545" s="20">
        <v>27</v>
      </c>
      <c r="E545" s="21">
        <v>0</v>
      </c>
      <c r="F545" s="20">
        <v>31</v>
      </c>
      <c r="G545" s="20" t="s">
        <v>29</v>
      </c>
    </row>
    <row r="546" spans="1:8" x14ac:dyDescent="0.25">
      <c r="A546" s="20">
        <v>1518</v>
      </c>
      <c r="B546" s="20">
        <v>6</v>
      </c>
      <c r="C546" s="20">
        <v>27</v>
      </c>
      <c r="E546" s="21">
        <v>0</v>
      </c>
      <c r="F546" s="20">
        <v>53</v>
      </c>
      <c r="G546" s="20" t="s">
        <v>30</v>
      </c>
    </row>
    <row r="547" spans="1:8" x14ac:dyDescent="0.25">
      <c r="A547" s="20">
        <v>1518</v>
      </c>
      <c r="B547" s="20">
        <v>6</v>
      </c>
      <c r="C547" s="20">
        <v>27</v>
      </c>
      <c r="E547" s="21">
        <v>23</v>
      </c>
      <c r="F547" s="20">
        <v>58</v>
      </c>
      <c r="G547" s="20" t="s">
        <v>36</v>
      </c>
      <c r="H547" s="24">
        <v>1021</v>
      </c>
    </row>
    <row r="548" spans="1:8" x14ac:dyDescent="0.25">
      <c r="A548" s="20">
        <v>1518</v>
      </c>
      <c r="B548" s="20">
        <v>6</v>
      </c>
      <c r="C548" s="20">
        <v>28</v>
      </c>
      <c r="E548" s="21">
        <v>0</v>
      </c>
      <c r="F548" s="20">
        <v>21</v>
      </c>
      <c r="G548" s="20" t="s">
        <v>29</v>
      </c>
    </row>
    <row r="549" spans="1:8" x14ac:dyDescent="0.25">
      <c r="A549" s="20">
        <v>1518</v>
      </c>
      <c r="B549" s="20">
        <v>6</v>
      </c>
      <c r="C549" s="20">
        <v>28</v>
      </c>
      <c r="E549" s="21">
        <v>0</v>
      </c>
      <c r="F549" s="20">
        <v>51</v>
      </c>
      <c r="G549" s="20" t="s">
        <v>30</v>
      </c>
    </row>
    <row r="550" spans="1:8" x14ac:dyDescent="0.25">
      <c r="A550" s="20">
        <v>1518</v>
      </c>
      <c r="B550" s="20">
        <v>6</v>
      </c>
      <c r="C550" s="20">
        <v>28</v>
      </c>
      <c r="E550" s="21">
        <v>23</v>
      </c>
      <c r="F550" s="20">
        <v>53</v>
      </c>
      <c r="G550" s="20" t="s">
        <v>36</v>
      </c>
      <c r="H550" s="24">
        <v>1021</v>
      </c>
    </row>
    <row r="551" spans="1:8" x14ac:dyDescent="0.25">
      <c r="A551" s="20">
        <v>1518</v>
      </c>
      <c r="B551" s="20">
        <v>6</v>
      </c>
      <c r="C551" s="20">
        <v>29</v>
      </c>
      <c r="E551" s="21">
        <v>0</v>
      </c>
      <c r="F551" s="20">
        <v>2</v>
      </c>
      <c r="G551" s="20" t="s">
        <v>29</v>
      </c>
    </row>
    <row r="552" spans="1:8" x14ac:dyDescent="0.25">
      <c r="A552" s="20">
        <v>1518</v>
      </c>
      <c r="B552" s="20">
        <v>6</v>
      </c>
      <c r="C552" s="20">
        <v>29</v>
      </c>
      <c r="E552" s="21">
        <v>0</v>
      </c>
      <c r="F552" s="20">
        <v>42</v>
      </c>
      <c r="G552" s="20" t="s">
        <v>30</v>
      </c>
    </row>
    <row r="553" spans="1:8" x14ac:dyDescent="0.25">
      <c r="A553" s="20">
        <v>1518</v>
      </c>
      <c r="B553" s="20">
        <v>6</v>
      </c>
      <c r="C553" s="20">
        <v>29</v>
      </c>
      <c r="E553" s="21">
        <v>0</v>
      </c>
      <c r="F553" s="20">
        <v>46</v>
      </c>
      <c r="G553" s="20" t="s">
        <v>29</v>
      </c>
    </row>
    <row r="554" spans="1:8" x14ac:dyDescent="0.25">
      <c r="A554" s="20">
        <v>1518</v>
      </c>
      <c r="B554" s="20">
        <v>6</v>
      </c>
      <c r="C554" s="20">
        <v>29</v>
      </c>
      <c r="E554" s="21">
        <v>0</v>
      </c>
      <c r="F554" s="20">
        <v>52</v>
      </c>
      <c r="G554" s="20" t="s">
        <v>30</v>
      </c>
    </row>
    <row r="555" spans="1:8" x14ac:dyDescent="0.25">
      <c r="A555" s="20">
        <v>1518</v>
      </c>
      <c r="B555" s="20">
        <v>6</v>
      </c>
      <c r="C555" s="20">
        <v>30</v>
      </c>
      <c r="E555" s="21">
        <v>0</v>
      </c>
      <c r="F555" s="20">
        <v>2</v>
      </c>
      <c r="G555" s="20" t="s">
        <v>40</v>
      </c>
      <c r="H555" s="24">
        <v>631</v>
      </c>
    </row>
    <row r="556" spans="1:8" x14ac:dyDescent="0.25">
      <c r="A556" s="20">
        <v>1518</v>
      </c>
      <c r="B556" s="20">
        <v>6</v>
      </c>
      <c r="C556" s="20">
        <v>30</v>
      </c>
      <c r="E556" s="21">
        <v>0</v>
      </c>
      <c r="F556" s="20">
        <v>21</v>
      </c>
      <c r="G556" s="20" t="s">
        <v>29</v>
      </c>
    </row>
    <row r="557" spans="1:8" x14ac:dyDescent="0.25">
      <c r="A557" s="20">
        <v>1518</v>
      </c>
      <c r="B557" s="20">
        <v>6</v>
      </c>
      <c r="C557" s="20">
        <v>30</v>
      </c>
      <c r="E557" s="21">
        <v>0</v>
      </c>
      <c r="F557" s="20">
        <v>59</v>
      </c>
      <c r="G557" s="20" t="s">
        <v>30</v>
      </c>
    </row>
    <row r="558" spans="1:8" x14ac:dyDescent="0.25">
      <c r="A558" s="20">
        <v>1518</v>
      </c>
      <c r="B558" s="20">
        <v>7</v>
      </c>
      <c r="C558" s="20">
        <v>1</v>
      </c>
      <c r="E558" s="21">
        <v>0</v>
      </c>
      <c r="F558" s="20">
        <v>3</v>
      </c>
      <c r="G558" s="20" t="s">
        <v>45</v>
      </c>
      <c r="H558" s="24">
        <v>3331</v>
      </c>
    </row>
    <row r="559" spans="1:8" x14ac:dyDescent="0.25">
      <c r="A559" s="20">
        <v>1518</v>
      </c>
      <c r="B559" s="20">
        <v>7</v>
      </c>
      <c r="C559" s="20">
        <v>1</v>
      </c>
      <c r="E559" s="21">
        <v>0</v>
      </c>
      <c r="F559" s="20">
        <v>37</v>
      </c>
      <c r="G559" s="20" t="s">
        <v>29</v>
      </c>
    </row>
    <row r="560" spans="1:8" x14ac:dyDescent="0.25">
      <c r="A560" s="20">
        <v>1518</v>
      </c>
      <c r="B560" s="20">
        <v>7</v>
      </c>
      <c r="C560" s="20">
        <v>1</v>
      </c>
      <c r="E560" s="21">
        <v>0</v>
      </c>
      <c r="F560" s="20">
        <v>42</v>
      </c>
      <c r="G560" s="20" t="s">
        <v>30</v>
      </c>
    </row>
    <row r="561" spans="1:8" x14ac:dyDescent="0.25">
      <c r="A561" s="20">
        <v>1518</v>
      </c>
      <c r="B561" s="20">
        <v>7</v>
      </c>
      <c r="C561" s="20">
        <v>1</v>
      </c>
      <c r="E561" s="21">
        <v>0</v>
      </c>
      <c r="F561" s="20">
        <v>53</v>
      </c>
      <c r="G561" s="20" t="s">
        <v>29</v>
      </c>
    </row>
    <row r="562" spans="1:8" x14ac:dyDescent="0.25">
      <c r="A562" s="20">
        <v>1518</v>
      </c>
      <c r="B562" s="20">
        <v>7</v>
      </c>
      <c r="C562" s="20">
        <v>1</v>
      </c>
      <c r="E562" s="21">
        <v>0</v>
      </c>
      <c r="F562" s="20">
        <v>56</v>
      </c>
      <c r="G562" s="20" t="s">
        <v>30</v>
      </c>
    </row>
    <row r="563" spans="1:8" x14ac:dyDescent="0.25">
      <c r="A563" s="20">
        <v>1518</v>
      </c>
      <c r="B563" s="20">
        <v>7</v>
      </c>
      <c r="C563" s="20">
        <v>1</v>
      </c>
      <c r="E563" s="21">
        <v>23</v>
      </c>
      <c r="F563" s="20">
        <v>57</v>
      </c>
      <c r="G563" s="20" t="s">
        <v>34</v>
      </c>
      <c r="H563" s="24">
        <v>89</v>
      </c>
    </row>
    <row r="564" spans="1:8" x14ac:dyDescent="0.25">
      <c r="A564" s="20">
        <v>1518</v>
      </c>
      <c r="B564" s="20">
        <v>7</v>
      </c>
      <c r="C564" s="20">
        <v>2</v>
      </c>
      <c r="E564" s="21">
        <v>0</v>
      </c>
      <c r="F564" s="20">
        <v>23</v>
      </c>
      <c r="G564" s="20" t="s">
        <v>29</v>
      </c>
    </row>
    <row r="565" spans="1:8" x14ac:dyDescent="0.25">
      <c r="A565" s="20">
        <v>1518</v>
      </c>
      <c r="B565" s="20">
        <v>7</v>
      </c>
      <c r="C565" s="20">
        <v>2</v>
      </c>
      <c r="E565" s="21">
        <v>0</v>
      </c>
      <c r="F565" s="20">
        <v>31</v>
      </c>
      <c r="G565" s="20" t="s">
        <v>30</v>
      </c>
    </row>
    <row r="566" spans="1:8" x14ac:dyDescent="0.25">
      <c r="A566" s="20">
        <v>1518</v>
      </c>
      <c r="B566" s="20">
        <v>7</v>
      </c>
      <c r="C566" s="20">
        <v>2</v>
      </c>
      <c r="E566" s="21">
        <v>0</v>
      </c>
      <c r="F566" s="20">
        <v>42</v>
      </c>
      <c r="G566" s="20" t="s">
        <v>29</v>
      </c>
    </row>
    <row r="567" spans="1:8" x14ac:dyDescent="0.25">
      <c r="A567" s="20">
        <v>1518</v>
      </c>
      <c r="B567" s="20">
        <v>7</v>
      </c>
      <c r="C567" s="20">
        <v>2</v>
      </c>
      <c r="E567" s="21">
        <v>0</v>
      </c>
      <c r="F567" s="20">
        <v>49</v>
      </c>
      <c r="G567" s="20" t="s">
        <v>30</v>
      </c>
    </row>
    <row r="568" spans="1:8" x14ac:dyDescent="0.25">
      <c r="A568" s="20">
        <v>1518</v>
      </c>
      <c r="B568" s="20">
        <v>7</v>
      </c>
      <c r="C568" s="20">
        <v>3</v>
      </c>
      <c r="E568" s="21">
        <v>0</v>
      </c>
      <c r="F568" s="20">
        <v>1</v>
      </c>
      <c r="G568" s="20" t="s">
        <v>47</v>
      </c>
      <c r="H568" s="24">
        <v>2671</v>
      </c>
    </row>
    <row r="569" spans="1:8" x14ac:dyDescent="0.25">
      <c r="A569" s="20">
        <v>1518</v>
      </c>
      <c r="B569" s="20">
        <v>7</v>
      </c>
      <c r="C569" s="20">
        <v>3</v>
      </c>
      <c r="E569" s="21">
        <v>0</v>
      </c>
      <c r="F569" s="20">
        <v>21</v>
      </c>
      <c r="G569" s="20" t="s">
        <v>29</v>
      </c>
    </row>
    <row r="570" spans="1:8" x14ac:dyDescent="0.25">
      <c r="A570" s="20">
        <v>1518</v>
      </c>
      <c r="B570" s="20">
        <v>7</v>
      </c>
      <c r="C570" s="20">
        <v>3</v>
      </c>
      <c r="E570" s="21">
        <v>0</v>
      </c>
      <c r="F570" s="20">
        <v>53</v>
      </c>
      <c r="G570" s="20" t="s">
        <v>30</v>
      </c>
    </row>
    <row r="571" spans="1:8" x14ac:dyDescent="0.25">
      <c r="A571" s="20">
        <v>1518</v>
      </c>
      <c r="B571" s="20">
        <v>7</v>
      </c>
      <c r="C571" s="20">
        <v>3</v>
      </c>
      <c r="E571" s="21">
        <v>23</v>
      </c>
      <c r="F571" s="20">
        <v>51</v>
      </c>
      <c r="G571" s="20" t="s">
        <v>36</v>
      </c>
      <c r="H571" s="24">
        <v>1021</v>
      </c>
    </row>
    <row r="572" spans="1:8" x14ac:dyDescent="0.25">
      <c r="A572" s="20">
        <v>1518</v>
      </c>
      <c r="B572" s="20">
        <v>7</v>
      </c>
      <c r="C572" s="20">
        <v>4</v>
      </c>
      <c r="E572" s="21">
        <v>0</v>
      </c>
      <c r="F572" s="20">
        <v>1</v>
      </c>
      <c r="G572" s="20" t="s">
        <v>29</v>
      </c>
    </row>
    <row r="573" spans="1:8" x14ac:dyDescent="0.25">
      <c r="A573" s="20">
        <v>1518</v>
      </c>
      <c r="B573" s="20">
        <v>7</v>
      </c>
      <c r="C573" s="20">
        <v>4</v>
      </c>
      <c r="E573" s="21">
        <v>0</v>
      </c>
      <c r="F573" s="20">
        <v>48</v>
      </c>
      <c r="G573" s="20" t="s">
        <v>30</v>
      </c>
    </row>
    <row r="574" spans="1:8" x14ac:dyDescent="0.25">
      <c r="A574" s="20">
        <v>1518</v>
      </c>
      <c r="B574" s="20">
        <v>7</v>
      </c>
      <c r="C574" s="20">
        <v>4</v>
      </c>
      <c r="E574" s="21">
        <v>23</v>
      </c>
      <c r="F574" s="20">
        <v>46</v>
      </c>
      <c r="G574" s="20" t="s">
        <v>42</v>
      </c>
      <c r="H574" s="24">
        <v>1579</v>
      </c>
    </row>
    <row r="575" spans="1:8" x14ac:dyDescent="0.25">
      <c r="A575" s="20">
        <v>1518</v>
      </c>
      <c r="B575" s="20">
        <v>7</v>
      </c>
      <c r="C575" s="20">
        <v>5</v>
      </c>
      <c r="E575" s="21">
        <v>0</v>
      </c>
      <c r="F575" s="20">
        <v>3</v>
      </c>
      <c r="G575" s="20" t="s">
        <v>29</v>
      </c>
    </row>
    <row r="576" spans="1:8" x14ac:dyDescent="0.25">
      <c r="A576" s="20">
        <v>1518</v>
      </c>
      <c r="B576" s="20">
        <v>7</v>
      </c>
      <c r="C576" s="20">
        <v>5</v>
      </c>
      <c r="E576" s="21">
        <v>0</v>
      </c>
      <c r="F576" s="20">
        <v>13</v>
      </c>
      <c r="G576" s="20" t="s">
        <v>30</v>
      </c>
    </row>
    <row r="577" spans="1:8" x14ac:dyDescent="0.25">
      <c r="A577" s="20">
        <v>1518</v>
      </c>
      <c r="B577" s="20">
        <v>7</v>
      </c>
      <c r="C577" s="20">
        <v>5</v>
      </c>
      <c r="E577" s="21">
        <v>0</v>
      </c>
      <c r="F577" s="20">
        <v>16</v>
      </c>
      <c r="G577" s="20" t="s">
        <v>29</v>
      </c>
    </row>
    <row r="578" spans="1:8" x14ac:dyDescent="0.25">
      <c r="A578" s="20">
        <v>1518</v>
      </c>
      <c r="B578" s="20">
        <v>7</v>
      </c>
      <c r="C578" s="20">
        <v>5</v>
      </c>
      <c r="E578" s="21">
        <v>0</v>
      </c>
      <c r="F578" s="20">
        <v>40</v>
      </c>
      <c r="G578" s="20" t="s">
        <v>30</v>
      </c>
    </row>
    <row r="579" spans="1:8" x14ac:dyDescent="0.25">
      <c r="A579" s="20">
        <v>1518</v>
      </c>
      <c r="B579" s="20">
        <v>7</v>
      </c>
      <c r="C579" s="20">
        <v>5</v>
      </c>
      <c r="E579" s="21">
        <v>23</v>
      </c>
      <c r="F579" s="20">
        <v>59</v>
      </c>
      <c r="G579" s="20" t="s">
        <v>47</v>
      </c>
      <c r="H579" s="24">
        <v>2671</v>
      </c>
    </row>
    <row r="580" spans="1:8" x14ac:dyDescent="0.25">
      <c r="A580" s="20">
        <v>1518</v>
      </c>
      <c r="B580" s="20">
        <v>7</v>
      </c>
      <c r="C580" s="20">
        <v>6</v>
      </c>
      <c r="E580" s="21">
        <v>0</v>
      </c>
      <c r="F580" s="20">
        <v>8</v>
      </c>
      <c r="G580" s="20" t="s">
        <v>29</v>
      </c>
    </row>
    <row r="581" spans="1:8" x14ac:dyDescent="0.25">
      <c r="A581" s="20">
        <v>1518</v>
      </c>
      <c r="B581" s="20">
        <v>7</v>
      </c>
      <c r="C581" s="20">
        <v>6</v>
      </c>
      <c r="E581" s="21">
        <v>0</v>
      </c>
      <c r="F581" s="20">
        <v>23</v>
      </c>
      <c r="G581" s="20" t="s">
        <v>30</v>
      </c>
    </row>
    <row r="582" spans="1:8" x14ac:dyDescent="0.25">
      <c r="A582" s="20">
        <v>1518</v>
      </c>
      <c r="B582" s="20">
        <v>7</v>
      </c>
      <c r="C582" s="20">
        <v>6</v>
      </c>
      <c r="E582" s="21">
        <v>0</v>
      </c>
      <c r="F582" s="20">
        <v>29</v>
      </c>
      <c r="G582" s="20" t="s">
        <v>29</v>
      </c>
    </row>
    <row r="583" spans="1:8" x14ac:dyDescent="0.25">
      <c r="A583" s="20">
        <v>1518</v>
      </c>
      <c r="B583" s="20">
        <v>7</v>
      </c>
      <c r="C583" s="20">
        <v>6</v>
      </c>
      <c r="E583" s="21">
        <v>0</v>
      </c>
      <c r="F583" s="20">
        <v>55</v>
      </c>
      <c r="G583" s="20" t="s">
        <v>30</v>
      </c>
    </row>
    <row r="584" spans="1:8" x14ac:dyDescent="0.25">
      <c r="A584" s="20">
        <v>1518</v>
      </c>
      <c r="B584" s="20">
        <v>7</v>
      </c>
      <c r="C584" s="20">
        <v>7</v>
      </c>
      <c r="E584" s="21">
        <v>0</v>
      </c>
      <c r="F584" s="20">
        <v>0</v>
      </c>
      <c r="G584" s="20" t="s">
        <v>35</v>
      </c>
      <c r="H584" s="24">
        <v>3251</v>
      </c>
    </row>
    <row r="585" spans="1:8" x14ac:dyDescent="0.25">
      <c r="A585" s="20">
        <v>1518</v>
      </c>
      <c r="B585" s="20">
        <v>7</v>
      </c>
      <c r="C585" s="20">
        <v>7</v>
      </c>
      <c r="E585" s="21">
        <v>0</v>
      </c>
      <c r="F585" s="20">
        <v>11</v>
      </c>
      <c r="G585" s="20" t="s">
        <v>29</v>
      </c>
    </row>
    <row r="586" spans="1:8" x14ac:dyDescent="0.25">
      <c r="A586" s="20">
        <v>1518</v>
      </c>
      <c r="B586" s="20">
        <v>7</v>
      </c>
      <c r="C586" s="20">
        <v>7</v>
      </c>
      <c r="E586" s="21">
        <v>0</v>
      </c>
      <c r="F586" s="20">
        <v>29</v>
      </c>
      <c r="G586" s="20" t="s">
        <v>30</v>
      </c>
    </row>
    <row r="587" spans="1:8" x14ac:dyDescent="0.25">
      <c r="A587" s="20">
        <v>1518</v>
      </c>
      <c r="B587" s="20">
        <v>7</v>
      </c>
      <c r="C587" s="20">
        <v>8</v>
      </c>
      <c r="E587" s="21">
        <v>0</v>
      </c>
      <c r="F587" s="20">
        <v>4</v>
      </c>
      <c r="G587" s="20" t="s">
        <v>32</v>
      </c>
      <c r="H587" s="24">
        <v>3181</v>
      </c>
    </row>
    <row r="588" spans="1:8" x14ac:dyDescent="0.25">
      <c r="A588" s="20">
        <v>1518</v>
      </c>
      <c r="B588" s="20">
        <v>7</v>
      </c>
      <c r="C588" s="20">
        <v>8</v>
      </c>
      <c r="E588" s="21">
        <v>0</v>
      </c>
      <c r="F588" s="20">
        <v>29</v>
      </c>
      <c r="G588" s="20" t="s">
        <v>29</v>
      </c>
    </row>
    <row r="589" spans="1:8" x14ac:dyDescent="0.25">
      <c r="A589" s="20">
        <v>1518</v>
      </c>
      <c r="B589" s="20">
        <v>7</v>
      </c>
      <c r="C589" s="20">
        <v>8</v>
      </c>
      <c r="E589" s="21">
        <v>0</v>
      </c>
      <c r="F589" s="20">
        <v>31</v>
      </c>
      <c r="G589" s="20" t="s">
        <v>30</v>
      </c>
    </row>
    <row r="590" spans="1:8" x14ac:dyDescent="0.25">
      <c r="A590" s="20">
        <v>1518</v>
      </c>
      <c r="B590" s="20">
        <v>7</v>
      </c>
      <c r="C590" s="20">
        <v>8</v>
      </c>
      <c r="E590" s="21">
        <v>0</v>
      </c>
      <c r="F590" s="20">
        <v>38</v>
      </c>
      <c r="G590" s="20" t="s">
        <v>29</v>
      </c>
    </row>
    <row r="591" spans="1:8" x14ac:dyDescent="0.25">
      <c r="A591" s="20">
        <v>1518</v>
      </c>
      <c r="B591" s="20">
        <v>7</v>
      </c>
      <c r="C591" s="20">
        <v>8</v>
      </c>
      <c r="E591" s="21">
        <v>0</v>
      </c>
      <c r="F591" s="20">
        <v>40</v>
      </c>
      <c r="G591" s="20" t="s">
        <v>30</v>
      </c>
    </row>
    <row r="592" spans="1:8" x14ac:dyDescent="0.25">
      <c r="A592" s="20">
        <v>1518</v>
      </c>
      <c r="B592" s="20">
        <v>7</v>
      </c>
      <c r="C592" s="20">
        <v>8</v>
      </c>
      <c r="E592" s="21">
        <v>0</v>
      </c>
      <c r="F592" s="20">
        <v>43</v>
      </c>
      <c r="G592" s="20" t="s">
        <v>29</v>
      </c>
    </row>
    <row r="593" spans="1:8" x14ac:dyDescent="0.25">
      <c r="A593" s="20">
        <v>1518</v>
      </c>
      <c r="B593" s="20">
        <v>7</v>
      </c>
      <c r="C593" s="20">
        <v>8</v>
      </c>
      <c r="E593" s="21">
        <v>0</v>
      </c>
      <c r="F593" s="20">
        <v>46</v>
      </c>
      <c r="G593" s="20" t="s">
        <v>30</v>
      </c>
    </row>
    <row r="594" spans="1:8" x14ac:dyDescent="0.25">
      <c r="A594" s="20">
        <v>1518</v>
      </c>
      <c r="B594" s="20">
        <v>7</v>
      </c>
      <c r="C594" s="20">
        <v>9</v>
      </c>
      <c r="E594" s="21">
        <v>0</v>
      </c>
      <c r="F594" s="20">
        <v>0</v>
      </c>
      <c r="G594" s="20" t="s">
        <v>32</v>
      </c>
      <c r="H594" s="24">
        <v>3181</v>
      </c>
    </row>
    <row r="595" spans="1:8" x14ac:dyDescent="0.25">
      <c r="A595" s="20">
        <v>1518</v>
      </c>
      <c r="B595" s="20">
        <v>7</v>
      </c>
      <c r="C595" s="20">
        <v>9</v>
      </c>
      <c r="E595" s="21">
        <v>0</v>
      </c>
      <c r="F595" s="20">
        <v>24</v>
      </c>
      <c r="G595" s="20" t="s">
        <v>29</v>
      </c>
    </row>
    <row r="596" spans="1:8" x14ac:dyDescent="0.25">
      <c r="A596" s="20">
        <v>1518</v>
      </c>
      <c r="B596" s="20">
        <v>7</v>
      </c>
      <c r="C596" s="20">
        <v>9</v>
      </c>
      <c r="E596" s="21">
        <v>0</v>
      </c>
      <c r="F596" s="20">
        <v>39</v>
      </c>
      <c r="G596" s="20" t="s">
        <v>30</v>
      </c>
    </row>
    <row r="597" spans="1:8" x14ac:dyDescent="0.25">
      <c r="A597" s="20">
        <v>1518</v>
      </c>
      <c r="B597" s="20">
        <v>7</v>
      </c>
      <c r="C597" s="20">
        <v>10</v>
      </c>
      <c r="E597" s="21">
        <v>0</v>
      </c>
      <c r="F597" s="20">
        <v>4</v>
      </c>
      <c r="G597" s="20" t="s">
        <v>34</v>
      </c>
      <c r="H597" s="24">
        <v>89</v>
      </c>
    </row>
    <row r="598" spans="1:8" x14ac:dyDescent="0.25">
      <c r="A598" s="20">
        <v>1518</v>
      </c>
      <c r="B598" s="20">
        <v>7</v>
      </c>
      <c r="C598" s="20">
        <v>10</v>
      </c>
      <c r="E598" s="21">
        <v>0</v>
      </c>
      <c r="F598" s="20">
        <v>23</v>
      </c>
      <c r="G598" s="20" t="s">
        <v>29</v>
      </c>
    </row>
    <row r="599" spans="1:8" x14ac:dyDescent="0.25">
      <c r="A599" s="20">
        <v>1518</v>
      </c>
      <c r="B599" s="20">
        <v>7</v>
      </c>
      <c r="C599" s="20">
        <v>10</v>
      </c>
      <c r="E599" s="21">
        <v>0</v>
      </c>
      <c r="F599" s="20">
        <v>31</v>
      </c>
      <c r="G599" s="20" t="s">
        <v>30</v>
      </c>
    </row>
    <row r="600" spans="1:8" x14ac:dyDescent="0.25">
      <c r="A600" s="20">
        <v>1518</v>
      </c>
      <c r="B600" s="20">
        <v>7</v>
      </c>
      <c r="C600" s="20">
        <v>10</v>
      </c>
      <c r="E600" s="21">
        <v>0</v>
      </c>
      <c r="F600" s="20">
        <v>44</v>
      </c>
      <c r="G600" s="20" t="s">
        <v>29</v>
      </c>
    </row>
    <row r="601" spans="1:8" x14ac:dyDescent="0.25">
      <c r="A601" s="20">
        <v>1518</v>
      </c>
      <c r="B601" s="20">
        <v>7</v>
      </c>
      <c r="C601" s="20">
        <v>10</v>
      </c>
      <c r="E601" s="21">
        <v>0</v>
      </c>
      <c r="F601" s="20">
        <v>49</v>
      </c>
      <c r="G601" s="20" t="s">
        <v>30</v>
      </c>
    </row>
    <row r="602" spans="1:8" x14ac:dyDescent="0.25">
      <c r="A602" s="20">
        <v>1518</v>
      </c>
      <c r="B602" s="20">
        <v>7</v>
      </c>
      <c r="C602" s="20">
        <v>10</v>
      </c>
      <c r="E602" s="21">
        <v>23</v>
      </c>
      <c r="F602" s="20">
        <v>57</v>
      </c>
      <c r="G602" s="20" t="s">
        <v>40</v>
      </c>
      <c r="H602" s="24">
        <v>631</v>
      </c>
    </row>
    <row r="603" spans="1:8" x14ac:dyDescent="0.25">
      <c r="A603" s="20">
        <v>1518</v>
      </c>
      <c r="B603" s="20">
        <v>7</v>
      </c>
      <c r="C603" s="20">
        <v>11</v>
      </c>
      <c r="E603" s="21">
        <v>0</v>
      </c>
      <c r="F603" s="20">
        <v>37</v>
      </c>
      <c r="G603" s="20" t="s">
        <v>29</v>
      </c>
    </row>
    <row r="604" spans="1:8" x14ac:dyDescent="0.25">
      <c r="A604" s="20">
        <v>1518</v>
      </c>
      <c r="B604" s="20">
        <v>7</v>
      </c>
      <c r="C604" s="20">
        <v>11</v>
      </c>
      <c r="E604" s="21">
        <v>0</v>
      </c>
      <c r="F604" s="20">
        <v>49</v>
      </c>
      <c r="G604" s="20" t="s">
        <v>30</v>
      </c>
    </row>
    <row r="605" spans="1:8" x14ac:dyDescent="0.25">
      <c r="A605" s="20">
        <v>1518</v>
      </c>
      <c r="B605" s="20">
        <v>7</v>
      </c>
      <c r="C605" s="20">
        <v>12</v>
      </c>
      <c r="E605" s="21">
        <v>0</v>
      </c>
      <c r="F605" s="20">
        <v>2</v>
      </c>
      <c r="G605" s="20" t="s">
        <v>33</v>
      </c>
      <c r="H605" s="24">
        <v>2879</v>
      </c>
    </row>
    <row r="606" spans="1:8" x14ac:dyDescent="0.25">
      <c r="A606" s="20">
        <v>1518</v>
      </c>
      <c r="B606" s="20">
        <v>7</v>
      </c>
      <c r="C606" s="20">
        <v>12</v>
      </c>
      <c r="E606" s="21">
        <v>0</v>
      </c>
      <c r="F606" s="20">
        <v>6</v>
      </c>
      <c r="G606" s="20" t="s">
        <v>29</v>
      </c>
    </row>
    <row r="607" spans="1:8" x14ac:dyDescent="0.25">
      <c r="A607" s="20">
        <v>1518</v>
      </c>
      <c r="B607" s="20">
        <v>7</v>
      </c>
      <c r="C607" s="20">
        <v>12</v>
      </c>
      <c r="E607" s="21">
        <v>0</v>
      </c>
      <c r="F607" s="20">
        <v>39</v>
      </c>
      <c r="G607" s="20" t="s">
        <v>30</v>
      </c>
    </row>
    <row r="608" spans="1:8" x14ac:dyDescent="0.25">
      <c r="A608" s="20">
        <v>1518</v>
      </c>
      <c r="B608" s="20">
        <v>7</v>
      </c>
      <c r="C608" s="20">
        <v>12</v>
      </c>
      <c r="E608" s="21">
        <v>0</v>
      </c>
      <c r="F608" s="20">
        <v>46</v>
      </c>
      <c r="G608" s="20" t="s">
        <v>29</v>
      </c>
    </row>
    <row r="609" spans="1:8" x14ac:dyDescent="0.25">
      <c r="A609" s="20">
        <v>1518</v>
      </c>
      <c r="B609" s="20">
        <v>7</v>
      </c>
      <c r="C609" s="20">
        <v>12</v>
      </c>
      <c r="E609" s="21">
        <v>0</v>
      </c>
      <c r="F609" s="20">
        <v>50</v>
      </c>
      <c r="G609" s="20" t="s">
        <v>30</v>
      </c>
    </row>
    <row r="610" spans="1:8" x14ac:dyDescent="0.25">
      <c r="A610" s="20">
        <v>1518</v>
      </c>
      <c r="B610" s="20">
        <v>7</v>
      </c>
      <c r="C610" s="20">
        <v>13</v>
      </c>
      <c r="E610" s="21">
        <v>0</v>
      </c>
      <c r="F610" s="20">
        <v>2</v>
      </c>
      <c r="G610" s="20" t="s">
        <v>49</v>
      </c>
      <c r="H610" s="24">
        <v>163</v>
      </c>
    </row>
    <row r="611" spans="1:8" x14ac:dyDescent="0.25">
      <c r="A611" s="20">
        <v>1518</v>
      </c>
      <c r="B611" s="20">
        <v>7</v>
      </c>
      <c r="C611" s="20">
        <v>13</v>
      </c>
      <c r="E611" s="21">
        <v>0</v>
      </c>
      <c r="F611" s="20">
        <v>39</v>
      </c>
      <c r="G611" s="20" t="s">
        <v>29</v>
      </c>
    </row>
    <row r="612" spans="1:8" x14ac:dyDescent="0.25">
      <c r="A612" s="20">
        <v>1518</v>
      </c>
      <c r="B612" s="20">
        <v>7</v>
      </c>
      <c r="C612" s="20">
        <v>13</v>
      </c>
      <c r="E612" s="21">
        <v>0</v>
      </c>
      <c r="F612" s="20">
        <v>54</v>
      </c>
      <c r="G612" s="20" t="s">
        <v>30</v>
      </c>
    </row>
    <row r="613" spans="1:8" x14ac:dyDescent="0.25">
      <c r="A613" s="20">
        <v>1518</v>
      </c>
      <c r="B613" s="20">
        <v>7</v>
      </c>
      <c r="C613" s="20">
        <v>13</v>
      </c>
      <c r="E613" s="21">
        <v>23</v>
      </c>
      <c r="F613" s="20">
        <v>46</v>
      </c>
      <c r="G613" s="20" t="s">
        <v>51</v>
      </c>
      <c r="H613" s="24">
        <v>311</v>
      </c>
    </row>
    <row r="614" spans="1:8" x14ac:dyDescent="0.25">
      <c r="A614" s="20">
        <v>1518</v>
      </c>
      <c r="B614" s="20">
        <v>7</v>
      </c>
      <c r="C614" s="20">
        <v>14</v>
      </c>
      <c r="E614" s="21">
        <v>0</v>
      </c>
      <c r="F614" s="20">
        <v>0</v>
      </c>
      <c r="G614" s="20" t="s">
        <v>29</v>
      </c>
    </row>
    <row r="615" spans="1:8" x14ac:dyDescent="0.25">
      <c r="A615" s="20">
        <v>1518</v>
      </c>
      <c r="B615" s="20">
        <v>7</v>
      </c>
      <c r="C615" s="20">
        <v>14</v>
      </c>
      <c r="E615" s="21">
        <v>0</v>
      </c>
      <c r="F615" s="20">
        <v>39</v>
      </c>
      <c r="G615" s="20" t="s">
        <v>30</v>
      </c>
    </row>
    <row r="616" spans="1:8" x14ac:dyDescent="0.25">
      <c r="A616" s="20">
        <v>1518</v>
      </c>
      <c r="B616" s="20">
        <v>7</v>
      </c>
      <c r="C616" s="20">
        <v>15</v>
      </c>
      <c r="E616" s="21">
        <v>0</v>
      </c>
      <c r="F616" s="20">
        <v>2</v>
      </c>
      <c r="G616" s="20" t="s">
        <v>53</v>
      </c>
      <c r="H616" s="24">
        <v>3109</v>
      </c>
    </row>
    <row r="617" spans="1:8" x14ac:dyDescent="0.25">
      <c r="A617" s="20">
        <v>1518</v>
      </c>
      <c r="B617" s="20">
        <v>7</v>
      </c>
      <c r="C617" s="20">
        <v>16</v>
      </c>
      <c r="E617" s="21">
        <v>0</v>
      </c>
      <c r="F617" s="20">
        <v>0</v>
      </c>
      <c r="G617" s="20" t="s">
        <v>36</v>
      </c>
      <c r="H617" s="24">
        <v>1021</v>
      </c>
    </row>
    <row r="618" spans="1:8" x14ac:dyDescent="0.25">
      <c r="A618" s="20">
        <v>1518</v>
      </c>
      <c r="B618" s="20">
        <v>7</v>
      </c>
      <c r="C618" s="20">
        <v>16</v>
      </c>
      <c r="E618" s="21">
        <v>0</v>
      </c>
      <c r="F618" s="20">
        <v>33</v>
      </c>
      <c r="G618" s="20" t="s">
        <v>29</v>
      </c>
    </row>
    <row r="619" spans="1:8" x14ac:dyDescent="0.25">
      <c r="A619" s="20">
        <v>1518</v>
      </c>
      <c r="B619" s="20">
        <v>7</v>
      </c>
      <c r="C619" s="20">
        <v>16</v>
      </c>
      <c r="E619" s="21">
        <v>0</v>
      </c>
      <c r="F619" s="20">
        <v>42</v>
      </c>
      <c r="G619" s="20" t="s">
        <v>30</v>
      </c>
    </row>
    <row r="620" spans="1:8" x14ac:dyDescent="0.25">
      <c r="A620" s="20">
        <v>1518</v>
      </c>
      <c r="B620" s="20">
        <v>7</v>
      </c>
      <c r="C620" s="20">
        <v>16</v>
      </c>
      <c r="E620" s="21">
        <v>0</v>
      </c>
      <c r="F620" s="20">
        <v>48</v>
      </c>
      <c r="G620" s="20" t="s">
        <v>29</v>
      </c>
    </row>
    <row r="621" spans="1:8" x14ac:dyDescent="0.25">
      <c r="A621" s="20">
        <v>1518</v>
      </c>
      <c r="B621" s="20">
        <v>7</v>
      </c>
      <c r="C621" s="20">
        <v>16</v>
      </c>
      <c r="E621" s="21">
        <v>0</v>
      </c>
      <c r="F621" s="20">
        <v>59</v>
      </c>
      <c r="G621" s="20" t="s">
        <v>30</v>
      </c>
    </row>
    <row r="622" spans="1:8" x14ac:dyDescent="0.25">
      <c r="A622" s="20">
        <v>1518</v>
      </c>
      <c r="B622" s="20">
        <v>7</v>
      </c>
      <c r="C622" s="20">
        <v>17</v>
      </c>
      <c r="E622" s="21">
        <v>0</v>
      </c>
      <c r="F622" s="20">
        <v>0</v>
      </c>
      <c r="G622" s="20" t="s">
        <v>44</v>
      </c>
      <c r="H622" s="24">
        <v>587</v>
      </c>
    </row>
    <row r="623" spans="1:8" x14ac:dyDescent="0.25">
      <c r="A623" s="20">
        <v>1518</v>
      </c>
      <c r="B623" s="20">
        <v>7</v>
      </c>
      <c r="C623" s="20">
        <v>17</v>
      </c>
      <c r="E623" s="21">
        <v>0</v>
      </c>
      <c r="F623" s="20">
        <v>14</v>
      </c>
      <c r="G623" s="20" t="s">
        <v>29</v>
      </c>
    </row>
    <row r="624" spans="1:8" x14ac:dyDescent="0.25">
      <c r="A624" s="20">
        <v>1518</v>
      </c>
      <c r="B624" s="20">
        <v>7</v>
      </c>
      <c r="C624" s="20">
        <v>17</v>
      </c>
      <c r="E624" s="21">
        <v>0</v>
      </c>
      <c r="F624" s="20">
        <v>55</v>
      </c>
      <c r="G624" s="20" t="s">
        <v>30</v>
      </c>
    </row>
    <row r="625" spans="1:8" x14ac:dyDescent="0.25">
      <c r="A625" s="20">
        <v>1518</v>
      </c>
      <c r="B625" s="20">
        <v>7</v>
      </c>
      <c r="C625" s="20">
        <v>17</v>
      </c>
      <c r="E625" s="21">
        <v>23</v>
      </c>
      <c r="F625" s="20">
        <v>58</v>
      </c>
      <c r="G625" s="20" t="s">
        <v>38</v>
      </c>
      <c r="H625" s="24">
        <v>2843</v>
      </c>
    </row>
    <row r="626" spans="1:8" x14ac:dyDescent="0.25">
      <c r="A626" s="20">
        <v>1518</v>
      </c>
      <c r="B626" s="20">
        <v>7</v>
      </c>
      <c r="C626" s="20">
        <v>18</v>
      </c>
      <c r="E626" s="21">
        <v>0</v>
      </c>
      <c r="F626" s="20">
        <v>29</v>
      </c>
      <c r="G626" s="20" t="s">
        <v>29</v>
      </c>
    </row>
    <row r="627" spans="1:8" x14ac:dyDescent="0.25">
      <c r="A627" s="20">
        <v>1518</v>
      </c>
      <c r="B627" s="20">
        <v>7</v>
      </c>
      <c r="C627" s="20">
        <v>18</v>
      </c>
      <c r="E627" s="21">
        <v>0</v>
      </c>
      <c r="F627" s="20">
        <v>41</v>
      </c>
      <c r="G627" s="20" t="s">
        <v>30</v>
      </c>
    </row>
    <row r="628" spans="1:8" x14ac:dyDescent="0.25">
      <c r="A628" s="20">
        <v>1518</v>
      </c>
      <c r="B628" s="20">
        <v>7</v>
      </c>
      <c r="C628" s="20">
        <v>19</v>
      </c>
      <c r="E628" s="21">
        <v>0</v>
      </c>
      <c r="F628" s="20">
        <v>1</v>
      </c>
      <c r="G628" s="20" t="s">
        <v>50</v>
      </c>
      <c r="H628" s="24">
        <v>2837</v>
      </c>
    </row>
    <row r="629" spans="1:8" x14ac:dyDescent="0.25">
      <c r="A629" s="20">
        <v>1518</v>
      </c>
      <c r="B629" s="20">
        <v>7</v>
      </c>
      <c r="C629" s="20">
        <v>19</v>
      </c>
      <c r="E629" s="21">
        <v>0</v>
      </c>
      <c r="F629" s="20">
        <v>15</v>
      </c>
      <c r="G629" s="20" t="s">
        <v>29</v>
      </c>
    </row>
    <row r="630" spans="1:8" x14ac:dyDescent="0.25">
      <c r="A630" s="20">
        <v>1518</v>
      </c>
      <c r="B630" s="20">
        <v>7</v>
      </c>
      <c r="C630" s="20">
        <v>19</v>
      </c>
      <c r="E630" s="21">
        <v>0</v>
      </c>
      <c r="F630" s="20">
        <v>23</v>
      </c>
      <c r="G630" s="20" t="s">
        <v>30</v>
      </c>
    </row>
    <row r="631" spans="1:8" x14ac:dyDescent="0.25">
      <c r="A631" s="20">
        <v>1518</v>
      </c>
      <c r="B631" s="20">
        <v>7</v>
      </c>
      <c r="C631" s="20">
        <v>19</v>
      </c>
      <c r="E631" s="21">
        <v>0</v>
      </c>
      <c r="F631" s="20">
        <v>31</v>
      </c>
      <c r="G631" s="20" t="s">
        <v>29</v>
      </c>
    </row>
    <row r="632" spans="1:8" x14ac:dyDescent="0.25">
      <c r="A632" s="20">
        <v>1518</v>
      </c>
      <c r="B632" s="20">
        <v>7</v>
      </c>
      <c r="C632" s="20">
        <v>19</v>
      </c>
      <c r="E632" s="21">
        <v>0</v>
      </c>
      <c r="F632" s="20">
        <v>37</v>
      </c>
      <c r="G632" s="20" t="s">
        <v>30</v>
      </c>
    </row>
    <row r="633" spans="1:8" x14ac:dyDescent="0.25">
      <c r="A633" s="20">
        <v>1518</v>
      </c>
      <c r="B633" s="20">
        <v>7</v>
      </c>
      <c r="C633" s="20">
        <v>19</v>
      </c>
      <c r="E633" s="21">
        <v>0</v>
      </c>
      <c r="F633" s="20">
        <v>41</v>
      </c>
      <c r="G633" s="20" t="s">
        <v>29</v>
      </c>
    </row>
    <row r="634" spans="1:8" x14ac:dyDescent="0.25">
      <c r="A634" s="20">
        <v>1518</v>
      </c>
      <c r="B634" s="20">
        <v>7</v>
      </c>
      <c r="C634" s="20">
        <v>19</v>
      </c>
      <c r="E634" s="21">
        <v>0</v>
      </c>
      <c r="F634" s="20">
        <v>59</v>
      </c>
      <c r="G634" s="20" t="s">
        <v>30</v>
      </c>
    </row>
    <row r="635" spans="1:8" x14ac:dyDescent="0.25">
      <c r="A635" s="20">
        <v>1518</v>
      </c>
      <c r="B635" s="20">
        <v>7</v>
      </c>
      <c r="C635" s="20">
        <v>19</v>
      </c>
      <c r="E635" s="21">
        <v>23</v>
      </c>
      <c r="F635" s="20">
        <v>50</v>
      </c>
      <c r="G635" s="20" t="s">
        <v>44</v>
      </c>
      <c r="H635" s="24">
        <v>587</v>
      </c>
    </row>
    <row r="636" spans="1:8" x14ac:dyDescent="0.25">
      <c r="A636" s="20">
        <v>1518</v>
      </c>
      <c r="B636" s="20">
        <v>7</v>
      </c>
      <c r="C636" s="20">
        <v>20</v>
      </c>
      <c r="E636" s="21">
        <v>0</v>
      </c>
      <c r="F636" s="20">
        <v>3</v>
      </c>
      <c r="G636" s="20" t="s">
        <v>29</v>
      </c>
    </row>
    <row r="637" spans="1:8" x14ac:dyDescent="0.25">
      <c r="A637" s="20">
        <v>1518</v>
      </c>
      <c r="B637" s="20">
        <v>7</v>
      </c>
      <c r="C637" s="20">
        <v>20</v>
      </c>
      <c r="E637" s="21">
        <v>0</v>
      </c>
      <c r="F637" s="20">
        <v>27</v>
      </c>
      <c r="G637" s="20" t="s">
        <v>30</v>
      </c>
    </row>
    <row r="638" spans="1:8" x14ac:dyDescent="0.25">
      <c r="A638" s="20">
        <v>1518</v>
      </c>
      <c r="B638" s="20">
        <v>7</v>
      </c>
      <c r="C638" s="20">
        <v>20</v>
      </c>
      <c r="E638" s="21">
        <v>0</v>
      </c>
      <c r="F638" s="20">
        <v>35</v>
      </c>
      <c r="G638" s="20" t="s">
        <v>29</v>
      </c>
    </row>
    <row r="639" spans="1:8" x14ac:dyDescent="0.25">
      <c r="A639" s="20">
        <v>1518</v>
      </c>
      <c r="B639" s="20">
        <v>7</v>
      </c>
      <c r="C639" s="20">
        <v>20</v>
      </c>
      <c r="E639" s="21">
        <v>0</v>
      </c>
      <c r="F639" s="20">
        <v>37</v>
      </c>
      <c r="G639" s="20" t="s">
        <v>30</v>
      </c>
    </row>
    <row r="640" spans="1:8" x14ac:dyDescent="0.25">
      <c r="A640" s="20">
        <v>1518</v>
      </c>
      <c r="B640" s="20">
        <v>7</v>
      </c>
      <c r="C640" s="20">
        <v>20</v>
      </c>
      <c r="E640" s="21">
        <v>0</v>
      </c>
      <c r="F640" s="20">
        <v>41</v>
      </c>
      <c r="G640" s="20" t="s">
        <v>29</v>
      </c>
    </row>
    <row r="641" spans="1:8" x14ac:dyDescent="0.25">
      <c r="A641" s="20">
        <v>1518</v>
      </c>
      <c r="B641" s="20">
        <v>7</v>
      </c>
      <c r="C641" s="20">
        <v>20</v>
      </c>
      <c r="E641" s="21">
        <v>0</v>
      </c>
      <c r="F641" s="20">
        <v>52</v>
      </c>
      <c r="G641" s="20" t="s">
        <v>30</v>
      </c>
    </row>
    <row r="642" spans="1:8" x14ac:dyDescent="0.25">
      <c r="A642" s="20">
        <v>1518</v>
      </c>
      <c r="B642" s="20">
        <v>7</v>
      </c>
      <c r="C642" s="20">
        <v>20</v>
      </c>
      <c r="E642" s="21">
        <v>23</v>
      </c>
      <c r="F642" s="20">
        <v>58</v>
      </c>
      <c r="G642" s="20" t="s">
        <v>42</v>
      </c>
      <c r="H642" s="24">
        <v>1579</v>
      </c>
    </row>
    <row r="643" spans="1:8" x14ac:dyDescent="0.25">
      <c r="A643" s="20">
        <v>1518</v>
      </c>
      <c r="B643" s="20">
        <v>7</v>
      </c>
      <c r="C643" s="20">
        <v>21</v>
      </c>
      <c r="E643" s="21">
        <v>0</v>
      </c>
      <c r="F643" s="20">
        <v>43</v>
      </c>
      <c r="G643" s="20" t="s">
        <v>29</v>
      </c>
    </row>
    <row r="644" spans="1:8" x14ac:dyDescent="0.25">
      <c r="A644" s="20">
        <v>1518</v>
      </c>
      <c r="B644" s="20">
        <v>7</v>
      </c>
      <c r="C644" s="20">
        <v>21</v>
      </c>
      <c r="E644" s="21">
        <v>0</v>
      </c>
      <c r="F644" s="20">
        <v>52</v>
      </c>
      <c r="G644" s="20" t="s">
        <v>30</v>
      </c>
    </row>
    <row r="645" spans="1:8" x14ac:dyDescent="0.25">
      <c r="A645" s="20">
        <v>1518</v>
      </c>
      <c r="B645" s="20">
        <v>7</v>
      </c>
      <c r="C645" s="20">
        <v>21</v>
      </c>
      <c r="E645" s="21">
        <v>0</v>
      </c>
      <c r="F645" s="20">
        <v>56</v>
      </c>
      <c r="G645" s="20" t="s">
        <v>29</v>
      </c>
    </row>
    <row r="646" spans="1:8" x14ac:dyDescent="0.25">
      <c r="A646" s="20">
        <v>1518</v>
      </c>
      <c r="B646" s="20">
        <v>7</v>
      </c>
      <c r="C646" s="20">
        <v>21</v>
      </c>
      <c r="E646" s="21">
        <v>0</v>
      </c>
      <c r="F646" s="20">
        <v>59</v>
      </c>
      <c r="G646" s="20" t="s">
        <v>30</v>
      </c>
    </row>
    <row r="647" spans="1:8" x14ac:dyDescent="0.25">
      <c r="A647" s="20">
        <v>1518</v>
      </c>
      <c r="B647" s="20">
        <v>7</v>
      </c>
      <c r="C647" s="20">
        <v>22</v>
      </c>
      <c r="E647" s="21">
        <v>0</v>
      </c>
      <c r="F647" s="20">
        <v>0</v>
      </c>
      <c r="G647" s="20" t="s">
        <v>44</v>
      </c>
      <c r="H647" s="24">
        <v>587</v>
      </c>
    </row>
    <row r="648" spans="1:8" x14ac:dyDescent="0.25">
      <c r="A648" s="20">
        <v>1518</v>
      </c>
      <c r="B648" s="20">
        <v>7</v>
      </c>
      <c r="C648" s="20">
        <v>22</v>
      </c>
      <c r="E648" s="21">
        <v>0</v>
      </c>
      <c r="F648" s="20">
        <v>29</v>
      </c>
      <c r="G648" s="20" t="s">
        <v>29</v>
      </c>
    </row>
    <row r="649" spans="1:8" x14ac:dyDescent="0.25">
      <c r="A649" s="20">
        <v>1518</v>
      </c>
      <c r="B649" s="20">
        <v>7</v>
      </c>
      <c r="C649" s="20">
        <v>22</v>
      </c>
      <c r="E649" s="21">
        <v>0</v>
      </c>
      <c r="F649" s="20">
        <v>46</v>
      </c>
      <c r="G649" s="20" t="s">
        <v>30</v>
      </c>
    </row>
    <row r="650" spans="1:8" x14ac:dyDescent="0.25">
      <c r="A650" s="20">
        <v>1518</v>
      </c>
      <c r="B650" s="20">
        <v>7</v>
      </c>
      <c r="C650" s="20">
        <v>22</v>
      </c>
      <c r="E650" s="21">
        <v>23</v>
      </c>
      <c r="F650" s="20">
        <v>50</v>
      </c>
      <c r="G650" s="20" t="s">
        <v>41</v>
      </c>
      <c r="H650" s="24">
        <v>2801</v>
      </c>
    </row>
    <row r="651" spans="1:8" x14ac:dyDescent="0.25">
      <c r="A651" s="20">
        <v>1518</v>
      </c>
      <c r="B651" s="20">
        <v>7</v>
      </c>
      <c r="C651" s="20">
        <v>23</v>
      </c>
      <c r="E651" s="21">
        <v>0</v>
      </c>
      <c r="F651" s="20">
        <v>3</v>
      </c>
      <c r="G651" s="20" t="s">
        <v>29</v>
      </c>
    </row>
    <row r="652" spans="1:8" x14ac:dyDescent="0.25">
      <c r="A652" s="20">
        <v>1518</v>
      </c>
      <c r="B652" s="20">
        <v>7</v>
      </c>
      <c r="C652" s="20">
        <v>23</v>
      </c>
      <c r="E652" s="21">
        <v>0</v>
      </c>
      <c r="F652" s="20">
        <v>55</v>
      </c>
      <c r="G652" s="20" t="s">
        <v>30</v>
      </c>
    </row>
    <row r="653" spans="1:8" x14ac:dyDescent="0.25">
      <c r="A653" s="20">
        <v>1518</v>
      </c>
      <c r="B653" s="20">
        <v>7</v>
      </c>
      <c r="C653" s="20">
        <v>23</v>
      </c>
      <c r="E653" s="21">
        <v>23</v>
      </c>
      <c r="F653" s="20">
        <v>49</v>
      </c>
      <c r="G653" s="20" t="s">
        <v>36</v>
      </c>
      <c r="H653" s="24">
        <v>1021</v>
      </c>
    </row>
    <row r="654" spans="1:8" x14ac:dyDescent="0.25">
      <c r="A654" s="20">
        <v>1518</v>
      </c>
      <c r="B654" s="20">
        <v>7</v>
      </c>
      <c r="C654" s="20">
        <v>24</v>
      </c>
      <c r="E654" s="21">
        <v>0</v>
      </c>
      <c r="F654" s="20">
        <v>5</v>
      </c>
      <c r="G654" s="20" t="s">
        <v>29</v>
      </c>
    </row>
    <row r="655" spans="1:8" x14ac:dyDescent="0.25">
      <c r="A655" s="20">
        <v>1518</v>
      </c>
      <c r="B655" s="20">
        <v>7</v>
      </c>
      <c r="C655" s="20">
        <v>24</v>
      </c>
      <c r="E655" s="21">
        <v>0</v>
      </c>
      <c r="F655" s="20">
        <v>36</v>
      </c>
      <c r="G655" s="20" t="s">
        <v>30</v>
      </c>
    </row>
    <row r="656" spans="1:8" x14ac:dyDescent="0.25">
      <c r="A656" s="20">
        <v>1518</v>
      </c>
      <c r="B656" s="20">
        <v>7</v>
      </c>
      <c r="C656" s="20">
        <v>24</v>
      </c>
      <c r="E656" s="21">
        <v>0</v>
      </c>
      <c r="F656" s="20">
        <v>43</v>
      </c>
      <c r="G656" s="20" t="s">
        <v>29</v>
      </c>
    </row>
    <row r="657" spans="1:8" x14ac:dyDescent="0.25">
      <c r="A657" s="20">
        <v>1518</v>
      </c>
      <c r="B657" s="20">
        <v>7</v>
      </c>
      <c r="C657" s="20">
        <v>24</v>
      </c>
      <c r="E657" s="21">
        <v>0</v>
      </c>
      <c r="F657" s="20">
        <v>50</v>
      </c>
      <c r="G657" s="20" t="s">
        <v>30</v>
      </c>
    </row>
    <row r="658" spans="1:8" x14ac:dyDescent="0.25">
      <c r="A658" s="20">
        <v>1518</v>
      </c>
      <c r="B658" s="20">
        <v>7</v>
      </c>
      <c r="C658" s="20">
        <v>24</v>
      </c>
      <c r="E658" s="21">
        <v>23</v>
      </c>
      <c r="F658" s="20">
        <v>47</v>
      </c>
      <c r="G658" s="20" t="s">
        <v>49</v>
      </c>
      <c r="H658" s="24">
        <v>163</v>
      </c>
    </row>
    <row r="659" spans="1:8" x14ac:dyDescent="0.25">
      <c r="A659" s="20">
        <v>1518</v>
      </c>
      <c r="B659" s="20">
        <v>7</v>
      </c>
      <c r="C659" s="20">
        <v>25</v>
      </c>
      <c r="E659" s="21">
        <v>0</v>
      </c>
      <c r="F659" s="20">
        <v>0</v>
      </c>
      <c r="G659" s="20" t="s">
        <v>29</v>
      </c>
    </row>
    <row r="660" spans="1:8" x14ac:dyDescent="0.25">
      <c r="A660" s="20">
        <v>1518</v>
      </c>
      <c r="B660" s="20">
        <v>7</v>
      </c>
      <c r="C660" s="20">
        <v>25</v>
      </c>
      <c r="E660" s="21">
        <v>0</v>
      </c>
      <c r="F660" s="20">
        <v>56</v>
      </c>
      <c r="G660" s="20" t="s">
        <v>30</v>
      </c>
    </row>
    <row r="661" spans="1:8" x14ac:dyDescent="0.25">
      <c r="A661" s="20">
        <v>1518</v>
      </c>
      <c r="B661" s="20">
        <v>7</v>
      </c>
      <c r="C661" s="20">
        <v>25</v>
      </c>
      <c r="E661" s="21">
        <v>23</v>
      </c>
      <c r="F661" s="20">
        <v>59</v>
      </c>
      <c r="G661" s="20" t="s">
        <v>32</v>
      </c>
      <c r="H661" s="24">
        <v>3181</v>
      </c>
    </row>
    <row r="662" spans="1:8" x14ac:dyDescent="0.25">
      <c r="A662" s="20">
        <v>1518</v>
      </c>
      <c r="B662" s="20">
        <v>7</v>
      </c>
      <c r="C662" s="20">
        <v>26</v>
      </c>
      <c r="E662" s="21">
        <v>0</v>
      </c>
      <c r="F662" s="20">
        <v>26</v>
      </c>
      <c r="G662" s="20" t="s">
        <v>29</v>
      </c>
    </row>
    <row r="663" spans="1:8" x14ac:dyDescent="0.25">
      <c r="A663" s="20">
        <v>1518</v>
      </c>
      <c r="B663" s="20">
        <v>7</v>
      </c>
      <c r="C663" s="20">
        <v>26</v>
      </c>
      <c r="E663" s="21">
        <v>0</v>
      </c>
      <c r="F663" s="20">
        <v>48</v>
      </c>
      <c r="G663" s="20" t="s">
        <v>30</v>
      </c>
    </row>
    <row r="664" spans="1:8" x14ac:dyDescent="0.25">
      <c r="A664" s="20">
        <v>1518</v>
      </c>
      <c r="B664" s="20">
        <v>7</v>
      </c>
      <c r="C664" s="20">
        <v>26</v>
      </c>
      <c r="E664" s="21">
        <v>23</v>
      </c>
      <c r="F664" s="20">
        <v>48</v>
      </c>
      <c r="G664" s="20" t="s">
        <v>46</v>
      </c>
      <c r="H664" s="24">
        <v>1069</v>
      </c>
    </row>
    <row r="665" spans="1:8" x14ac:dyDescent="0.25">
      <c r="A665" s="20">
        <v>1518</v>
      </c>
      <c r="B665" s="20">
        <v>7</v>
      </c>
      <c r="C665" s="20">
        <v>27</v>
      </c>
      <c r="E665" s="21">
        <v>0</v>
      </c>
      <c r="F665" s="20">
        <v>2</v>
      </c>
      <c r="G665" s="20" t="s">
        <v>29</v>
      </c>
    </row>
    <row r="666" spans="1:8" x14ac:dyDescent="0.25">
      <c r="A666" s="20">
        <v>1518</v>
      </c>
      <c r="B666" s="20">
        <v>7</v>
      </c>
      <c r="C666" s="20">
        <v>27</v>
      </c>
      <c r="E666" s="21">
        <v>0</v>
      </c>
      <c r="F666" s="20">
        <v>44</v>
      </c>
      <c r="G666" s="20" t="s">
        <v>30</v>
      </c>
    </row>
    <row r="667" spans="1:8" x14ac:dyDescent="0.25">
      <c r="A667" s="20">
        <v>1518</v>
      </c>
      <c r="B667" s="20">
        <v>7</v>
      </c>
      <c r="C667" s="20">
        <v>28</v>
      </c>
      <c r="E667" s="21">
        <v>0</v>
      </c>
      <c r="F667" s="20">
        <v>1</v>
      </c>
      <c r="G667" s="20" t="s">
        <v>43</v>
      </c>
      <c r="H667" s="24">
        <v>2971</v>
      </c>
    </row>
    <row r="668" spans="1:8" x14ac:dyDescent="0.25">
      <c r="A668" s="20">
        <v>1518</v>
      </c>
      <c r="B668" s="20">
        <v>7</v>
      </c>
      <c r="C668" s="20">
        <v>28</v>
      </c>
      <c r="E668" s="21">
        <v>0</v>
      </c>
      <c r="F668" s="20">
        <v>16</v>
      </c>
      <c r="G668" s="20" t="s">
        <v>29</v>
      </c>
    </row>
    <row r="669" spans="1:8" x14ac:dyDescent="0.25">
      <c r="A669" s="20">
        <v>1518</v>
      </c>
      <c r="B669" s="20">
        <v>7</v>
      </c>
      <c r="C669" s="20">
        <v>28</v>
      </c>
      <c r="E669" s="21">
        <v>0</v>
      </c>
      <c r="F669" s="20">
        <v>26</v>
      </c>
      <c r="G669" s="20" t="s">
        <v>30</v>
      </c>
    </row>
    <row r="670" spans="1:8" x14ac:dyDescent="0.25">
      <c r="A670" s="20">
        <v>1518</v>
      </c>
      <c r="B670" s="20">
        <v>7</v>
      </c>
      <c r="C670" s="20">
        <v>28</v>
      </c>
      <c r="E670" s="21">
        <v>0</v>
      </c>
      <c r="F670" s="20">
        <v>36</v>
      </c>
      <c r="G670" s="20" t="s">
        <v>29</v>
      </c>
    </row>
    <row r="671" spans="1:8" x14ac:dyDescent="0.25">
      <c r="A671" s="20">
        <v>1518</v>
      </c>
      <c r="B671" s="20">
        <v>7</v>
      </c>
      <c r="C671" s="20">
        <v>28</v>
      </c>
      <c r="E671" s="21">
        <v>0</v>
      </c>
      <c r="F671" s="20">
        <v>41</v>
      </c>
      <c r="G671" s="20" t="s">
        <v>30</v>
      </c>
    </row>
    <row r="672" spans="1:8" x14ac:dyDescent="0.25">
      <c r="A672" s="20">
        <v>1518</v>
      </c>
      <c r="B672" s="20">
        <v>7</v>
      </c>
      <c r="C672" s="20">
        <v>28</v>
      </c>
      <c r="E672" s="21">
        <v>23</v>
      </c>
      <c r="F672" s="20">
        <v>59</v>
      </c>
      <c r="G672" s="20" t="s">
        <v>51</v>
      </c>
      <c r="H672" s="24">
        <v>311</v>
      </c>
    </row>
    <row r="673" spans="1:8" x14ac:dyDescent="0.25">
      <c r="A673" s="20">
        <v>1518</v>
      </c>
      <c r="B673" s="20">
        <v>7</v>
      </c>
      <c r="C673" s="20">
        <v>29</v>
      </c>
      <c r="E673" s="21">
        <v>0</v>
      </c>
      <c r="F673" s="20">
        <v>24</v>
      </c>
      <c r="G673" s="20" t="s">
        <v>29</v>
      </c>
    </row>
    <row r="674" spans="1:8" x14ac:dyDescent="0.25">
      <c r="A674" s="20">
        <v>1518</v>
      </c>
      <c r="B674" s="20">
        <v>7</v>
      </c>
      <c r="C674" s="20">
        <v>29</v>
      </c>
      <c r="E674" s="21">
        <v>0</v>
      </c>
      <c r="F674" s="20">
        <v>43</v>
      </c>
      <c r="G674" s="20" t="s">
        <v>30</v>
      </c>
    </row>
    <row r="675" spans="1:8" x14ac:dyDescent="0.25">
      <c r="A675" s="20">
        <v>1518</v>
      </c>
      <c r="B675" s="20">
        <v>7</v>
      </c>
      <c r="C675" s="20">
        <v>29</v>
      </c>
      <c r="E675" s="21">
        <v>23</v>
      </c>
      <c r="F675" s="20">
        <v>58</v>
      </c>
      <c r="G675" s="20" t="s">
        <v>41</v>
      </c>
      <c r="H675" s="24">
        <v>2801</v>
      </c>
    </row>
    <row r="676" spans="1:8" x14ac:dyDescent="0.25">
      <c r="A676" s="20">
        <v>1518</v>
      </c>
      <c r="B676" s="20">
        <v>7</v>
      </c>
      <c r="C676" s="20">
        <v>30</v>
      </c>
      <c r="E676" s="21">
        <v>0</v>
      </c>
      <c r="F676" s="20">
        <v>30</v>
      </c>
      <c r="G676" s="20" t="s">
        <v>29</v>
      </c>
    </row>
    <row r="677" spans="1:8" x14ac:dyDescent="0.25">
      <c r="A677" s="20">
        <v>1518</v>
      </c>
      <c r="B677" s="20">
        <v>7</v>
      </c>
      <c r="C677" s="20">
        <v>30</v>
      </c>
      <c r="E677" s="21">
        <v>0</v>
      </c>
      <c r="F677" s="20">
        <v>55</v>
      </c>
      <c r="G677" s="20" t="s">
        <v>30</v>
      </c>
    </row>
    <row r="678" spans="1:8" x14ac:dyDescent="0.25">
      <c r="A678" s="20">
        <v>1518</v>
      </c>
      <c r="B678" s="20">
        <v>7</v>
      </c>
      <c r="C678" s="20">
        <v>31</v>
      </c>
      <c r="E678" s="21">
        <v>0</v>
      </c>
      <c r="F678" s="20">
        <v>4</v>
      </c>
      <c r="G678" s="20" t="s">
        <v>45</v>
      </c>
      <c r="H678" s="24">
        <v>3331</v>
      </c>
    </row>
    <row r="679" spans="1:8" x14ac:dyDescent="0.25">
      <c r="A679" s="20">
        <v>1518</v>
      </c>
      <c r="B679" s="20">
        <v>7</v>
      </c>
      <c r="C679" s="20">
        <v>31</v>
      </c>
      <c r="E679" s="21">
        <v>0</v>
      </c>
      <c r="F679" s="20">
        <v>23</v>
      </c>
      <c r="G679" s="20" t="s">
        <v>29</v>
      </c>
    </row>
    <row r="680" spans="1:8" x14ac:dyDescent="0.25">
      <c r="A680" s="20">
        <v>1518</v>
      </c>
      <c r="B680" s="20">
        <v>7</v>
      </c>
      <c r="C680" s="20">
        <v>31</v>
      </c>
      <c r="E680" s="21">
        <v>0</v>
      </c>
      <c r="F680" s="20">
        <v>51</v>
      </c>
      <c r="G680" s="20" t="s">
        <v>30</v>
      </c>
    </row>
    <row r="681" spans="1:8" x14ac:dyDescent="0.25">
      <c r="A681" s="20">
        <v>1518</v>
      </c>
      <c r="B681" s="20">
        <v>8</v>
      </c>
      <c r="C681" s="20">
        <v>1</v>
      </c>
      <c r="E681" s="21">
        <v>0</v>
      </c>
      <c r="F681" s="20">
        <v>1</v>
      </c>
      <c r="G681" s="20" t="s">
        <v>46</v>
      </c>
      <c r="H681" s="24">
        <v>1069</v>
      </c>
    </row>
    <row r="682" spans="1:8" x14ac:dyDescent="0.25">
      <c r="A682" s="20">
        <v>1518</v>
      </c>
      <c r="B682" s="20">
        <v>8</v>
      </c>
      <c r="C682" s="20">
        <v>1</v>
      </c>
      <c r="E682" s="21">
        <v>0</v>
      </c>
      <c r="F682" s="20">
        <v>6</v>
      </c>
      <c r="G682" s="20" t="s">
        <v>29</v>
      </c>
    </row>
    <row r="683" spans="1:8" x14ac:dyDescent="0.25">
      <c r="A683" s="20">
        <v>1518</v>
      </c>
      <c r="B683" s="20">
        <v>8</v>
      </c>
      <c r="C683" s="20">
        <v>1</v>
      </c>
      <c r="E683" s="21">
        <v>0</v>
      </c>
      <c r="F683" s="20">
        <v>42</v>
      </c>
      <c r="G683" s="20" t="s">
        <v>30</v>
      </c>
    </row>
    <row r="684" spans="1:8" x14ac:dyDescent="0.25">
      <c r="A684" s="20">
        <v>1518</v>
      </c>
      <c r="B684" s="20">
        <v>8</v>
      </c>
      <c r="C684" s="20">
        <v>1</v>
      </c>
      <c r="E684" s="21">
        <v>23</v>
      </c>
      <c r="F684" s="20">
        <v>57</v>
      </c>
      <c r="G684" s="20" t="s">
        <v>41</v>
      </c>
      <c r="H684" s="24">
        <v>2801</v>
      </c>
    </row>
    <row r="685" spans="1:8" x14ac:dyDescent="0.25">
      <c r="A685" s="20">
        <v>1518</v>
      </c>
      <c r="B685" s="20">
        <v>8</v>
      </c>
      <c r="C685" s="20">
        <v>2</v>
      </c>
      <c r="E685" s="21">
        <v>0</v>
      </c>
      <c r="F685" s="20">
        <v>34</v>
      </c>
      <c r="G685" s="20" t="s">
        <v>29</v>
      </c>
    </row>
    <row r="686" spans="1:8" x14ac:dyDescent="0.25">
      <c r="A686" s="20">
        <v>1518</v>
      </c>
      <c r="B686" s="20">
        <v>8</v>
      </c>
      <c r="C686" s="20">
        <v>2</v>
      </c>
      <c r="E686" s="21">
        <v>0</v>
      </c>
      <c r="F686" s="20">
        <v>41</v>
      </c>
      <c r="G686" s="20" t="s">
        <v>30</v>
      </c>
    </row>
    <row r="687" spans="1:8" x14ac:dyDescent="0.25">
      <c r="A687" s="20">
        <v>1518</v>
      </c>
      <c r="B687" s="20">
        <v>8</v>
      </c>
      <c r="C687" s="20">
        <v>2</v>
      </c>
      <c r="E687" s="21">
        <v>0</v>
      </c>
      <c r="F687" s="20">
        <v>53</v>
      </c>
      <c r="G687" s="20" t="s">
        <v>29</v>
      </c>
    </row>
    <row r="688" spans="1:8" x14ac:dyDescent="0.25">
      <c r="A688" s="20">
        <v>1518</v>
      </c>
      <c r="B688" s="20">
        <v>8</v>
      </c>
      <c r="C688" s="20">
        <v>2</v>
      </c>
      <c r="E688" s="21">
        <v>0</v>
      </c>
      <c r="F688" s="20">
        <v>56</v>
      </c>
      <c r="G688" s="20" t="s">
        <v>30</v>
      </c>
    </row>
    <row r="689" spans="1:8" x14ac:dyDescent="0.25">
      <c r="A689" s="20">
        <v>1518</v>
      </c>
      <c r="B689" s="20">
        <v>8</v>
      </c>
      <c r="C689" s="20">
        <v>2</v>
      </c>
      <c r="E689" s="21">
        <v>23</v>
      </c>
      <c r="F689" s="20">
        <v>52</v>
      </c>
      <c r="G689" s="20" t="s">
        <v>33</v>
      </c>
      <c r="H689" s="24">
        <v>2879</v>
      </c>
    </row>
    <row r="690" spans="1:8" x14ac:dyDescent="0.25">
      <c r="A690" s="20">
        <v>1518</v>
      </c>
      <c r="B690" s="20">
        <v>8</v>
      </c>
      <c r="C690" s="20">
        <v>3</v>
      </c>
      <c r="E690" s="21">
        <v>0</v>
      </c>
      <c r="F690" s="20">
        <v>2</v>
      </c>
      <c r="G690" s="20" t="s">
        <v>29</v>
      </c>
    </row>
    <row r="691" spans="1:8" x14ac:dyDescent="0.25">
      <c r="A691" s="20">
        <v>1518</v>
      </c>
      <c r="B691" s="20">
        <v>8</v>
      </c>
      <c r="C691" s="20">
        <v>3</v>
      </c>
      <c r="E691" s="21">
        <v>0</v>
      </c>
      <c r="F691" s="20">
        <v>39</v>
      </c>
      <c r="G691" s="20" t="s">
        <v>30</v>
      </c>
    </row>
    <row r="692" spans="1:8" x14ac:dyDescent="0.25">
      <c r="A692" s="20">
        <v>1518</v>
      </c>
      <c r="B692" s="20">
        <v>8</v>
      </c>
      <c r="C692" s="20">
        <v>3</v>
      </c>
      <c r="E692" s="21">
        <v>23</v>
      </c>
      <c r="F692" s="20">
        <v>59</v>
      </c>
      <c r="G692" s="20" t="s">
        <v>38</v>
      </c>
      <c r="H692" s="24">
        <v>2843</v>
      </c>
    </row>
    <row r="693" spans="1:8" x14ac:dyDescent="0.25">
      <c r="A693" s="20">
        <v>1518</v>
      </c>
      <c r="B693" s="20">
        <v>8</v>
      </c>
      <c r="C693" s="20">
        <v>4</v>
      </c>
      <c r="E693" s="21">
        <v>0</v>
      </c>
      <c r="F693" s="20">
        <v>37</v>
      </c>
      <c r="G693" s="20" t="s">
        <v>29</v>
      </c>
    </row>
    <row r="694" spans="1:8" x14ac:dyDescent="0.25">
      <c r="A694" s="20">
        <v>1518</v>
      </c>
      <c r="B694" s="20">
        <v>8</v>
      </c>
      <c r="C694" s="20">
        <v>4</v>
      </c>
      <c r="E694" s="21">
        <v>0</v>
      </c>
      <c r="F694" s="20">
        <v>39</v>
      </c>
      <c r="G694" s="20" t="s">
        <v>30</v>
      </c>
    </row>
    <row r="695" spans="1:8" x14ac:dyDescent="0.25">
      <c r="A695" s="20">
        <v>1518</v>
      </c>
      <c r="B695" s="20">
        <v>8</v>
      </c>
      <c r="C695" s="20">
        <v>4</v>
      </c>
      <c r="E695" s="21">
        <v>0</v>
      </c>
      <c r="F695" s="20">
        <v>56</v>
      </c>
      <c r="G695" s="20" t="s">
        <v>29</v>
      </c>
    </row>
    <row r="696" spans="1:8" x14ac:dyDescent="0.25">
      <c r="A696" s="20">
        <v>1518</v>
      </c>
      <c r="B696" s="20">
        <v>8</v>
      </c>
      <c r="C696" s="20">
        <v>4</v>
      </c>
      <c r="E696" s="21">
        <v>0</v>
      </c>
      <c r="F696" s="20">
        <v>58</v>
      </c>
      <c r="G696" s="20" t="s">
        <v>30</v>
      </c>
    </row>
    <row r="697" spans="1:8" x14ac:dyDescent="0.25">
      <c r="A697" s="20">
        <v>1518</v>
      </c>
      <c r="B697" s="20">
        <v>8</v>
      </c>
      <c r="C697" s="20">
        <v>4</v>
      </c>
      <c r="E697" s="21">
        <v>23</v>
      </c>
      <c r="F697" s="20">
        <v>56</v>
      </c>
      <c r="G697" s="20" t="s">
        <v>53</v>
      </c>
      <c r="H697" s="24">
        <v>3109</v>
      </c>
    </row>
    <row r="698" spans="1:8" x14ac:dyDescent="0.25">
      <c r="A698" s="20">
        <v>1518</v>
      </c>
      <c r="B698" s="20">
        <v>8</v>
      </c>
      <c r="C698" s="20">
        <v>5</v>
      </c>
      <c r="E698" s="21">
        <v>23</v>
      </c>
      <c r="F698" s="20">
        <v>57</v>
      </c>
      <c r="G698" s="20" t="s">
        <v>45</v>
      </c>
      <c r="H698" s="24">
        <v>3331</v>
      </c>
    </row>
    <row r="699" spans="1:8" x14ac:dyDescent="0.25">
      <c r="A699" s="20">
        <v>1518</v>
      </c>
      <c r="B699" s="20">
        <v>8</v>
      </c>
      <c r="C699" s="20">
        <v>6</v>
      </c>
      <c r="E699" s="21">
        <v>0</v>
      </c>
      <c r="F699" s="20">
        <v>39</v>
      </c>
      <c r="G699" s="20" t="s">
        <v>29</v>
      </c>
    </row>
    <row r="700" spans="1:8" x14ac:dyDescent="0.25">
      <c r="A700" s="20">
        <v>1518</v>
      </c>
      <c r="B700" s="20">
        <v>8</v>
      </c>
      <c r="C700" s="20">
        <v>6</v>
      </c>
      <c r="E700" s="21">
        <v>0</v>
      </c>
      <c r="F700" s="20">
        <v>44</v>
      </c>
      <c r="G700" s="20" t="s">
        <v>30</v>
      </c>
    </row>
    <row r="701" spans="1:8" x14ac:dyDescent="0.25">
      <c r="A701" s="20">
        <v>1518</v>
      </c>
      <c r="B701" s="20">
        <v>8</v>
      </c>
      <c r="C701" s="20">
        <v>6</v>
      </c>
      <c r="E701" s="21">
        <v>0</v>
      </c>
      <c r="F701" s="20">
        <v>47</v>
      </c>
      <c r="G701" s="20" t="s">
        <v>29</v>
      </c>
    </row>
    <row r="702" spans="1:8" x14ac:dyDescent="0.25">
      <c r="A702" s="20">
        <v>1518</v>
      </c>
      <c r="B702" s="20">
        <v>8</v>
      </c>
      <c r="C702" s="20">
        <v>6</v>
      </c>
      <c r="E702" s="21">
        <v>0</v>
      </c>
      <c r="F702" s="20">
        <v>57</v>
      </c>
      <c r="G702" s="20" t="s">
        <v>30</v>
      </c>
    </row>
    <row r="703" spans="1:8" x14ac:dyDescent="0.25">
      <c r="A703" s="20">
        <v>1518</v>
      </c>
      <c r="B703" s="20">
        <v>8</v>
      </c>
      <c r="C703" s="20">
        <v>7</v>
      </c>
      <c r="E703" s="21">
        <v>0</v>
      </c>
      <c r="F703" s="20">
        <v>2</v>
      </c>
      <c r="G703" s="20" t="s">
        <v>48</v>
      </c>
      <c r="H703" s="24">
        <v>2957</v>
      </c>
    </row>
    <row r="704" spans="1:8" x14ac:dyDescent="0.25">
      <c r="A704" s="20">
        <v>1518</v>
      </c>
      <c r="B704" s="20">
        <v>8</v>
      </c>
      <c r="C704" s="20">
        <v>7</v>
      </c>
      <c r="E704" s="21">
        <v>23</v>
      </c>
      <c r="F704" s="20">
        <v>50</v>
      </c>
      <c r="G704" s="20" t="s">
        <v>47</v>
      </c>
      <c r="H704" s="24">
        <v>2671</v>
      </c>
    </row>
    <row r="705" spans="1:8" x14ac:dyDescent="0.25">
      <c r="A705" s="20">
        <v>1518</v>
      </c>
      <c r="B705" s="20">
        <v>8</v>
      </c>
      <c r="C705" s="20">
        <v>8</v>
      </c>
      <c r="E705" s="21">
        <v>0</v>
      </c>
      <c r="F705" s="20">
        <v>4</v>
      </c>
      <c r="G705" s="20" t="s">
        <v>29</v>
      </c>
    </row>
    <row r="706" spans="1:8" x14ac:dyDescent="0.25">
      <c r="A706" s="20">
        <v>1518</v>
      </c>
      <c r="B706" s="20">
        <v>8</v>
      </c>
      <c r="C706" s="20">
        <v>8</v>
      </c>
      <c r="E706" s="21">
        <v>0</v>
      </c>
      <c r="F706" s="20">
        <v>19</v>
      </c>
      <c r="G706" s="20" t="s">
        <v>30</v>
      </c>
    </row>
    <row r="707" spans="1:8" x14ac:dyDescent="0.25">
      <c r="A707" s="20">
        <v>1518</v>
      </c>
      <c r="B707" s="20">
        <v>8</v>
      </c>
      <c r="C707" s="20">
        <v>8</v>
      </c>
      <c r="E707" s="21">
        <v>0</v>
      </c>
      <c r="F707" s="20">
        <v>45</v>
      </c>
      <c r="G707" s="20" t="s">
        <v>29</v>
      </c>
    </row>
    <row r="708" spans="1:8" x14ac:dyDescent="0.25">
      <c r="A708" s="20">
        <v>1518</v>
      </c>
      <c r="B708" s="20">
        <v>8</v>
      </c>
      <c r="C708" s="20">
        <v>8</v>
      </c>
      <c r="E708" s="21">
        <v>0</v>
      </c>
      <c r="F708" s="20">
        <v>59</v>
      </c>
      <c r="G708" s="20" t="s">
        <v>30</v>
      </c>
    </row>
    <row r="709" spans="1:8" x14ac:dyDescent="0.25">
      <c r="A709" s="20">
        <v>1518</v>
      </c>
      <c r="B709" s="20">
        <v>8</v>
      </c>
      <c r="C709" s="20">
        <v>8</v>
      </c>
      <c r="E709" s="21">
        <v>23</v>
      </c>
      <c r="F709" s="20">
        <v>53</v>
      </c>
      <c r="G709" s="20" t="s">
        <v>34</v>
      </c>
      <c r="H709" s="24">
        <v>89</v>
      </c>
    </row>
    <row r="710" spans="1:8" x14ac:dyDescent="0.25">
      <c r="A710" s="20">
        <v>1518</v>
      </c>
      <c r="B710" s="20">
        <v>8</v>
      </c>
      <c r="C710" s="20">
        <v>9</v>
      </c>
      <c r="E710" s="21">
        <v>0</v>
      </c>
      <c r="F710" s="20">
        <v>3</v>
      </c>
      <c r="G710" s="20" t="s">
        <v>29</v>
      </c>
    </row>
    <row r="711" spans="1:8" x14ac:dyDescent="0.25">
      <c r="A711" s="20">
        <v>1518</v>
      </c>
      <c r="B711" s="20">
        <v>8</v>
      </c>
      <c r="C711" s="20">
        <v>9</v>
      </c>
      <c r="E711" s="21">
        <v>0</v>
      </c>
      <c r="F711" s="20">
        <v>57</v>
      </c>
      <c r="G711" s="20" t="s">
        <v>30</v>
      </c>
    </row>
    <row r="712" spans="1:8" x14ac:dyDescent="0.25">
      <c r="A712" s="20">
        <v>1518</v>
      </c>
      <c r="B712" s="20">
        <v>8</v>
      </c>
      <c r="C712" s="20">
        <v>10</v>
      </c>
      <c r="E712" s="21">
        <v>0</v>
      </c>
      <c r="F712" s="20">
        <v>0</v>
      </c>
      <c r="G712" s="20" t="s">
        <v>38</v>
      </c>
      <c r="H712" s="24">
        <v>2843</v>
      </c>
    </row>
    <row r="713" spans="1:8" x14ac:dyDescent="0.25">
      <c r="A713" s="20">
        <v>1518</v>
      </c>
      <c r="B713" s="20">
        <v>8</v>
      </c>
      <c r="C713" s="20">
        <v>10</v>
      </c>
      <c r="E713" s="21">
        <v>0</v>
      </c>
      <c r="F713" s="20">
        <v>36</v>
      </c>
      <c r="G713" s="20" t="s">
        <v>29</v>
      </c>
    </row>
    <row r="714" spans="1:8" x14ac:dyDescent="0.25">
      <c r="A714" s="20">
        <v>1518</v>
      </c>
      <c r="B714" s="20">
        <v>8</v>
      </c>
      <c r="C714" s="20">
        <v>10</v>
      </c>
      <c r="E714" s="21">
        <v>0</v>
      </c>
      <c r="F714" s="20">
        <v>46</v>
      </c>
      <c r="G714" s="20" t="s">
        <v>30</v>
      </c>
    </row>
    <row r="715" spans="1:8" x14ac:dyDescent="0.25">
      <c r="A715" s="20">
        <v>1518</v>
      </c>
      <c r="B715" s="20">
        <v>8</v>
      </c>
      <c r="C715" s="20">
        <v>11</v>
      </c>
      <c r="E715" s="21">
        <v>0</v>
      </c>
      <c r="F715" s="20">
        <v>3</v>
      </c>
      <c r="G715" s="20" t="s">
        <v>44</v>
      </c>
      <c r="H715" s="24">
        <v>587</v>
      </c>
    </row>
    <row r="716" spans="1:8" x14ac:dyDescent="0.25">
      <c r="A716" s="20">
        <v>1518</v>
      </c>
      <c r="B716" s="20">
        <v>8</v>
      </c>
      <c r="C716" s="20">
        <v>11</v>
      </c>
      <c r="E716" s="21">
        <v>0</v>
      </c>
      <c r="F716" s="20">
        <v>39</v>
      </c>
      <c r="G716" s="20" t="s">
        <v>29</v>
      </c>
    </row>
    <row r="717" spans="1:8" x14ac:dyDescent="0.25">
      <c r="A717" s="20">
        <v>1518</v>
      </c>
      <c r="B717" s="20">
        <v>8</v>
      </c>
      <c r="C717" s="20">
        <v>11</v>
      </c>
      <c r="E717" s="21">
        <v>0</v>
      </c>
      <c r="F717" s="20">
        <v>48</v>
      </c>
      <c r="G717" s="20" t="s">
        <v>30</v>
      </c>
    </row>
    <row r="718" spans="1:8" x14ac:dyDescent="0.25">
      <c r="A718" s="20">
        <v>1518</v>
      </c>
      <c r="B718" s="20">
        <v>8</v>
      </c>
      <c r="C718" s="20">
        <v>11</v>
      </c>
      <c r="E718" s="21">
        <v>0</v>
      </c>
      <c r="F718" s="20">
        <v>52</v>
      </c>
      <c r="G718" s="20" t="s">
        <v>29</v>
      </c>
    </row>
    <row r="719" spans="1:8" x14ac:dyDescent="0.25">
      <c r="A719" s="20">
        <v>1518</v>
      </c>
      <c r="B719" s="20">
        <v>8</v>
      </c>
      <c r="C719" s="20">
        <v>11</v>
      </c>
      <c r="E719" s="21">
        <v>0</v>
      </c>
      <c r="F719" s="20">
        <v>54</v>
      </c>
      <c r="G719" s="20" t="s">
        <v>30</v>
      </c>
    </row>
    <row r="720" spans="1:8" x14ac:dyDescent="0.25">
      <c r="A720" s="20">
        <v>1518</v>
      </c>
      <c r="B720" s="20">
        <v>8</v>
      </c>
      <c r="C720" s="20">
        <v>11</v>
      </c>
      <c r="E720" s="21">
        <v>23</v>
      </c>
      <c r="F720" s="20">
        <v>58</v>
      </c>
      <c r="G720" s="20" t="s">
        <v>51</v>
      </c>
      <c r="H720" s="24">
        <v>311</v>
      </c>
    </row>
    <row r="721" spans="1:8" x14ac:dyDescent="0.25">
      <c r="A721" s="20">
        <v>1518</v>
      </c>
      <c r="B721" s="20">
        <v>8</v>
      </c>
      <c r="C721" s="20">
        <v>12</v>
      </c>
      <c r="E721" s="21">
        <v>0</v>
      </c>
      <c r="F721" s="20">
        <v>35</v>
      </c>
      <c r="G721" s="20" t="s">
        <v>29</v>
      </c>
    </row>
    <row r="722" spans="1:8" x14ac:dyDescent="0.25">
      <c r="A722" s="20">
        <v>1518</v>
      </c>
      <c r="B722" s="20">
        <v>8</v>
      </c>
      <c r="C722" s="20">
        <v>12</v>
      </c>
      <c r="E722" s="21">
        <v>0</v>
      </c>
      <c r="F722" s="20">
        <v>39</v>
      </c>
      <c r="G722" s="20" t="s">
        <v>30</v>
      </c>
    </row>
    <row r="723" spans="1:8" x14ac:dyDescent="0.25">
      <c r="A723" s="20">
        <v>1518</v>
      </c>
      <c r="B723" s="20">
        <v>8</v>
      </c>
      <c r="C723" s="20">
        <v>12</v>
      </c>
      <c r="E723" s="21">
        <v>0</v>
      </c>
      <c r="F723" s="20">
        <v>50</v>
      </c>
      <c r="G723" s="20" t="s">
        <v>29</v>
      </c>
    </row>
    <row r="724" spans="1:8" x14ac:dyDescent="0.25">
      <c r="A724" s="20">
        <v>1518</v>
      </c>
      <c r="B724" s="20">
        <v>8</v>
      </c>
      <c r="C724" s="20">
        <v>12</v>
      </c>
      <c r="E724" s="21">
        <v>0</v>
      </c>
      <c r="F724" s="20">
        <v>52</v>
      </c>
      <c r="G724" s="20" t="s">
        <v>30</v>
      </c>
    </row>
    <row r="725" spans="1:8" x14ac:dyDescent="0.25">
      <c r="A725" s="20">
        <v>1518</v>
      </c>
      <c r="B725" s="20">
        <v>8</v>
      </c>
      <c r="C725" s="20">
        <v>12</v>
      </c>
      <c r="E725" s="21">
        <v>23</v>
      </c>
      <c r="F725" s="20">
        <v>57</v>
      </c>
      <c r="G725" s="20" t="s">
        <v>34</v>
      </c>
      <c r="H725" s="24">
        <v>89</v>
      </c>
    </row>
    <row r="726" spans="1:8" x14ac:dyDescent="0.25">
      <c r="A726" s="20">
        <v>1518</v>
      </c>
      <c r="B726" s="20">
        <v>8</v>
      </c>
      <c r="C726" s="20">
        <v>13</v>
      </c>
      <c r="E726" s="21">
        <v>0</v>
      </c>
      <c r="F726" s="20">
        <v>7</v>
      </c>
      <c r="G726" s="20" t="s">
        <v>29</v>
      </c>
    </row>
    <row r="727" spans="1:8" x14ac:dyDescent="0.25">
      <c r="A727" s="20">
        <v>1518</v>
      </c>
      <c r="B727" s="20">
        <v>8</v>
      </c>
      <c r="C727" s="20">
        <v>13</v>
      </c>
      <c r="E727" s="21">
        <v>0</v>
      </c>
      <c r="F727" s="20">
        <v>47</v>
      </c>
      <c r="G727" s="20" t="s">
        <v>30</v>
      </c>
    </row>
    <row r="728" spans="1:8" x14ac:dyDescent="0.25">
      <c r="A728" s="20">
        <v>1518</v>
      </c>
      <c r="B728" s="20">
        <v>8</v>
      </c>
      <c r="C728" s="20">
        <v>13</v>
      </c>
      <c r="E728" s="21">
        <v>0</v>
      </c>
      <c r="F728" s="20">
        <v>57</v>
      </c>
      <c r="G728" s="20" t="s">
        <v>29</v>
      </c>
    </row>
    <row r="729" spans="1:8" x14ac:dyDescent="0.25">
      <c r="A729" s="20">
        <v>1518</v>
      </c>
      <c r="B729" s="20">
        <v>8</v>
      </c>
      <c r="C729" s="20">
        <v>13</v>
      </c>
      <c r="E729" s="21">
        <v>0</v>
      </c>
      <c r="F729" s="20">
        <v>58</v>
      </c>
      <c r="G729" s="20" t="s">
        <v>30</v>
      </c>
    </row>
    <row r="730" spans="1:8" x14ac:dyDescent="0.25">
      <c r="A730" s="20">
        <v>1518</v>
      </c>
      <c r="B730" s="20">
        <v>8</v>
      </c>
      <c r="C730" s="20">
        <v>13</v>
      </c>
      <c r="E730" s="21">
        <v>23</v>
      </c>
      <c r="F730" s="20">
        <v>58</v>
      </c>
      <c r="G730" s="20" t="s">
        <v>31</v>
      </c>
      <c r="H730" s="24">
        <v>2179</v>
      </c>
    </row>
    <row r="731" spans="1:8" x14ac:dyDescent="0.25">
      <c r="A731" s="20">
        <v>1518</v>
      </c>
      <c r="B731" s="20">
        <v>8</v>
      </c>
      <c r="C731" s="20">
        <v>14</v>
      </c>
      <c r="E731" s="21">
        <v>0</v>
      </c>
      <c r="F731" s="20">
        <v>6</v>
      </c>
      <c r="G731" s="20" t="s">
        <v>29</v>
      </c>
    </row>
    <row r="732" spans="1:8" x14ac:dyDescent="0.25">
      <c r="A732" s="20">
        <v>1518</v>
      </c>
      <c r="B732" s="20">
        <v>8</v>
      </c>
      <c r="C732" s="20">
        <v>14</v>
      </c>
      <c r="E732" s="21">
        <v>0</v>
      </c>
      <c r="F732" s="20">
        <v>40</v>
      </c>
      <c r="G732" s="20" t="s">
        <v>30</v>
      </c>
    </row>
    <row r="733" spans="1:8" x14ac:dyDescent="0.25">
      <c r="A733" s="20">
        <v>1518</v>
      </c>
      <c r="B733" s="20">
        <v>8</v>
      </c>
      <c r="C733" s="20">
        <v>14</v>
      </c>
      <c r="E733" s="21">
        <v>0</v>
      </c>
      <c r="F733" s="20">
        <v>45</v>
      </c>
      <c r="G733" s="20" t="s">
        <v>29</v>
      </c>
    </row>
    <row r="734" spans="1:8" x14ac:dyDescent="0.25">
      <c r="A734" s="20">
        <v>1518</v>
      </c>
      <c r="B734" s="20">
        <v>8</v>
      </c>
      <c r="C734" s="20">
        <v>14</v>
      </c>
      <c r="E734" s="21">
        <v>0</v>
      </c>
      <c r="F734" s="20">
        <v>56</v>
      </c>
      <c r="G734" s="20" t="s">
        <v>30</v>
      </c>
    </row>
    <row r="735" spans="1:8" x14ac:dyDescent="0.25">
      <c r="A735" s="20">
        <v>1518</v>
      </c>
      <c r="B735" s="20">
        <v>8</v>
      </c>
      <c r="C735" s="20">
        <v>14</v>
      </c>
      <c r="E735" s="21">
        <v>23</v>
      </c>
      <c r="F735" s="20">
        <v>49</v>
      </c>
      <c r="G735" s="20" t="s">
        <v>50</v>
      </c>
      <c r="H735" s="24">
        <v>2837</v>
      </c>
    </row>
    <row r="736" spans="1:8" x14ac:dyDescent="0.25">
      <c r="A736" s="20">
        <v>1518</v>
      </c>
      <c r="B736" s="20">
        <v>8</v>
      </c>
      <c r="C736" s="20">
        <v>15</v>
      </c>
      <c r="E736" s="21">
        <v>0</v>
      </c>
      <c r="F736" s="20">
        <v>2</v>
      </c>
      <c r="G736" s="20" t="s">
        <v>29</v>
      </c>
    </row>
    <row r="737" spans="1:8" x14ac:dyDescent="0.25">
      <c r="A737" s="20">
        <v>1518</v>
      </c>
      <c r="B737" s="20">
        <v>8</v>
      </c>
      <c r="C737" s="20">
        <v>15</v>
      </c>
      <c r="E737" s="21">
        <v>0</v>
      </c>
      <c r="F737" s="20">
        <v>50</v>
      </c>
      <c r="G737" s="20" t="s">
        <v>30</v>
      </c>
    </row>
    <row r="738" spans="1:8" x14ac:dyDescent="0.25">
      <c r="A738" s="20">
        <v>1518</v>
      </c>
      <c r="B738" s="20">
        <v>8</v>
      </c>
      <c r="C738" s="20">
        <v>16</v>
      </c>
      <c r="E738" s="21">
        <v>0</v>
      </c>
      <c r="F738" s="20">
        <v>4</v>
      </c>
      <c r="G738" s="20" t="s">
        <v>32</v>
      </c>
      <c r="H738" s="24">
        <v>3181</v>
      </c>
    </row>
    <row r="739" spans="1:8" x14ac:dyDescent="0.25">
      <c r="A739" s="20">
        <v>1518</v>
      </c>
      <c r="B739" s="20">
        <v>8</v>
      </c>
      <c r="C739" s="20">
        <v>16</v>
      </c>
      <c r="E739" s="21">
        <v>0</v>
      </c>
      <c r="F739" s="20">
        <v>16</v>
      </c>
      <c r="G739" s="20" t="s">
        <v>29</v>
      </c>
    </row>
    <row r="740" spans="1:8" x14ac:dyDescent="0.25">
      <c r="A740" s="20">
        <v>1518</v>
      </c>
      <c r="B740" s="20">
        <v>8</v>
      </c>
      <c r="C740" s="20">
        <v>16</v>
      </c>
      <c r="E740" s="21">
        <v>0</v>
      </c>
      <c r="F740" s="20">
        <v>50</v>
      </c>
      <c r="G740" s="20" t="s">
        <v>30</v>
      </c>
    </row>
    <row r="741" spans="1:8" x14ac:dyDescent="0.25">
      <c r="A741" s="20">
        <v>1518</v>
      </c>
      <c r="B741" s="20">
        <v>8</v>
      </c>
      <c r="C741" s="20">
        <v>16</v>
      </c>
      <c r="E741" s="21">
        <v>23</v>
      </c>
      <c r="F741" s="20">
        <v>59</v>
      </c>
      <c r="G741" s="20" t="s">
        <v>43</v>
      </c>
      <c r="H741" s="24">
        <v>2971</v>
      </c>
    </row>
    <row r="742" spans="1:8" x14ac:dyDescent="0.25">
      <c r="A742" s="20">
        <v>1518</v>
      </c>
      <c r="B742" s="20">
        <v>8</v>
      </c>
      <c r="C742" s="20">
        <v>17</v>
      </c>
      <c r="E742" s="21">
        <v>0</v>
      </c>
      <c r="F742" s="20">
        <v>19</v>
      </c>
      <c r="G742" s="20" t="s">
        <v>29</v>
      </c>
    </row>
    <row r="743" spans="1:8" x14ac:dyDescent="0.25">
      <c r="A743" s="20">
        <v>1518</v>
      </c>
      <c r="B743" s="20">
        <v>8</v>
      </c>
      <c r="C743" s="20">
        <v>17</v>
      </c>
      <c r="E743" s="21">
        <v>0</v>
      </c>
      <c r="F743" s="20">
        <v>30</v>
      </c>
      <c r="G743" s="20" t="s">
        <v>30</v>
      </c>
    </row>
    <row r="744" spans="1:8" x14ac:dyDescent="0.25">
      <c r="A744" s="20">
        <v>1518</v>
      </c>
      <c r="B744" s="20">
        <v>8</v>
      </c>
      <c r="C744" s="20">
        <v>18</v>
      </c>
      <c r="E744" s="21">
        <v>0</v>
      </c>
      <c r="F744" s="20">
        <v>3</v>
      </c>
      <c r="G744" s="20" t="s">
        <v>40</v>
      </c>
      <c r="H744" s="24">
        <v>631</v>
      </c>
    </row>
    <row r="745" spans="1:8" x14ac:dyDescent="0.25">
      <c r="A745" s="20">
        <v>1518</v>
      </c>
      <c r="B745" s="20">
        <v>8</v>
      </c>
      <c r="C745" s="20">
        <v>18</v>
      </c>
      <c r="E745" s="21">
        <v>0</v>
      </c>
      <c r="F745" s="20">
        <v>6</v>
      </c>
      <c r="G745" s="20" t="s">
        <v>29</v>
      </c>
    </row>
    <row r="746" spans="1:8" x14ac:dyDescent="0.25">
      <c r="A746" s="20">
        <v>1518</v>
      </c>
      <c r="B746" s="20">
        <v>8</v>
      </c>
      <c r="C746" s="20">
        <v>18</v>
      </c>
      <c r="E746" s="21">
        <v>0</v>
      </c>
      <c r="F746" s="20">
        <v>12</v>
      </c>
      <c r="G746" s="20" t="s">
        <v>30</v>
      </c>
    </row>
    <row r="747" spans="1:8" x14ac:dyDescent="0.25">
      <c r="A747" s="20">
        <v>1518</v>
      </c>
      <c r="B747" s="20">
        <v>8</v>
      </c>
      <c r="C747" s="20">
        <v>18</v>
      </c>
      <c r="E747" s="21">
        <v>0</v>
      </c>
      <c r="F747" s="20">
        <v>24</v>
      </c>
      <c r="G747" s="20" t="s">
        <v>29</v>
      </c>
    </row>
    <row r="748" spans="1:8" x14ac:dyDescent="0.25">
      <c r="A748" s="20">
        <v>1518</v>
      </c>
      <c r="B748" s="20">
        <v>8</v>
      </c>
      <c r="C748" s="20">
        <v>18</v>
      </c>
      <c r="E748" s="21">
        <v>0</v>
      </c>
      <c r="F748" s="20">
        <v>37</v>
      </c>
      <c r="G748" s="20" t="s">
        <v>30</v>
      </c>
    </row>
    <row r="749" spans="1:8" x14ac:dyDescent="0.25">
      <c r="A749" s="20">
        <v>1518</v>
      </c>
      <c r="B749" s="20">
        <v>8</v>
      </c>
      <c r="C749" s="20">
        <v>19</v>
      </c>
      <c r="E749" s="21">
        <v>0</v>
      </c>
      <c r="F749" s="20">
        <v>0</v>
      </c>
      <c r="G749" s="20" t="s">
        <v>50</v>
      </c>
      <c r="H749" s="24">
        <v>2837</v>
      </c>
    </row>
    <row r="750" spans="1:8" x14ac:dyDescent="0.25">
      <c r="A750" s="20">
        <v>1518</v>
      </c>
      <c r="B750" s="20">
        <v>8</v>
      </c>
      <c r="C750" s="20">
        <v>19</v>
      </c>
      <c r="E750" s="21">
        <v>0</v>
      </c>
      <c r="F750" s="20">
        <v>7</v>
      </c>
      <c r="G750" s="20" t="s">
        <v>29</v>
      </c>
    </row>
    <row r="751" spans="1:8" x14ac:dyDescent="0.25">
      <c r="A751" s="20">
        <v>1518</v>
      </c>
      <c r="B751" s="20">
        <v>8</v>
      </c>
      <c r="C751" s="20">
        <v>19</v>
      </c>
      <c r="E751" s="21">
        <v>0</v>
      </c>
      <c r="F751" s="20">
        <v>32</v>
      </c>
      <c r="G751" s="20" t="s">
        <v>30</v>
      </c>
    </row>
    <row r="752" spans="1:8" x14ac:dyDescent="0.25">
      <c r="A752" s="20">
        <v>1518</v>
      </c>
      <c r="B752" s="20">
        <v>8</v>
      </c>
      <c r="C752" s="20">
        <v>19</v>
      </c>
      <c r="E752" s="21">
        <v>0</v>
      </c>
      <c r="F752" s="20">
        <v>39</v>
      </c>
      <c r="G752" s="20" t="s">
        <v>29</v>
      </c>
    </row>
    <row r="753" spans="1:8" x14ac:dyDescent="0.25">
      <c r="A753" s="20">
        <v>1518</v>
      </c>
      <c r="B753" s="20">
        <v>8</v>
      </c>
      <c r="C753" s="20">
        <v>19</v>
      </c>
      <c r="E753" s="21">
        <v>0</v>
      </c>
      <c r="F753" s="20">
        <v>43</v>
      </c>
      <c r="G753" s="20" t="s">
        <v>30</v>
      </c>
    </row>
    <row r="754" spans="1:8" x14ac:dyDescent="0.25">
      <c r="A754" s="20">
        <v>1518</v>
      </c>
      <c r="B754" s="20">
        <v>8</v>
      </c>
      <c r="C754" s="20">
        <v>19</v>
      </c>
      <c r="E754" s="21">
        <v>0</v>
      </c>
      <c r="F754" s="20">
        <v>48</v>
      </c>
      <c r="G754" s="20" t="s">
        <v>29</v>
      </c>
    </row>
    <row r="755" spans="1:8" x14ac:dyDescent="0.25">
      <c r="A755" s="20">
        <v>1518</v>
      </c>
      <c r="B755" s="20">
        <v>8</v>
      </c>
      <c r="C755" s="20">
        <v>19</v>
      </c>
      <c r="E755" s="21">
        <v>0</v>
      </c>
      <c r="F755" s="20">
        <v>52</v>
      </c>
      <c r="G755" s="20" t="s">
        <v>30</v>
      </c>
    </row>
    <row r="756" spans="1:8" x14ac:dyDescent="0.25">
      <c r="A756" s="20">
        <v>1518</v>
      </c>
      <c r="B756" s="20">
        <v>8</v>
      </c>
      <c r="C756" s="20">
        <v>20</v>
      </c>
      <c r="E756" s="21">
        <v>0</v>
      </c>
      <c r="F756" s="20">
        <v>0</v>
      </c>
      <c r="G756" s="20" t="s">
        <v>40</v>
      </c>
      <c r="H756" s="24">
        <v>631</v>
      </c>
    </row>
    <row r="757" spans="1:8" x14ac:dyDescent="0.25">
      <c r="A757" s="20">
        <v>1518</v>
      </c>
      <c r="B757" s="20">
        <v>8</v>
      </c>
      <c r="C757" s="20">
        <v>20</v>
      </c>
      <c r="E757" s="21">
        <v>0</v>
      </c>
      <c r="F757" s="20">
        <v>34</v>
      </c>
      <c r="G757" s="20" t="s">
        <v>29</v>
      </c>
    </row>
    <row r="758" spans="1:8" x14ac:dyDescent="0.25">
      <c r="A758" s="20">
        <v>1518</v>
      </c>
      <c r="B758" s="20">
        <v>8</v>
      </c>
      <c r="C758" s="20">
        <v>20</v>
      </c>
      <c r="E758" s="21">
        <v>0</v>
      </c>
      <c r="F758" s="20">
        <v>53</v>
      </c>
      <c r="G758" s="20" t="s">
        <v>30</v>
      </c>
    </row>
    <row r="759" spans="1:8" x14ac:dyDescent="0.25">
      <c r="A759" s="20">
        <v>1518</v>
      </c>
      <c r="B759" s="20">
        <v>8</v>
      </c>
      <c r="C759" s="20">
        <v>21</v>
      </c>
      <c r="E759" s="21">
        <v>0</v>
      </c>
      <c r="F759" s="20">
        <v>2</v>
      </c>
      <c r="G759" s="20" t="s">
        <v>39</v>
      </c>
      <c r="H759" s="24">
        <v>3433</v>
      </c>
    </row>
    <row r="760" spans="1:8" x14ac:dyDescent="0.25">
      <c r="A760" s="20">
        <v>1518</v>
      </c>
      <c r="B760" s="20">
        <v>8</v>
      </c>
      <c r="C760" s="20">
        <v>21</v>
      </c>
      <c r="E760" s="21">
        <v>0</v>
      </c>
      <c r="F760" s="20">
        <v>36</v>
      </c>
      <c r="G760" s="20" t="s">
        <v>29</v>
      </c>
    </row>
    <row r="761" spans="1:8" x14ac:dyDescent="0.25">
      <c r="A761" s="20">
        <v>1518</v>
      </c>
      <c r="B761" s="20">
        <v>8</v>
      </c>
      <c r="C761" s="20">
        <v>21</v>
      </c>
      <c r="E761" s="21">
        <v>0</v>
      </c>
      <c r="F761" s="20">
        <v>58</v>
      </c>
      <c r="G761" s="20" t="s">
        <v>30</v>
      </c>
    </row>
    <row r="762" spans="1:8" x14ac:dyDescent="0.25">
      <c r="A762" s="20">
        <v>1518</v>
      </c>
      <c r="B762" s="20">
        <v>8</v>
      </c>
      <c r="C762" s="20">
        <v>21</v>
      </c>
      <c r="E762" s="21">
        <v>23</v>
      </c>
      <c r="F762" s="20">
        <v>47</v>
      </c>
      <c r="G762" s="20" t="s">
        <v>40</v>
      </c>
      <c r="H762" s="24">
        <v>631</v>
      </c>
    </row>
    <row r="763" spans="1:8" x14ac:dyDescent="0.25">
      <c r="A763" s="20">
        <v>1518</v>
      </c>
      <c r="B763" s="20">
        <v>8</v>
      </c>
      <c r="C763" s="20">
        <v>22</v>
      </c>
      <c r="E763" s="21">
        <v>0</v>
      </c>
      <c r="F763" s="20">
        <v>2</v>
      </c>
      <c r="G763" s="20" t="s">
        <v>29</v>
      </c>
    </row>
    <row r="764" spans="1:8" x14ac:dyDescent="0.25">
      <c r="A764" s="20">
        <v>1518</v>
      </c>
      <c r="B764" s="20">
        <v>8</v>
      </c>
      <c r="C764" s="20">
        <v>22</v>
      </c>
      <c r="E764" s="21">
        <v>0</v>
      </c>
      <c r="F764" s="20">
        <v>4</v>
      </c>
      <c r="G764" s="20" t="s">
        <v>30</v>
      </c>
    </row>
    <row r="765" spans="1:8" x14ac:dyDescent="0.25">
      <c r="A765" s="20">
        <v>1518</v>
      </c>
      <c r="B765" s="20">
        <v>8</v>
      </c>
      <c r="C765" s="20">
        <v>22</v>
      </c>
      <c r="E765" s="21">
        <v>0</v>
      </c>
      <c r="F765" s="20">
        <v>48</v>
      </c>
      <c r="G765" s="20" t="s">
        <v>29</v>
      </c>
    </row>
    <row r="766" spans="1:8" x14ac:dyDescent="0.25">
      <c r="A766" s="20">
        <v>1518</v>
      </c>
      <c r="B766" s="20">
        <v>8</v>
      </c>
      <c r="C766" s="20">
        <v>22</v>
      </c>
      <c r="E766" s="21">
        <v>0</v>
      </c>
      <c r="F766" s="20">
        <v>59</v>
      </c>
      <c r="G766" s="20" t="s">
        <v>30</v>
      </c>
    </row>
    <row r="767" spans="1:8" x14ac:dyDescent="0.25">
      <c r="A767" s="20">
        <v>1518</v>
      </c>
      <c r="B767" s="20">
        <v>8</v>
      </c>
      <c r="C767" s="20">
        <v>23</v>
      </c>
      <c r="E767" s="21">
        <v>0</v>
      </c>
      <c r="F767" s="20">
        <v>4</v>
      </c>
      <c r="G767" s="20" t="s">
        <v>36</v>
      </c>
      <c r="H767" s="24">
        <v>1021</v>
      </c>
    </row>
    <row r="768" spans="1:8" x14ac:dyDescent="0.25">
      <c r="A768" s="20">
        <v>1518</v>
      </c>
      <c r="B768" s="20">
        <v>8</v>
      </c>
      <c r="C768" s="20">
        <v>23</v>
      </c>
      <c r="E768" s="21">
        <v>0</v>
      </c>
      <c r="F768" s="20">
        <v>9</v>
      </c>
      <c r="G768" s="20" t="s">
        <v>29</v>
      </c>
    </row>
    <row r="769" spans="1:8" x14ac:dyDescent="0.25">
      <c r="A769" s="20">
        <v>1518</v>
      </c>
      <c r="B769" s="20">
        <v>8</v>
      </c>
      <c r="C769" s="20">
        <v>23</v>
      </c>
      <c r="E769" s="21">
        <v>0</v>
      </c>
      <c r="F769" s="20">
        <v>52</v>
      </c>
      <c r="G769" s="20" t="s">
        <v>30</v>
      </c>
    </row>
    <row r="770" spans="1:8" x14ac:dyDescent="0.25">
      <c r="A770" s="20">
        <v>1518</v>
      </c>
      <c r="B770" s="20">
        <v>8</v>
      </c>
      <c r="C770" s="20">
        <v>23</v>
      </c>
      <c r="E770" s="21">
        <v>23</v>
      </c>
      <c r="F770" s="20">
        <v>59</v>
      </c>
      <c r="G770" s="20" t="s">
        <v>47</v>
      </c>
      <c r="H770" s="24">
        <v>2671</v>
      </c>
    </row>
    <row r="771" spans="1:8" x14ac:dyDescent="0.25">
      <c r="A771" s="20">
        <v>1518</v>
      </c>
      <c r="B771" s="20">
        <v>8</v>
      </c>
      <c r="C771" s="20">
        <v>24</v>
      </c>
      <c r="E771" s="21">
        <v>0</v>
      </c>
      <c r="F771" s="20">
        <v>9</v>
      </c>
      <c r="G771" s="20" t="s">
        <v>29</v>
      </c>
    </row>
    <row r="772" spans="1:8" x14ac:dyDescent="0.25">
      <c r="A772" s="20">
        <v>1518</v>
      </c>
      <c r="B772" s="20">
        <v>8</v>
      </c>
      <c r="C772" s="20">
        <v>24</v>
      </c>
      <c r="E772" s="21">
        <v>0</v>
      </c>
      <c r="F772" s="20">
        <v>35</v>
      </c>
      <c r="G772" s="20" t="s">
        <v>30</v>
      </c>
    </row>
    <row r="773" spans="1:8" x14ac:dyDescent="0.25">
      <c r="A773" s="20">
        <v>1518</v>
      </c>
      <c r="B773" s="20">
        <v>8</v>
      </c>
      <c r="C773" s="20">
        <v>24</v>
      </c>
      <c r="E773" s="21">
        <v>0</v>
      </c>
      <c r="F773" s="20">
        <v>52</v>
      </c>
      <c r="G773" s="20" t="s">
        <v>29</v>
      </c>
    </row>
    <row r="774" spans="1:8" x14ac:dyDescent="0.25">
      <c r="A774" s="20">
        <v>1518</v>
      </c>
      <c r="B774" s="20">
        <v>8</v>
      </c>
      <c r="C774" s="20">
        <v>24</v>
      </c>
      <c r="E774" s="21">
        <v>0</v>
      </c>
      <c r="F774" s="20">
        <v>58</v>
      </c>
      <c r="G774" s="20" t="s">
        <v>30</v>
      </c>
    </row>
    <row r="775" spans="1:8" x14ac:dyDescent="0.25">
      <c r="A775" s="20">
        <v>1518</v>
      </c>
      <c r="B775" s="20">
        <v>8</v>
      </c>
      <c r="C775" s="20">
        <v>24</v>
      </c>
      <c r="E775" s="21">
        <v>23</v>
      </c>
      <c r="F775" s="20">
        <v>58</v>
      </c>
      <c r="G775" s="20" t="s">
        <v>40</v>
      </c>
      <c r="H775" s="24">
        <v>631</v>
      </c>
    </row>
    <row r="776" spans="1:8" x14ac:dyDescent="0.25">
      <c r="A776" s="20">
        <v>1518</v>
      </c>
      <c r="B776" s="20">
        <v>8</v>
      </c>
      <c r="C776" s="20">
        <v>25</v>
      </c>
      <c r="E776" s="21">
        <v>0</v>
      </c>
      <c r="F776" s="20">
        <v>22</v>
      </c>
      <c r="G776" s="20" t="s">
        <v>29</v>
      </c>
    </row>
    <row r="777" spans="1:8" x14ac:dyDescent="0.25">
      <c r="A777" s="20">
        <v>1518</v>
      </c>
      <c r="B777" s="20">
        <v>8</v>
      </c>
      <c r="C777" s="20">
        <v>25</v>
      </c>
      <c r="E777" s="21">
        <v>0</v>
      </c>
      <c r="F777" s="20">
        <v>59</v>
      </c>
      <c r="G777" s="20" t="s">
        <v>30</v>
      </c>
    </row>
    <row r="778" spans="1:8" x14ac:dyDescent="0.25">
      <c r="A778" s="20">
        <v>1518</v>
      </c>
      <c r="B778" s="20">
        <v>8</v>
      </c>
      <c r="C778" s="20">
        <v>25</v>
      </c>
      <c r="E778" s="21">
        <v>23</v>
      </c>
      <c r="F778" s="20">
        <v>58</v>
      </c>
      <c r="G778" s="20" t="s">
        <v>32</v>
      </c>
      <c r="H778" s="24">
        <v>3181</v>
      </c>
    </row>
    <row r="779" spans="1:8" x14ac:dyDescent="0.25">
      <c r="A779" s="20">
        <v>1518</v>
      </c>
      <c r="B779" s="20">
        <v>8</v>
      </c>
      <c r="C779" s="20">
        <v>26</v>
      </c>
      <c r="E779" s="21">
        <v>0</v>
      </c>
      <c r="F779" s="20">
        <v>33</v>
      </c>
      <c r="G779" s="20" t="s">
        <v>29</v>
      </c>
    </row>
    <row r="780" spans="1:8" x14ac:dyDescent="0.25">
      <c r="A780" s="20">
        <v>1518</v>
      </c>
      <c r="B780" s="20">
        <v>8</v>
      </c>
      <c r="C780" s="20">
        <v>26</v>
      </c>
      <c r="E780" s="21">
        <v>0</v>
      </c>
      <c r="F780" s="20">
        <v>43</v>
      </c>
      <c r="G780" s="20" t="s">
        <v>30</v>
      </c>
    </row>
    <row r="781" spans="1:8" x14ac:dyDescent="0.25">
      <c r="A781" s="20">
        <v>1518</v>
      </c>
      <c r="B781" s="20">
        <v>8</v>
      </c>
      <c r="C781" s="20">
        <v>26</v>
      </c>
      <c r="E781" s="21">
        <v>0</v>
      </c>
      <c r="F781" s="20">
        <v>49</v>
      </c>
      <c r="G781" s="20" t="s">
        <v>29</v>
      </c>
    </row>
    <row r="782" spans="1:8" x14ac:dyDescent="0.25">
      <c r="A782" s="20">
        <v>1518</v>
      </c>
      <c r="B782" s="20">
        <v>8</v>
      </c>
      <c r="C782" s="20">
        <v>26</v>
      </c>
      <c r="E782" s="21">
        <v>0</v>
      </c>
      <c r="F782" s="20">
        <v>50</v>
      </c>
      <c r="G782" s="20" t="s">
        <v>30</v>
      </c>
    </row>
    <row r="783" spans="1:8" x14ac:dyDescent="0.25">
      <c r="A783" s="20">
        <v>1518</v>
      </c>
      <c r="B783" s="20">
        <v>8</v>
      </c>
      <c r="C783" s="20">
        <v>26</v>
      </c>
      <c r="E783" s="21">
        <v>0</v>
      </c>
      <c r="F783" s="20">
        <v>53</v>
      </c>
      <c r="G783" s="20" t="s">
        <v>29</v>
      </c>
    </row>
    <row r="784" spans="1:8" x14ac:dyDescent="0.25">
      <c r="A784" s="20">
        <v>1518</v>
      </c>
      <c r="B784" s="20">
        <v>8</v>
      </c>
      <c r="C784" s="20">
        <v>26</v>
      </c>
      <c r="E784" s="21">
        <v>0</v>
      </c>
      <c r="F784" s="20">
        <v>58</v>
      </c>
      <c r="G784" s="20" t="s">
        <v>30</v>
      </c>
    </row>
    <row r="785" spans="1:8" x14ac:dyDescent="0.25">
      <c r="A785" s="20">
        <v>1518</v>
      </c>
      <c r="B785" s="20">
        <v>8</v>
      </c>
      <c r="C785" s="20">
        <v>26</v>
      </c>
      <c r="E785" s="21">
        <v>23</v>
      </c>
      <c r="F785" s="20">
        <v>57</v>
      </c>
      <c r="G785" s="20" t="s">
        <v>33</v>
      </c>
      <c r="H785" s="24">
        <v>2879</v>
      </c>
    </row>
    <row r="786" spans="1:8" x14ac:dyDescent="0.25">
      <c r="A786" s="20">
        <v>1518</v>
      </c>
      <c r="B786" s="20">
        <v>8</v>
      </c>
      <c r="C786" s="20">
        <v>27</v>
      </c>
      <c r="E786" s="21">
        <v>0</v>
      </c>
      <c r="F786" s="20">
        <v>41</v>
      </c>
      <c r="G786" s="20" t="s">
        <v>29</v>
      </c>
    </row>
    <row r="787" spans="1:8" x14ac:dyDescent="0.25">
      <c r="A787" s="20">
        <v>1518</v>
      </c>
      <c r="B787" s="20">
        <v>8</v>
      </c>
      <c r="C787" s="20">
        <v>27</v>
      </c>
      <c r="E787" s="21">
        <v>0</v>
      </c>
      <c r="F787" s="20">
        <v>54</v>
      </c>
      <c r="G787" s="20" t="s">
        <v>30</v>
      </c>
    </row>
    <row r="788" spans="1:8" x14ac:dyDescent="0.25">
      <c r="A788" s="20">
        <v>1518</v>
      </c>
      <c r="B788" s="20">
        <v>8</v>
      </c>
      <c r="C788" s="20">
        <v>27</v>
      </c>
      <c r="E788" s="21">
        <v>23</v>
      </c>
      <c r="F788" s="20">
        <v>59</v>
      </c>
      <c r="G788" s="20" t="s">
        <v>40</v>
      </c>
      <c r="H788" s="24">
        <v>631</v>
      </c>
    </row>
    <row r="789" spans="1:8" x14ac:dyDescent="0.25">
      <c r="A789" s="20">
        <v>1518</v>
      </c>
      <c r="B789" s="20">
        <v>8</v>
      </c>
      <c r="C789" s="20">
        <v>28</v>
      </c>
      <c r="E789" s="21">
        <v>0</v>
      </c>
      <c r="F789" s="20">
        <v>38</v>
      </c>
      <c r="G789" s="20" t="s">
        <v>29</v>
      </c>
    </row>
    <row r="790" spans="1:8" x14ac:dyDescent="0.25">
      <c r="A790" s="20">
        <v>1518</v>
      </c>
      <c r="B790" s="20">
        <v>8</v>
      </c>
      <c r="C790" s="20">
        <v>28</v>
      </c>
      <c r="E790" s="21">
        <v>0</v>
      </c>
      <c r="F790" s="20">
        <v>40</v>
      </c>
      <c r="G790" s="20" t="s">
        <v>30</v>
      </c>
    </row>
    <row r="791" spans="1:8" x14ac:dyDescent="0.25">
      <c r="A791" s="20">
        <v>1518</v>
      </c>
      <c r="B791" s="20">
        <v>8</v>
      </c>
      <c r="C791" s="20">
        <v>28</v>
      </c>
      <c r="E791" s="21">
        <v>23</v>
      </c>
      <c r="F791" s="20">
        <v>59</v>
      </c>
      <c r="G791" s="20" t="s">
        <v>33</v>
      </c>
      <c r="H791" s="24">
        <v>2879</v>
      </c>
    </row>
    <row r="792" spans="1:8" x14ac:dyDescent="0.25">
      <c r="A792" s="20">
        <v>1518</v>
      </c>
      <c r="B792" s="20">
        <v>8</v>
      </c>
      <c r="C792" s="20">
        <v>29</v>
      </c>
      <c r="E792" s="21">
        <v>0</v>
      </c>
      <c r="F792" s="20">
        <v>40</v>
      </c>
      <c r="G792" s="20" t="s">
        <v>29</v>
      </c>
    </row>
    <row r="793" spans="1:8" x14ac:dyDescent="0.25">
      <c r="A793" s="20">
        <v>1518</v>
      </c>
      <c r="B793" s="20">
        <v>8</v>
      </c>
      <c r="C793" s="20">
        <v>29</v>
      </c>
      <c r="E793" s="21">
        <v>0</v>
      </c>
      <c r="F793" s="20">
        <v>56</v>
      </c>
      <c r="G793" s="20" t="s">
        <v>30</v>
      </c>
    </row>
    <row r="794" spans="1:8" x14ac:dyDescent="0.25">
      <c r="A794" s="20">
        <v>1518</v>
      </c>
      <c r="B794" s="20">
        <v>8</v>
      </c>
      <c r="C794" s="20">
        <v>29</v>
      </c>
      <c r="E794" s="21">
        <v>23</v>
      </c>
      <c r="F794" s="20">
        <v>46</v>
      </c>
      <c r="G794" s="20" t="s">
        <v>49</v>
      </c>
      <c r="H794" s="24">
        <v>163</v>
      </c>
    </row>
    <row r="795" spans="1:8" x14ac:dyDescent="0.25">
      <c r="A795" s="20">
        <v>1518</v>
      </c>
      <c r="B795" s="20">
        <v>8</v>
      </c>
      <c r="C795" s="20">
        <v>30</v>
      </c>
      <c r="E795" s="21">
        <v>0</v>
      </c>
      <c r="F795" s="20">
        <v>1</v>
      </c>
      <c r="G795" s="20" t="s">
        <v>29</v>
      </c>
    </row>
    <row r="796" spans="1:8" x14ac:dyDescent="0.25">
      <c r="A796" s="20">
        <v>1518</v>
      </c>
      <c r="B796" s="20">
        <v>8</v>
      </c>
      <c r="C796" s="20">
        <v>30</v>
      </c>
      <c r="E796" s="21">
        <v>0</v>
      </c>
      <c r="F796" s="20">
        <v>41</v>
      </c>
      <c r="G796" s="20" t="s">
        <v>30</v>
      </c>
    </row>
    <row r="797" spans="1:8" x14ac:dyDescent="0.25">
      <c r="A797" s="20">
        <v>1518</v>
      </c>
      <c r="B797" s="20">
        <v>8</v>
      </c>
      <c r="C797" s="20">
        <v>30</v>
      </c>
      <c r="E797" s="21">
        <v>0</v>
      </c>
      <c r="F797" s="20">
        <v>55</v>
      </c>
      <c r="G797" s="20" t="s">
        <v>29</v>
      </c>
    </row>
    <row r="798" spans="1:8" x14ac:dyDescent="0.25">
      <c r="A798" s="20">
        <v>1518</v>
      </c>
      <c r="B798" s="20">
        <v>8</v>
      </c>
      <c r="C798" s="20">
        <v>30</v>
      </c>
      <c r="E798" s="21">
        <v>0</v>
      </c>
      <c r="F798" s="20">
        <v>59</v>
      </c>
      <c r="G798" s="20" t="s">
        <v>30</v>
      </c>
    </row>
    <row r="799" spans="1:8" x14ac:dyDescent="0.25">
      <c r="A799" s="20">
        <v>1518</v>
      </c>
      <c r="B799" s="20">
        <v>8</v>
      </c>
      <c r="C799" s="20">
        <v>30</v>
      </c>
      <c r="E799" s="21">
        <v>23</v>
      </c>
      <c r="F799" s="20">
        <v>50</v>
      </c>
      <c r="G799" s="20" t="s">
        <v>35</v>
      </c>
      <c r="H799" s="24">
        <v>3251</v>
      </c>
    </row>
    <row r="800" spans="1:8" x14ac:dyDescent="0.25">
      <c r="A800" s="20">
        <v>1518</v>
      </c>
      <c r="B800" s="20">
        <v>8</v>
      </c>
      <c r="C800" s="20">
        <v>31</v>
      </c>
      <c r="E800" s="21">
        <v>0</v>
      </c>
      <c r="F800" s="20">
        <v>2</v>
      </c>
      <c r="G800" s="20" t="s">
        <v>29</v>
      </c>
    </row>
    <row r="801" spans="1:8" x14ac:dyDescent="0.25">
      <c r="A801" s="20">
        <v>1518</v>
      </c>
      <c r="B801" s="20">
        <v>8</v>
      </c>
      <c r="C801" s="20">
        <v>31</v>
      </c>
      <c r="E801" s="21">
        <v>0</v>
      </c>
      <c r="F801" s="20">
        <v>35</v>
      </c>
      <c r="G801" s="20" t="s">
        <v>30</v>
      </c>
    </row>
    <row r="802" spans="1:8" x14ac:dyDescent="0.25">
      <c r="A802" s="20">
        <v>1518</v>
      </c>
      <c r="B802" s="20">
        <v>8</v>
      </c>
      <c r="C802" s="20">
        <v>31</v>
      </c>
      <c r="E802" s="21">
        <v>23</v>
      </c>
      <c r="F802" s="20">
        <v>53</v>
      </c>
      <c r="G802" s="20" t="s">
        <v>45</v>
      </c>
      <c r="H802" s="24">
        <v>3331</v>
      </c>
    </row>
    <row r="803" spans="1:8" x14ac:dyDescent="0.25">
      <c r="A803" s="20">
        <v>1518</v>
      </c>
      <c r="B803" s="20">
        <v>9</v>
      </c>
      <c r="C803" s="20">
        <v>1</v>
      </c>
      <c r="E803" s="21">
        <v>0</v>
      </c>
      <c r="F803" s="20">
        <v>1</v>
      </c>
      <c r="G803" s="20" t="s">
        <v>29</v>
      </c>
    </row>
    <row r="804" spans="1:8" x14ac:dyDescent="0.25">
      <c r="A804" s="20">
        <v>1518</v>
      </c>
      <c r="B804" s="20">
        <v>9</v>
      </c>
      <c r="C804" s="20">
        <v>1</v>
      </c>
      <c r="E804" s="21">
        <v>0</v>
      </c>
      <c r="F804" s="20">
        <v>12</v>
      </c>
      <c r="G804" s="20" t="s">
        <v>30</v>
      </c>
    </row>
    <row r="805" spans="1:8" x14ac:dyDescent="0.25">
      <c r="A805" s="20">
        <v>1518</v>
      </c>
      <c r="B805" s="20">
        <v>9</v>
      </c>
      <c r="C805" s="20">
        <v>1</v>
      </c>
      <c r="E805" s="21">
        <v>0</v>
      </c>
      <c r="F805" s="20">
        <v>31</v>
      </c>
      <c r="G805" s="20" t="s">
        <v>29</v>
      </c>
    </row>
    <row r="806" spans="1:8" x14ac:dyDescent="0.25">
      <c r="A806" s="20">
        <v>1518</v>
      </c>
      <c r="B806" s="20">
        <v>9</v>
      </c>
      <c r="C806" s="20">
        <v>1</v>
      </c>
      <c r="E806" s="21">
        <v>0</v>
      </c>
      <c r="F806" s="20">
        <v>42</v>
      </c>
      <c r="G806" s="20" t="s">
        <v>30</v>
      </c>
    </row>
    <row r="807" spans="1:8" x14ac:dyDescent="0.25">
      <c r="A807" s="20">
        <v>1518</v>
      </c>
      <c r="B807" s="20">
        <v>9</v>
      </c>
      <c r="C807" s="20">
        <v>1</v>
      </c>
      <c r="E807" s="21">
        <v>0</v>
      </c>
      <c r="F807" s="20">
        <v>54</v>
      </c>
      <c r="G807" s="20" t="s">
        <v>29</v>
      </c>
    </row>
    <row r="808" spans="1:8" x14ac:dyDescent="0.25">
      <c r="A808" s="20">
        <v>1518</v>
      </c>
      <c r="B808" s="20">
        <v>9</v>
      </c>
      <c r="C808" s="20">
        <v>1</v>
      </c>
      <c r="E808" s="21">
        <v>0</v>
      </c>
      <c r="F808" s="20">
        <v>58</v>
      </c>
      <c r="G808" s="20" t="s">
        <v>30</v>
      </c>
    </row>
    <row r="809" spans="1:8" x14ac:dyDescent="0.25">
      <c r="A809" s="20">
        <v>1518</v>
      </c>
      <c r="B809" s="20">
        <v>9</v>
      </c>
      <c r="C809" s="20">
        <v>2</v>
      </c>
      <c r="E809" s="21">
        <v>0</v>
      </c>
      <c r="F809" s="20">
        <v>0</v>
      </c>
      <c r="G809" s="20" t="s">
        <v>50</v>
      </c>
      <c r="H809" s="24">
        <v>2837</v>
      </c>
    </row>
    <row r="810" spans="1:8" x14ac:dyDescent="0.25">
      <c r="A810" s="20">
        <v>1518</v>
      </c>
      <c r="B810" s="20">
        <v>9</v>
      </c>
      <c r="C810" s="20">
        <v>2</v>
      </c>
      <c r="E810" s="21">
        <v>0</v>
      </c>
      <c r="F810" s="20">
        <v>18</v>
      </c>
      <c r="G810" s="20" t="s">
        <v>29</v>
      </c>
    </row>
    <row r="811" spans="1:8" x14ac:dyDescent="0.25">
      <c r="A811" s="20">
        <v>1518</v>
      </c>
      <c r="B811" s="20">
        <v>9</v>
      </c>
      <c r="C811" s="20">
        <v>2</v>
      </c>
      <c r="E811" s="21">
        <v>0</v>
      </c>
      <c r="F811" s="20">
        <v>55</v>
      </c>
      <c r="G811" s="20" t="s">
        <v>30</v>
      </c>
    </row>
    <row r="812" spans="1:8" x14ac:dyDescent="0.25">
      <c r="A812" s="20">
        <v>1518</v>
      </c>
      <c r="B812" s="20">
        <v>9</v>
      </c>
      <c r="C812" s="20">
        <v>2</v>
      </c>
      <c r="E812" s="21">
        <v>23</v>
      </c>
      <c r="F812" s="20">
        <v>51</v>
      </c>
      <c r="G812" s="20" t="s">
        <v>36</v>
      </c>
      <c r="H812" s="24">
        <v>1021</v>
      </c>
    </row>
    <row r="813" spans="1:8" x14ac:dyDescent="0.25">
      <c r="A813" s="20">
        <v>1518</v>
      </c>
      <c r="B813" s="20">
        <v>9</v>
      </c>
      <c r="C813" s="20">
        <v>3</v>
      </c>
      <c r="E813" s="21">
        <v>0</v>
      </c>
      <c r="F813" s="20">
        <v>2</v>
      </c>
      <c r="G813" s="20" t="s">
        <v>29</v>
      </c>
    </row>
    <row r="814" spans="1:8" x14ac:dyDescent="0.25">
      <c r="A814" s="20">
        <v>1518</v>
      </c>
      <c r="B814" s="20">
        <v>9</v>
      </c>
      <c r="C814" s="20">
        <v>3</v>
      </c>
      <c r="E814" s="21">
        <v>0</v>
      </c>
      <c r="F814" s="20">
        <v>52</v>
      </c>
      <c r="G814" s="20" t="s">
        <v>30</v>
      </c>
    </row>
    <row r="815" spans="1:8" x14ac:dyDescent="0.25">
      <c r="A815" s="20">
        <v>1518</v>
      </c>
      <c r="B815" s="20">
        <v>9</v>
      </c>
      <c r="C815" s="20">
        <v>3</v>
      </c>
      <c r="E815" s="21">
        <v>23</v>
      </c>
      <c r="F815" s="20">
        <v>58</v>
      </c>
      <c r="G815" s="20" t="s">
        <v>37</v>
      </c>
      <c r="H815" s="24">
        <v>983</v>
      </c>
    </row>
    <row r="816" spans="1:8" x14ac:dyDescent="0.25">
      <c r="A816" s="20">
        <v>1518</v>
      </c>
      <c r="B816" s="20">
        <v>9</v>
      </c>
      <c r="C816" s="20">
        <v>4</v>
      </c>
      <c r="E816" s="21">
        <v>0</v>
      </c>
      <c r="F816" s="20">
        <v>42</v>
      </c>
      <c r="G816" s="20" t="s">
        <v>29</v>
      </c>
    </row>
    <row r="817" spans="1:8" x14ac:dyDescent="0.25">
      <c r="A817" s="20">
        <v>1518</v>
      </c>
      <c r="B817" s="20">
        <v>9</v>
      </c>
      <c r="C817" s="20">
        <v>4</v>
      </c>
      <c r="E817" s="21">
        <v>0</v>
      </c>
      <c r="F817" s="20">
        <v>51</v>
      </c>
      <c r="G817" s="20" t="s">
        <v>30</v>
      </c>
    </row>
    <row r="818" spans="1:8" x14ac:dyDescent="0.25">
      <c r="A818" s="20">
        <v>1518</v>
      </c>
      <c r="B818" s="20">
        <v>9</v>
      </c>
      <c r="C818" s="20">
        <v>4</v>
      </c>
      <c r="E818" s="21">
        <v>0</v>
      </c>
      <c r="F818" s="20">
        <v>56</v>
      </c>
      <c r="G818" s="20" t="s">
        <v>29</v>
      </c>
    </row>
    <row r="819" spans="1:8" x14ac:dyDescent="0.25">
      <c r="A819" s="20">
        <v>1518</v>
      </c>
      <c r="B819" s="20">
        <v>9</v>
      </c>
      <c r="C819" s="20">
        <v>4</v>
      </c>
      <c r="E819" s="21">
        <v>0</v>
      </c>
      <c r="F819" s="20">
        <v>59</v>
      </c>
      <c r="G819" s="20" t="s">
        <v>30</v>
      </c>
    </row>
    <row r="820" spans="1:8" x14ac:dyDescent="0.25">
      <c r="A820" s="20">
        <v>1518</v>
      </c>
      <c r="B820" s="20">
        <v>9</v>
      </c>
      <c r="C820" s="20">
        <v>4</v>
      </c>
      <c r="E820" s="21">
        <v>23</v>
      </c>
      <c r="F820" s="20">
        <v>53</v>
      </c>
      <c r="G820" s="20" t="s">
        <v>40</v>
      </c>
      <c r="H820" s="24">
        <v>631</v>
      </c>
    </row>
    <row r="821" spans="1:8" x14ac:dyDescent="0.25">
      <c r="A821" s="20">
        <v>1518</v>
      </c>
      <c r="B821" s="20">
        <v>9</v>
      </c>
      <c r="C821" s="20">
        <v>5</v>
      </c>
      <c r="E821" s="21">
        <v>0</v>
      </c>
      <c r="F821" s="20">
        <v>3</v>
      </c>
      <c r="G821" s="20" t="s">
        <v>29</v>
      </c>
    </row>
    <row r="822" spans="1:8" x14ac:dyDescent="0.25">
      <c r="A822" s="20">
        <v>1518</v>
      </c>
      <c r="B822" s="20">
        <v>9</v>
      </c>
      <c r="C822" s="20">
        <v>5</v>
      </c>
      <c r="E822" s="21">
        <v>0</v>
      </c>
      <c r="F822" s="20">
        <v>37</v>
      </c>
      <c r="G822" s="20" t="s">
        <v>30</v>
      </c>
    </row>
    <row r="823" spans="1:8" x14ac:dyDescent="0.25">
      <c r="A823" s="20">
        <v>1518</v>
      </c>
      <c r="B823" s="20">
        <v>9</v>
      </c>
      <c r="C823" s="20">
        <v>5</v>
      </c>
      <c r="E823" s="21">
        <v>23</v>
      </c>
      <c r="F823" s="20">
        <v>57</v>
      </c>
      <c r="G823" s="20" t="s">
        <v>46</v>
      </c>
      <c r="H823" s="24">
        <v>1069</v>
      </c>
    </row>
    <row r="824" spans="1:8" x14ac:dyDescent="0.25">
      <c r="A824" s="20">
        <v>1518</v>
      </c>
      <c r="B824" s="20">
        <v>9</v>
      </c>
      <c r="C824" s="20">
        <v>6</v>
      </c>
      <c r="E824" s="21">
        <v>0</v>
      </c>
      <c r="F824" s="20">
        <v>16</v>
      </c>
      <c r="G824" s="20" t="s">
        <v>29</v>
      </c>
    </row>
    <row r="825" spans="1:8" x14ac:dyDescent="0.25">
      <c r="A825" s="20">
        <v>1518</v>
      </c>
      <c r="B825" s="20">
        <v>9</v>
      </c>
      <c r="C825" s="20">
        <v>6</v>
      </c>
      <c r="E825" s="21">
        <v>0</v>
      </c>
      <c r="F825" s="20">
        <v>17</v>
      </c>
      <c r="G825" s="20" t="s">
        <v>30</v>
      </c>
    </row>
    <row r="826" spans="1:8" x14ac:dyDescent="0.25">
      <c r="A826" s="20">
        <v>1518</v>
      </c>
      <c r="B826" s="20">
        <v>9</v>
      </c>
      <c r="C826" s="20">
        <v>6</v>
      </c>
      <c r="E826" s="21">
        <v>0</v>
      </c>
      <c r="F826" s="20">
        <v>46</v>
      </c>
      <c r="G826" s="20" t="s">
        <v>29</v>
      </c>
    </row>
    <row r="827" spans="1:8" x14ac:dyDescent="0.25">
      <c r="A827" s="20">
        <v>1518</v>
      </c>
      <c r="B827" s="20">
        <v>9</v>
      </c>
      <c r="C827" s="20">
        <v>6</v>
      </c>
      <c r="E827" s="21">
        <v>0</v>
      </c>
      <c r="F827" s="20">
        <v>56</v>
      </c>
      <c r="G827" s="20" t="s">
        <v>30</v>
      </c>
    </row>
    <row r="828" spans="1:8" x14ac:dyDescent="0.25">
      <c r="A828" s="20">
        <v>1518</v>
      </c>
      <c r="B828" s="20">
        <v>9</v>
      </c>
      <c r="C828" s="20">
        <v>6</v>
      </c>
      <c r="E828" s="21">
        <v>23</v>
      </c>
      <c r="F828" s="20">
        <v>54</v>
      </c>
      <c r="G828" s="20" t="s">
        <v>37</v>
      </c>
      <c r="H828" s="24">
        <v>983</v>
      </c>
    </row>
    <row r="829" spans="1:8" x14ac:dyDescent="0.25">
      <c r="A829" s="20">
        <v>1518</v>
      </c>
      <c r="B829" s="20">
        <v>9</v>
      </c>
      <c r="C829" s="20">
        <v>7</v>
      </c>
      <c r="E829" s="21">
        <v>0</v>
      </c>
      <c r="F829" s="20">
        <v>0</v>
      </c>
      <c r="G829" s="20" t="s">
        <v>29</v>
      </c>
    </row>
    <row r="830" spans="1:8" x14ac:dyDescent="0.25">
      <c r="A830" s="20">
        <v>1518</v>
      </c>
      <c r="B830" s="20">
        <v>9</v>
      </c>
      <c r="C830" s="20">
        <v>7</v>
      </c>
      <c r="E830" s="21">
        <v>0</v>
      </c>
      <c r="F830" s="20">
        <v>44</v>
      </c>
      <c r="G830" s="20" t="s">
        <v>30</v>
      </c>
    </row>
    <row r="831" spans="1:8" x14ac:dyDescent="0.25">
      <c r="A831" s="20">
        <v>1518</v>
      </c>
      <c r="B831" s="20">
        <v>9</v>
      </c>
      <c r="C831" s="20">
        <v>8</v>
      </c>
      <c r="E831" s="21">
        <v>0</v>
      </c>
      <c r="F831" s="20">
        <v>2</v>
      </c>
      <c r="G831" s="20" t="s">
        <v>49</v>
      </c>
      <c r="H831" s="24">
        <v>163</v>
      </c>
    </row>
    <row r="832" spans="1:8" x14ac:dyDescent="0.25">
      <c r="A832" s="20">
        <v>1518</v>
      </c>
      <c r="B832" s="20">
        <v>9</v>
      </c>
      <c r="C832" s="20">
        <v>8</v>
      </c>
      <c r="E832" s="21">
        <v>0</v>
      </c>
      <c r="F832" s="20">
        <v>48</v>
      </c>
      <c r="G832" s="20" t="s">
        <v>29</v>
      </c>
    </row>
    <row r="833" spans="1:8" x14ac:dyDescent="0.25">
      <c r="A833" s="20">
        <v>1518</v>
      </c>
      <c r="B833" s="20">
        <v>9</v>
      </c>
      <c r="C833" s="20">
        <v>8</v>
      </c>
      <c r="E833" s="21">
        <v>0</v>
      </c>
      <c r="F833" s="20">
        <v>58</v>
      </c>
      <c r="G833" s="20" t="s">
        <v>30</v>
      </c>
    </row>
    <row r="834" spans="1:8" x14ac:dyDescent="0.25">
      <c r="A834" s="20">
        <v>1518</v>
      </c>
      <c r="B834" s="20">
        <v>9</v>
      </c>
      <c r="C834" s="20">
        <v>8</v>
      </c>
      <c r="E834" s="21">
        <v>23</v>
      </c>
      <c r="F834" s="20">
        <v>58</v>
      </c>
      <c r="G834" s="20" t="s">
        <v>51</v>
      </c>
      <c r="H834" s="24">
        <v>311</v>
      </c>
    </row>
    <row r="835" spans="1:8" x14ac:dyDescent="0.25">
      <c r="A835" s="20">
        <v>1518</v>
      </c>
      <c r="B835" s="20">
        <v>9</v>
      </c>
      <c r="C835" s="20">
        <v>9</v>
      </c>
      <c r="E835" s="21">
        <v>0</v>
      </c>
      <c r="F835" s="20">
        <v>32</v>
      </c>
      <c r="G835" s="20" t="s">
        <v>29</v>
      </c>
    </row>
    <row r="836" spans="1:8" x14ac:dyDescent="0.25">
      <c r="A836" s="20">
        <v>1518</v>
      </c>
      <c r="B836" s="20">
        <v>9</v>
      </c>
      <c r="C836" s="20">
        <v>9</v>
      </c>
      <c r="E836" s="21">
        <v>0</v>
      </c>
      <c r="F836" s="20">
        <v>44</v>
      </c>
      <c r="G836" s="20" t="s">
        <v>30</v>
      </c>
    </row>
    <row r="837" spans="1:8" x14ac:dyDescent="0.25">
      <c r="A837" s="20">
        <v>1518</v>
      </c>
      <c r="B837" s="20">
        <v>9</v>
      </c>
      <c r="C837" s="20">
        <v>10</v>
      </c>
      <c r="E837" s="21">
        <v>0</v>
      </c>
      <c r="F837" s="20">
        <v>0</v>
      </c>
      <c r="G837" s="20" t="s">
        <v>39</v>
      </c>
      <c r="H837" s="24">
        <v>3433</v>
      </c>
    </row>
    <row r="838" spans="1:8" x14ac:dyDescent="0.25">
      <c r="A838" s="20">
        <v>1518</v>
      </c>
      <c r="B838" s="20">
        <v>9</v>
      </c>
      <c r="C838" s="20">
        <v>10</v>
      </c>
      <c r="E838" s="21">
        <v>0</v>
      </c>
      <c r="F838" s="20">
        <v>13</v>
      </c>
      <c r="G838" s="20" t="s">
        <v>29</v>
      </c>
    </row>
    <row r="839" spans="1:8" x14ac:dyDescent="0.25">
      <c r="A839" s="20">
        <v>1518</v>
      </c>
      <c r="B839" s="20">
        <v>9</v>
      </c>
      <c r="C839" s="20">
        <v>10</v>
      </c>
      <c r="E839" s="21">
        <v>0</v>
      </c>
      <c r="F839" s="20">
        <v>59</v>
      </c>
      <c r="G839" s="20" t="s">
        <v>30</v>
      </c>
    </row>
    <row r="840" spans="1:8" x14ac:dyDescent="0.25">
      <c r="A840" s="20">
        <v>1518</v>
      </c>
      <c r="B840" s="20">
        <v>9</v>
      </c>
      <c r="C840" s="20">
        <v>10</v>
      </c>
      <c r="E840" s="21">
        <v>23</v>
      </c>
      <c r="F840" s="20">
        <v>59</v>
      </c>
      <c r="G840" s="20" t="s">
        <v>51</v>
      </c>
      <c r="H840" s="24">
        <v>311</v>
      </c>
    </row>
    <row r="841" spans="1:8" x14ac:dyDescent="0.25">
      <c r="A841" s="20">
        <v>1518</v>
      </c>
      <c r="B841" s="20">
        <v>9</v>
      </c>
      <c r="C841" s="20">
        <v>11</v>
      </c>
      <c r="E841" s="21">
        <v>0</v>
      </c>
      <c r="F841" s="20">
        <v>32</v>
      </c>
      <c r="G841" s="20" t="s">
        <v>29</v>
      </c>
    </row>
    <row r="842" spans="1:8" x14ac:dyDescent="0.25">
      <c r="A842" s="20">
        <v>1518</v>
      </c>
      <c r="B842" s="20">
        <v>9</v>
      </c>
      <c r="C842" s="20">
        <v>11</v>
      </c>
      <c r="E842" s="21">
        <v>0</v>
      </c>
      <c r="F842" s="20">
        <v>43</v>
      </c>
      <c r="G842" s="20" t="s">
        <v>30</v>
      </c>
    </row>
    <row r="843" spans="1:8" x14ac:dyDescent="0.25">
      <c r="A843" s="20">
        <v>1518</v>
      </c>
      <c r="B843" s="20">
        <v>9</v>
      </c>
      <c r="C843" s="20">
        <v>11</v>
      </c>
      <c r="E843" s="21">
        <v>0</v>
      </c>
      <c r="F843" s="20">
        <v>46</v>
      </c>
      <c r="G843" s="20" t="s">
        <v>29</v>
      </c>
    </row>
    <row r="844" spans="1:8" x14ac:dyDescent="0.25">
      <c r="A844" s="20">
        <v>1518</v>
      </c>
      <c r="B844" s="20">
        <v>9</v>
      </c>
      <c r="C844" s="20">
        <v>11</v>
      </c>
      <c r="E844" s="21">
        <v>0</v>
      </c>
      <c r="F844" s="20">
        <v>54</v>
      </c>
      <c r="G844" s="20" t="s">
        <v>30</v>
      </c>
    </row>
    <row r="845" spans="1:8" x14ac:dyDescent="0.25">
      <c r="A845" s="20">
        <v>1518</v>
      </c>
      <c r="B845" s="20">
        <v>9</v>
      </c>
      <c r="C845" s="20">
        <v>12</v>
      </c>
      <c r="E845" s="21">
        <v>0</v>
      </c>
      <c r="F845" s="20">
        <v>4</v>
      </c>
      <c r="G845" s="20" t="s">
        <v>52</v>
      </c>
      <c r="H845" s="24">
        <v>2063</v>
      </c>
    </row>
    <row r="846" spans="1:8" x14ac:dyDescent="0.25">
      <c r="A846" s="20">
        <v>1518</v>
      </c>
      <c r="B846" s="20">
        <v>9</v>
      </c>
      <c r="C846" s="20">
        <v>12</v>
      </c>
      <c r="E846" s="21">
        <v>23</v>
      </c>
      <c r="F846" s="20">
        <v>59</v>
      </c>
      <c r="G846" s="20" t="s">
        <v>46</v>
      </c>
      <c r="H846" s="24">
        <v>1069</v>
      </c>
    </row>
    <row r="847" spans="1:8" x14ac:dyDescent="0.25">
      <c r="A847" s="20">
        <v>1518</v>
      </c>
      <c r="B847" s="20">
        <v>9</v>
      </c>
      <c r="C847" s="20">
        <v>13</v>
      </c>
      <c r="E847" s="21">
        <v>0</v>
      </c>
      <c r="F847" s="20">
        <v>21</v>
      </c>
      <c r="G847" s="20" t="s">
        <v>29</v>
      </c>
    </row>
    <row r="848" spans="1:8" x14ac:dyDescent="0.25">
      <c r="A848" s="20">
        <v>1518</v>
      </c>
      <c r="B848" s="20">
        <v>9</v>
      </c>
      <c r="C848" s="20">
        <v>13</v>
      </c>
      <c r="E848" s="21">
        <v>0</v>
      </c>
      <c r="F848" s="20">
        <v>52</v>
      </c>
      <c r="G848" s="20" t="s">
        <v>30</v>
      </c>
    </row>
    <row r="849" spans="1:8" x14ac:dyDescent="0.25">
      <c r="A849" s="20">
        <v>1518</v>
      </c>
      <c r="B849" s="20">
        <v>9</v>
      </c>
      <c r="C849" s="20">
        <v>13</v>
      </c>
      <c r="E849" s="21">
        <v>23</v>
      </c>
      <c r="F849" s="20">
        <v>52</v>
      </c>
      <c r="G849" s="20" t="s">
        <v>35</v>
      </c>
      <c r="H849" s="24">
        <v>3251</v>
      </c>
    </row>
    <row r="850" spans="1:8" x14ac:dyDescent="0.25">
      <c r="A850" s="20">
        <v>1518</v>
      </c>
      <c r="B850" s="20">
        <v>9</v>
      </c>
      <c r="C850" s="20">
        <v>14</v>
      </c>
      <c r="E850" s="21">
        <v>0</v>
      </c>
      <c r="F850" s="20">
        <v>5</v>
      </c>
      <c r="G850" s="20" t="s">
        <v>29</v>
      </c>
    </row>
    <row r="851" spans="1:8" x14ac:dyDescent="0.25">
      <c r="A851" s="20">
        <v>1518</v>
      </c>
      <c r="B851" s="20">
        <v>9</v>
      </c>
      <c r="C851" s="20">
        <v>14</v>
      </c>
      <c r="E851" s="21">
        <v>0</v>
      </c>
      <c r="F851" s="20">
        <v>10</v>
      </c>
      <c r="G851" s="20" t="s">
        <v>30</v>
      </c>
    </row>
    <row r="852" spans="1:8" x14ac:dyDescent="0.25">
      <c r="A852" s="20">
        <v>1518</v>
      </c>
      <c r="B852" s="20">
        <v>9</v>
      </c>
      <c r="C852" s="20">
        <v>14</v>
      </c>
      <c r="E852" s="21">
        <v>0</v>
      </c>
      <c r="F852" s="20">
        <v>14</v>
      </c>
      <c r="G852" s="20" t="s">
        <v>29</v>
      </c>
    </row>
    <row r="853" spans="1:8" x14ac:dyDescent="0.25">
      <c r="A853" s="20">
        <v>1518</v>
      </c>
      <c r="B853" s="20">
        <v>9</v>
      </c>
      <c r="C853" s="20">
        <v>14</v>
      </c>
      <c r="E853" s="21">
        <v>0</v>
      </c>
      <c r="F853" s="20">
        <v>37</v>
      </c>
      <c r="G853" s="20" t="s">
        <v>30</v>
      </c>
    </row>
    <row r="854" spans="1:8" x14ac:dyDescent="0.25">
      <c r="A854" s="20">
        <v>1518</v>
      </c>
      <c r="B854" s="20">
        <v>9</v>
      </c>
      <c r="C854" s="20">
        <v>14</v>
      </c>
      <c r="E854" s="21">
        <v>0</v>
      </c>
      <c r="F854" s="20">
        <v>50</v>
      </c>
      <c r="G854" s="20" t="s">
        <v>29</v>
      </c>
    </row>
    <row r="855" spans="1:8" x14ac:dyDescent="0.25">
      <c r="A855" s="20">
        <v>1518</v>
      </c>
      <c r="B855" s="20">
        <v>9</v>
      </c>
      <c r="C855" s="20">
        <v>14</v>
      </c>
      <c r="E855" s="21">
        <v>0</v>
      </c>
      <c r="F855" s="20">
        <v>53</v>
      </c>
      <c r="G855" s="20" t="s">
        <v>30</v>
      </c>
    </row>
    <row r="856" spans="1:8" x14ac:dyDescent="0.25">
      <c r="A856" s="20">
        <v>1518</v>
      </c>
      <c r="B856" s="20">
        <v>9</v>
      </c>
      <c r="C856" s="20">
        <v>14</v>
      </c>
      <c r="E856" s="21">
        <v>23</v>
      </c>
      <c r="F856" s="20">
        <v>56</v>
      </c>
      <c r="G856" s="20" t="s">
        <v>35</v>
      </c>
      <c r="H856" s="24">
        <v>3251</v>
      </c>
    </row>
    <row r="857" spans="1:8" x14ac:dyDescent="0.25">
      <c r="A857" s="20">
        <v>1518</v>
      </c>
      <c r="B857" s="20">
        <v>9</v>
      </c>
      <c r="C857" s="20">
        <v>15</v>
      </c>
      <c r="E857" s="21">
        <v>0</v>
      </c>
      <c r="F857" s="20">
        <v>11</v>
      </c>
      <c r="G857" s="20" t="s">
        <v>29</v>
      </c>
    </row>
    <row r="858" spans="1:8" x14ac:dyDescent="0.25">
      <c r="A858" s="20">
        <v>1518</v>
      </c>
      <c r="B858" s="20">
        <v>9</v>
      </c>
      <c r="C858" s="20">
        <v>15</v>
      </c>
      <c r="E858" s="21">
        <v>0</v>
      </c>
      <c r="F858" s="20">
        <v>38</v>
      </c>
      <c r="G858" s="20" t="s">
        <v>30</v>
      </c>
    </row>
    <row r="859" spans="1:8" x14ac:dyDescent="0.25">
      <c r="A859" s="20">
        <v>1518</v>
      </c>
      <c r="B859" s="20">
        <v>9</v>
      </c>
      <c r="C859" s="20">
        <v>16</v>
      </c>
      <c r="E859" s="21">
        <v>0</v>
      </c>
      <c r="F859" s="20">
        <v>1</v>
      </c>
      <c r="G859" s="20" t="s">
        <v>43</v>
      </c>
      <c r="H859" s="24">
        <v>2971</v>
      </c>
    </row>
    <row r="860" spans="1:8" x14ac:dyDescent="0.25">
      <c r="A860" s="20">
        <v>1518</v>
      </c>
      <c r="B860" s="20">
        <v>9</v>
      </c>
      <c r="C860" s="20">
        <v>16</v>
      </c>
      <c r="E860" s="21">
        <v>0</v>
      </c>
      <c r="F860" s="20">
        <v>9</v>
      </c>
      <c r="G860" s="20" t="s">
        <v>29</v>
      </c>
    </row>
    <row r="861" spans="1:8" x14ac:dyDescent="0.25">
      <c r="A861" s="20">
        <v>1518</v>
      </c>
      <c r="B861" s="20">
        <v>9</v>
      </c>
      <c r="C861" s="20">
        <v>16</v>
      </c>
      <c r="E861" s="21">
        <v>0</v>
      </c>
      <c r="F861" s="20">
        <v>31</v>
      </c>
      <c r="G861" s="20" t="s">
        <v>30</v>
      </c>
    </row>
    <row r="862" spans="1:8" x14ac:dyDescent="0.25">
      <c r="A862" s="20">
        <v>1518</v>
      </c>
      <c r="B862" s="20">
        <v>9</v>
      </c>
      <c r="C862" s="20">
        <v>16</v>
      </c>
      <c r="E862" s="21">
        <v>0</v>
      </c>
      <c r="F862" s="20">
        <v>48</v>
      </c>
      <c r="G862" s="20" t="s">
        <v>29</v>
      </c>
    </row>
    <row r="863" spans="1:8" x14ac:dyDescent="0.25">
      <c r="A863" s="20">
        <v>1518</v>
      </c>
      <c r="B863" s="20">
        <v>9</v>
      </c>
      <c r="C863" s="20">
        <v>16</v>
      </c>
      <c r="E863" s="21">
        <v>0</v>
      </c>
      <c r="F863" s="20">
        <v>54</v>
      </c>
      <c r="G863" s="20" t="s">
        <v>30</v>
      </c>
    </row>
    <row r="864" spans="1:8" x14ac:dyDescent="0.25">
      <c r="A864" s="20">
        <v>1518</v>
      </c>
      <c r="B864" s="20">
        <v>9</v>
      </c>
      <c r="C864" s="20">
        <v>17</v>
      </c>
      <c r="E864" s="21">
        <v>0</v>
      </c>
      <c r="F864" s="20">
        <v>2</v>
      </c>
      <c r="G864" s="20" t="s">
        <v>45</v>
      </c>
      <c r="H864" s="24">
        <v>3331</v>
      </c>
    </row>
    <row r="865" spans="1:8" x14ac:dyDescent="0.25">
      <c r="A865" s="20">
        <v>1518</v>
      </c>
      <c r="B865" s="20">
        <v>9</v>
      </c>
      <c r="C865" s="20">
        <v>17</v>
      </c>
      <c r="E865" s="21">
        <v>0</v>
      </c>
      <c r="F865" s="20">
        <v>41</v>
      </c>
      <c r="G865" s="20" t="s">
        <v>29</v>
      </c>
    </row>
    <row r="866" spans="1:8" x14ac:dyDescent="0.25">
      <c r="A866" s="20">
        <v>1518</v>
      </c>
      <c r="B866" s="20">
        <v>9</v>
      </c>
      <c r="C866" s="20">
        <v>17</v>
      </c>
      <c r="E866" s="21">
        <v>0</v>
      </c>
      <c r="F866" s="20">
        <v>42</v>
      </c>
      <c r="G866" s="20" t="s">
        <v>30</v>
      </c>
    </row>
    <row r="867" spans="1:8" x14ac:dyDescent="0.25">
      <c r="A867" s="20">
        <v>1518</v>
      </c>
      <c r="B867" s="20">
        <v>9</v>
      </c>
      <c r="C867" s="20">
        <v>17</v>
      </c>
      <c r="E867" s="21">
        <v>23</v>
      </c>
      <c r="F867" s="20">
        <v>57</v>
      </c>
      <c r="G867" s="20" t="s">
        <v>51</v>
      </c>
      <c r="H867" s="24">
        <v>311</v>
      </c>
    </row>
    <row r="868" spans="1:8" x14ac:dyDescent="0.25">
      <c r="A868" s="20">
        <v>1518</v>
      </c>
      <c r="B868" s="20">
        <v>9</v>
      </c>
      <c r="C868" s="20">
        <v>18</v>
      </c>
      <c r="E868" s="21">
        <v>0</v>
      </c>
      <c r="F868" s="20">
        <v>31</v>
      </c>
      <c r="G868" s="20" t="s">
        <v>29</v>
      </c>
    </row>
    <row r="869" spans="1:8" x14ac:dyDescent="0.25">
      <c r="A869" s="20">
        <v>1518</v>
      </c>
      <c r="B869" s="20">
        <v>9</v>
      </c>
      <c r="C869" s="20">
        <v>18</v>
      </c>
      <c r="E869" s="21">
        <v>0</v>
      </c>
      <c r="F869" s="20">
        <v>34</v>
      </c>
      <c r="G869" s="20" t="s">
        <v>30</v>
      </c>
    </row>
    <row r="870" spans="1:8" x14ac:dyDescent="0.25">
      <c r="A870" s="20">
        <v>1518</v>
      </c>
      <c r="B870" s="20">
        <v>9</v>
      </c>
      <c r="C870" s="20">
        <v>18</v>
      </c>
      <c r="E870" s="21">
        <v>0</v>
      </c>
      <c r="F870" s="20">
        <v>45</v>
      </c>
      <c r="G870" s="20" t="s">
        <v>29</v>
      </c>
    </row>
    <row r="871" spans="1:8" x14ac:dyDescent="0.25">
      <c r="A871" s="20">
        <v>1518</v>
      </c>
      <c r="B871" s="20">
        <v>9</v>
      </c>
      <c r="C871" s="20">
        <v>18</v>
      </c>
      <c r="E871" s="21">
        <v>0</v>
      </c>
      <c r="F871" s="20">
        <v>46</v>
      </c>
      <c r="G871" s="20" t="s">
        <v>30</v>
      </c>
    </row>
    <row r="872" spans="1:8" x14ac:dyDescent="0.25">
      <c r="A872" s="20">
        <v>1518</v>
      </c>
      <c r="B872" s="20">
        <v>9</v>
      </c>
      <c r="C872" s="20">
        <v>18</v>
      </c>
      <c r="E872" s="21">
        <v>23</v>
      </c>
      <c r="F872" s="20">
        <v>51</v>
      </c>
      <c r="G872" s="20" t="s">
        <v>32</v>
      </c>
      <c r="H872" s="24">
        <v>3181</v>
      </c>
    </row>
    <row r="873" spans="1:8" x14ac:dyDescent="0.25">
      <c r="A873" s="20">
        <v>1518</v>
      </c>
      <c r="B873" s="20">
        <v>9</v>
      </c>
      <c r="C873" s="20">
        <v>19</v>
      </c>
      <c r="E873" s="21">
        <v>0</v>
      </c>
      <c r="F873" s="20">
        <v>3</v>
      </c>
      <c r="G873" s="20" t="s">
        <v>29</v>
      </c>
    </row>
    <row r="874" spans="1:8" x14ac:dyDescent="0.25">
      <c r="A874" s="20">
        <v>1518</v>
      </c>
      <c r="B874" s="20">
        <v>9</v>
      </c>
      <c r="C874" s="20">
        <v>19</v>
      </c>
      <c r="E874" s="21">
        <v>0</v>
      </c>
      <c r="F874" s="20">
        <v>42</v>
      </c>
      <c r="G874" s="20" t="s">
        <v>30</v>
      </c>
    </row>
    <row r="875" spans="1:8" x14ac:dyDescent="0.25">
      <c r="A875" s="20">
        <v>1518</v>
      </c>
      <c r="B875" s="20">
        <v>9</v>
      </c>
      <c r="C875" s="20">
        <v>19</v>
      </c>
      <c r="E875" s="21">
        <v>23</v>
      </c>
      <c r="F875" s="20">
        <v>59</v>
      </c>
      <c r="G875" s="20" t="s">
        <v>31</v>
      </c>
      <c r="H875" s="24">
        <v>2179</v>
      </c>
    </row>
    <row r="876" spans="1:8" x14ac:dyDescent="0.25">
      <c r="A876" s="20">
        <v>1518</v>
      </c>
      <c r="B876" s="20">
        <v>9</v>
      </c>
      <c r="C876" s="20">
        <v>20</v>
      </c>
      <c r="E876" s="21">
        <v>0</v>
      </c>
      <c r="F876" s="20">
        <v>7</v>
      </c>
      <c r="G876" s="20" t="s">
        <v>29</v>
      </c>
    </row>
    <row r="877" spans="1:8" x14ac:dyDescent="0.25">
      <c r="A877" s="20">
        <v>1518</v>
      </c>
      <c r="B877" s="20">
        <v>9</v>
      </c>
      <c r="C877" s="20">
        <v>20</v>
      </c>
      <c r="E877" s="21">
        <v>0</v>
      </c>
      <c r="F877" s="20">
        <v>38</v>
      </c>
      <c r="G877" s="20" t="s">
        <v>30</v>
      </c>
    </row>
    <row r="878" spans="1:8" x14ac:dyDescent="0.25">
      <c r="A878" s="20">
        <v>1518</v>
      </c>
      <c r="B878" s="20">
        <v>9</v>
      </c>
      <c r="C878" s="20">
        <v>20</v>
      </c>
      <c r="E878" s="21">
        <v>0</v>
      </c>
      <c r="F878" s="20">
        <v>41</v>
      </c>
      <c r="G878" s="20" t="s">
        <v>29</v>
      </c>
    </row>
    <row r="879" spans="1:8" x14ac:dyDescent="0.25">
      <c r="A879" s="20">
        <v>1518</v>
      </c>
      <c r="B879" s="20">
        <v>9</v>
      </c>
      <c r="C879" s="20">
        <v>20</v>
      </c>
      <c r="E879" s="21">
        <v>0</v>
      </c>
      <c r="F879" s="20">
        <v>42</v>
      </c>
      <c r="G879" s="20" t="s">
        <v>30</v>
      </c>
    </row>
    <row r="880" spans="1:8" x14ac:dyDescent="0.25">
      <c r="A880" s="20">
        <v>1518</v>
      </c>
      <c r="B880" s="20">
        <v>9</v>
      </c>
      <c r="C880" s="20">
        <v>20</v>
      </c>
      <c r="E880" s="21">
        <v>0</v>
      </c>
      <c r="F880" s="20">
        <v>53</v>
      </c>
      <c r="G880" s="20" t="s">
        <v>29</v>
      </c>
    </row>
    <row r="881" spans="1:8" x14ac:dyDescent="0.25">
      <c r="A881" s="20">
        <v>1518</v>
      </c>
      <c r="B881" s="20">
        <v>9</v>
      </c>
      <c r="C881" s="20">
        <v>20</v>
      </c>
      <c r="E881" s="21">
        <v>0</v>
      </c>
      <c r="F881" s="20">
        <v>58</v>
      </c>
      <c r="G881" s="20" t="s">
        <v>30</v>
      </c>
    </row>
    <row r="882" spans="1:8" x14ac:dyDescent="0.25">
      <c r="A882" s="20">
        <v>1518</v>
      </c>
      <c r="B882" s="20">
        <v>9</v>
      </c>
      <c r="C882" s="20">
        <v>21</v>
      </c>
      <c r="E882" s="21">
        <v>0</v>
      </c>
      <c r="F882" s="20">
        <v>4</v>
      </c>
      <c r="G882" s="20" t="s">
        <v>39</v>
      </c>
      <c r="H882" s="24">
        <v>3433</v>
      </c>
    </row>
    <row r="883" spans="1:8" x14ac:dyDescent="0.25">
      <c r="A883" s="20">
        <v>1518</v>
      </c>
      <c r="B883" s="20">
        <v>9</v>
      </c>
      <c r="C883" s="20">
        <v>21</v>
      </c>
      <c r="E883" s="21">
        <v>0</v>
      </c>
      <c r="F883" s="20">
        <v>9</v>
      </c>
      <c r="G883" s="20" t="s">
        <v>29</v>
      </c>
    </row>
    <row r="884" spans="1:8" x14ac:dyDescent="0.25">
      <c r="A884" s="20">
        <v>1518</v>
      </c>
      <c r="B884" s="20">
        <v>9</v>
      </c>
      <c r="C884" s="20">
        <v>21</v>
      </c>
      <c r="E884" s="21">
        <v>0</v>
      </c>
      <c r="F884" s="20">
        <v>11</v>
      </c>
      <c r="G884" s="20" t="s">
        <v>30</v>
      </c>
    </row>
    <row r="885" spans="1:8" x14ac:dyDescent="0.25">
      <c r="A885" s="20">
        <v>1518</v>
      </c>
      <c r="B885" s="20">
        <v>9</v>
      </c>
      <c r="C885" s="20">
        <v>21</v>
      </c>
      <c r="E885" s="21">
        <v>0</v>
      </c>
      <c r="F885" s="20">
        <v>53</v>
      </c>
      <c r="G885" s="20" t="s">
        <v>29</v>
      </c>
    </row>
    <row r="886" spans="1:8" x14ac:dyDescent="0.25">
      <c r="A886" s="20">
        <v>1518</v>
      </c>
      <c r="B886" s="20">
        <v>9</v>
      </c>
      <c r="C886" s="20">
        <v>21</v>
      </c>
      <c r="E886" s="21">
        <v>0</v>
      </c>
      <c r="F886" s="20">
        <v>55</v>
      </c>
      <c r="G886" s="20" t="s">
        <v>30</v>
      </c>
    </row>
    <row r="887" spans="1:8" x14ac:dyDescent="0.25">
      <c r="A887" s="20">
        <v>1518</v>
      </c>
      <c r="B887" s="20">
        <v>9</v>
      </c>
      <c r="C887" s="20">
        <v>22</v>
      </c>
      <c r="E887" s="21">
        <v>0</v>
      </c>
      <c r="F887" s="20">
        <v>2</v>
      </c>
      <c r="G887" s="20" t="s">
        <v>53</v>
      </c>
      <c r="H887" s="24">
        <v>3109</v>
      </c>
    </row>
    <row r="888" spans="1:8" x14ac:dyDescent="0.25">
      <c r="A888" s="20">
        <v>1518</v>
      </c>
      <c r="B888" s="20">
        <v>9</v>
      </c>
      <c r="C888" s="20">
        <v>23</v>
      </c>
      <c r="E888" s="21">
        <v>0</v>
      </c>
      <c r="F888" s="20">
        <v>0</v>
      </c>
      <c r="G888" s="20" t="s">
        <v>34</v>
      </c>
      <c r="H888" s="24">
        <v>89</v>
      </c>
    </row>
    <row r="889" spans="1:8" x14ac:dyDescent="0.25">
      <c r="A889" s="20">
        <v>1518</v>
      </c>
      <c r="B889" s="20">
        <v>9</v>
      </c>
      <c r="C889" s="20">
        <v>23</v>
      </c>
      <c r="E889" s="21">
        <v>0</v>
      </c>
      <c r="F889" s="20">
        <v>40</v>
      </c>
      <c r="G889" s="20" t="s">
        <v>29</v>
      </c>
    </row>
    <row r="890" spans="1:8" x14ac:dyDescent="0.25">
      <c r="A890" s="20">
        <v>1518</v>
      </c>
      <c r="B890" s="20">
        <v>9</v>
      </c>
      <c r="C890" s="20">
        <v>23</v>
      </c>
      <c r="E890" s="21">
        <v>0</v>
      </c>
      <c r="F890" s="20">
        <v>50</v>
      </c>
      <c r="G890" s="20" t="s">
        <v>30</v>
      </c>
    </row>
    <row r="891" spans="1:8" x14ac:dyDescent="0.25">
      <c r="A891" s="20">
        <v>1518</v>
      </c>
      <c r="B891" s="20">
        <v>9</v>
      </c>
      <c r="C891" s="20">
        <v>23</v>
      </c>
      <c r="E891" s="21">
        <v>0</v>
      </c>
      <c r="F891" s="20">
        <v>55</v>
      </c>
      <c r="G891" s="20" t="s">
        <v>29</v>
      </c>
    </row>
    <row r="892" spans="1:8" x14ac:dyDescent="0.25">
      <c r="A892" s="20">
        <v>1518</v>
      </c>
      <c r="B892" s="20">
        <v>9</v>
      </c>
      <c r="C892" s="20">
        <v>23</v>
      </c>
      <c r="E892" s="21">
        <v>0</v>
      </c>
      <c r="F892" s="20">
        <v>59</v>
      </c>
      <c r="G892" s="20" t="s">
        <v>30</v>
      </c>
    </row>
    <row r="893" spans="1:8" x14ac:dyDescent="0.25">
      <c r="A893" s="20">
        <v>1518</v>
      </c>
      <c r="B893" s="20">
        <v>9</v>
      </c>
      <c r="C893" s="20">
        <v>24</v>
      </c>
      <c r="E893" s="21">
        <v>0</v>
      </c>
      <c r="F893" s="20">
        <v>2</v>
      </c>
      <c r="G893" s="20" t="s">
        <v>32</v>
      </c>
      <c r="H893" s="24">
        <v>3181</v>
      </c>
    </row>
    <row r="894" spans="1:8" x14ac:dyDescent="0.25">
      <c r="A894" s="20">
        <v>1518</v>
      </c>
      <c r="B894" s="20">
        <v>9</v>
      </c>
      <c r="C894" s="20">
        <v>24</v>
      </c>
      <c r="E894" s="21">
        <v>0</v>
      </c>
      <c r="F894" s="20">
        <v>21</v>
      </c>
      <c r="G894" s="20" t="s">
        <v>29</v>
      </c>
    </row>
    <row r="895" spans="1:8" x14ac:dyDescent="0.25">
      <c r="A895" s="20">
        <v>1518</v>
      </c>
      <c r="B895" s="20">
        <v>9</v>
      </c>
      <c r="C895" s="20">
        <v>24</v>
      </c>
      <c r="E895" s="21">
        <v>0</v>
      </c>
      <c r="F895" s="20">
        <v>52</v>
      </c>
      <c r="G895" s="20" t="s">
        <v>30</v>
      </c>
    </row>
    <row r="896" spans="1:8" x14ac:dyDescent="0.25">
      <c r="A896" s="20">
        <v>1518</v>
      </c>
      <c r="B896" s="20">
        <v>9</v>
      </c>
      <c r="C896" s="20">
        <v>25</v>
      </c>
      <c r="E896" s="21">
        <v>0</v>
      </c>
      <c r="F896" s="20">
        <v>0</v>
      </c>
      <c r="G896" s="20" t="s">
        <v>41</v>
      </c>
      <c r="H896" s="24">
        <v>2801</v>
      </c>
    </row>
    <row r="897" spans="1:8" x14ac:dyDescent="0.25">
      <c r="A897" s="20">
        <v>1518</v>
      </c>
      <c r="B897" s="20">
        <v>9</v>
      </c>
      <c r="C897" s="20">
        <v>25</v>
      </c>
      <c r="E897" s="21">
        <v>0</v>
      </c>
      <c r="F897" s="20">
        <v>17</v>
      </c>
      <c r="G897" s="20" t="s">
        <v>29</v>
      </c>
    </row>
    <row r="898" spans="1:8" x14ac:dyDescent="0.25">
      <c r="A898" s="20">
        <v>1518</v>
      </c>
      <c r="B898" s="20">
        <v>9</v>
      </c>
      <c r="C898" s="20">
        <v>25</v>
      </c>
      <c r="E898" s="21">
        <v>0</v>
      </c>
      <c r="F898" s="20">
        <v>18</v>
      </c>
      <c r="G898" s="20" t="s">
        <v>30</v>
      </c>
    </row>
    <row r="899" spans="1:8" x14ac:dyDescent="0.25">
      <c r="A899" s="20">
        <v>1518</v>
      </c>
      <c r="B899" s="20">
        <v>9</v>
      </c>
      <c r="C899" s="20">
        <v>25</v>
      </c>
      <c r="E899" s="21">
        <v>0</v>
      </c>
      <c r="F899" s="20">
        <v>26</v>
      </c>
      <c r="G899" s="20" t="s">
        <v>29</v>
      </c>
    </row>
    <row r="900" spans="1:8" x14ac:dyDescent="0.25">
      <c r="A900" s="20">
        <v>1518</v>
      </c>
      <c r="B900" s="20">
        <v>9</v>
      </c>
      <c r="C900" s="20">
        <v>25</v>
      </c>
      <c r="E900" s="21">
        <v>0</v>
      </c>
      <c r="F900" s="20">
        <v>39</v>
      </c>
      <c r="G900" s="20" t="s">
        <v>30</v>
      </c>
    </row>
    <row r="901" spans="1:8" x14ac:dyDescent="0.25">
      <c r="A901" s="20">
        <v>1518</v>
      </c>
      <c r="B901" s="20">
        <v>9</v>
      </c>
      <c r="C901" s="20">
        <v>25</v>
      </c>
      <c r="E901" s="21">
        <v>23</v>
      </c>
      <c r="F901" s="20">
        <v>56</v>
      </c>
      <c r="G901" s="20" t="s">
        <v>38</v>
      </c>
      <c r="H901" s="24">
        <v>2843</v>
      </c>
    </row>
    <row r="902" spans="1:8" x14ac:dyDescent="0.25">
      <c r="A902" s="20">
        <v>1518</v>
      </c>
      <c r="B902" s="20">
        <v>9</v>
      </c>
      <c r="C902" s="20">
        <v>26</v>
      </c>
      <c r="E902" s="21">
        <v>0</v>
      </c>
      <c r="F902" s="20">
        <v>25</v>
      </c>
      <c r="G902" s="20" t="s">
        <v>29</v>
      </c>
    </row>
    <row r="903" spans="1:8" x14ac:dyDescent="0.25">
      <c r="A903" s="20">
        <v>1518</v>
      </c>
      <c r="B903" s="20">
        <v>9</v>
      </c>
      <c r="C903" s="20">
        <v>26</v>
      </c>
      <c r="E903" s="21">
        <v>0</v>
      </c>
      <c r="F903" s="20">
        <v>45</v>
      </c>
      <c r="G903" s="20" t="s">
        <v>30</v>
      </c>
    </row>
    <row r="904" spans="1:8" x14ac:dyDescent="0.25">
      <c r="A904" s="20">
        <v>1518</v>
      </c>
      <c r="B904" s="20">
        <v>9</v>
      </c>
      <c r="C904" s="20">
        <v>26</v>
      </c>
      <c r="E904" s="21">
        <v>23</v>
      </c>
      <c r="F904" s="20">
        <v>57</v>
      </c>
      <c r="G904" s="20" t="s">
        <v>40</v>
      </c>
      <c r="H904" s="24">
        <v>631</v>
      </c>
    </row>
    <row r="905" spans="1:8" x14ac:dyDescent="0.25">
      <c r="A905" s="20">
        <v>1518</v>
      </c>
      <c r="B905" s="20">
        <v>9</v>
      </c>
      <c r="C905" s="20">
        <v>27</v>
      </c>
      <c r="E905" s="21">
        <v>0</v>
      </c>
      <c r="F905" s="20">
        <v>40</v>
      </c>
      <c r="G905" s="20" t="s">
        <v>29</v>
      </c>
    </row>
    <row r="906" spans="1:8" x14ac:dyDescent="0.25">
      <c r="A906" s="20">
        <v>1518</v>
      </c>
      <c r="B906" s="20">
        <v>9</v>
      </c>
      <c r="C906" s="20">
        <v>27</v>
      </c>
      <c r="E906" s="21">
        <v>0</v>
      </c>
      <c r="F906" s="20">
        <v>49</v>
      </c>
      <c r="G906" s="20" t="s">
        <v>30</v>
      </c>
    </row>
    <row r="907" spans="1:8" x14ac:dyDescent="0.25">
      <c r="A907" s="20">
        <v>1518</v>
      </c>
      <c r="B907" s="20">
        <v>9</v>
      </c>
      <c r="C907" s="20">
        <v>27</v>
      </c>
      <c r="E907" s="21">
        <v>23</v>
      </c>
      <c r="F907" s="20">
        <v>59</v>
      </c>
      <c r="G907" s="20" t="s">
        <v>31</v>
      </c>
      <c r="H907" s="24">
        <v>2179</v>
      </c>
    </row>
    <row r="908" spans="1:8" x14ac:dyDescent="0.25">
      <c r="A908" s="20">
        <v>1518</v>
      </c>
      <c r="B908" s="20">
        <v>9</v>
      </c>
      <c r="C908" s="20">
        <v>28</v>
      </c>
      <c r="E908" s="21">
        <v>0</v>
      </c>
      <c r="F908" s="20">
        <v>24</v>
      </c>
      <c r="G908" s="20" t="s">
        <v>29</v>
      </c>
    </row>
    <row r="909" spans="1:8" x14ac:dyDescent="0.25">
      <c r="A909" s="20">
        <v>1518</v>
      </c>
      <c r="B909" s="20">
        <v>9</v>
      </c>
      <c r="C909" s="20">
        <v>28</v>
      </c>
      <c r="E909" s="21">
        <v>0</v>
      </c>
      <c r="F909" s="20">
        <v>58</v>
      </c>
      <c r="G909" s="20" t="s">
        <v>30</v>
      </c>
    </row>
    <row r="910" spans="1:8" x14ac:dyDescent="0.25">
      <c r="A910" s="20">
        <v>1518</v>
      </c>
      <c r="B910" s="20">
        <v>9</v>
      </c>
      <c r="C910" s="20">
        <v>28</v>
      </c>
      <c r="E910" s="21">
        <v>23</v>
      </c>
      <c r="F910" s="20">
        <v>59</v>
      </c>
      <c r="G910" s="20" t="s">
        <v>41</v>
      </c>
      <c r="H910" s="24">
        <v>2801</v>
      </c>
    </row>
    <row r="911" spans="1:8" x14ac:dyDescent="0.25">
      <c r="A911" s="20">
        <v>1518</v>
      </c>
      <c r="B911" s="20">
        <v>9</v>
      </c>
      <c r="C911" s="20">
        <v>29</v>
      </c>
      <c r="E911" s="21">
        <v>0</v>
      </c>
      <c r="F911" s="20">
        <v>33</v>
      </c>
      <c r="G911" s="20" t="s">
        <v>29</v>
      </c>
    </row>
    <row r="912" spans="1:8" x14ac:dyDescent="0.25">
      <c r="A912" s="20">
        <v>1518</v>
      </c>
      <c r="B912" s="20">
        <v>9</v>
      </c>
      <c r="C912" s="20">
        <v>29</v>
      </c>
      <c r="E912" s="21">
        <v>0</v>
      </c>
      <c r="F912" s="20">
        <v>55</v>
      </c>
      <c r="G912" s="20" t="s">
        <v>30</v>
      </c>
    </row>
    <row r="913" spans="1:8" x14ac:dyDescent="0.25">
      <c r="A913" s="20">
        <v>1518</v>
      </c>
      <c r="B913" s="20">
        <v>9</v>
      </c>
      <c r="C913" s="20">
        <v>30</v>
      </c>
      <c r="E913" s="21">
        <v>0</v>
      </c>
      <c r="F913" s="20">
        <v>0</v>
      </c>
      <c r="G913" s="20" t="s">
        <v>38</v>
      </c>
      <c r="H913" s="24">
        <v>2843</v>
      </c>
    </row>
    <row r="914" spans="1:8" x14ac:dyDescent="0.25">
      <c r="A914" s="20">
        <v>1518</v>
      </c>
      <c r="B914" s="20">
        <v>9</v>
      </c>
      <c r="C914" s="20">
        <v>30</v>
      </c>
      <c r="E914" s="21">
        <v>0</v>
      </c>
      <c r="F914" s="20">
        <v>22</v>
      </c>
      <c r="G914" s="20" t="s">
        <v>29</v>
      </c>
    </row>
    <row r="915" spans="1:8" x14ac:dyDescent="0.25">
      <c r="A915" s="20">
        <v>1518</v>
      </c>
      <c r="B915" s="20">
        <v>9</v>
      </c>
      <c r="C915" s="20">
        <v>30</v>
      </c>
      <c r="E915" s="21">
        <v>0</v>
      </c>
      <c r="F915" s="20">
        <v>50</v>
      </c>
      <c r="G915" s="20" t="s">
        <v>30</v>
      </c>
    </row>
    <row r="916" spans="1:8" x14ac:dyDescent="0.25">
      <c r="A916" s="20">
        <v>1518</v>
      </c>
      <c r="B916" s="20">
        <v>9</v>
      </c>
      <c r="C916" s="20">
        <v>30</v>
      </c>
      <c r="E916" s="21">
        <v>23</v>
      </c>
      <c r="F916" s="20">
        <v>50</v>
      </c>
      <c r="G916" s="20" t="s">
        <v>33</v>
      </c>
      <c r="H916" s="24">
        <v>2879</v>
      </c>
    </row>
    <row r="917" spans="1:8" x14ac:dyDescent="0.25">
      <c r="A917" s="20">
        <v>1518</v>
      </c>
      <c r="B917" s="20">
        <v>10</v>
      </c>
      <c r="C917" s="20">
        <v>1</v>
      </c>
      <c r="E917" s="21">
        <v>0</v>
      </c>
      <c r="F917" s="20">
        <v>1</v>
      </c>
      <c r="G917" s="20" t="s">
        <v>29</v>
      </c>
    </row>
    <row r="918" spans="1:8" x14ac:dyDescent="0.25">
      <c r="A918" s="20">
        <v>1518</v>
      </c>
      <c r="B918" s="20">
        <v>10</v>
      </c>
      <c r="C918" s="20">
        <v>1</v>
      </c>
      <c r="E918" s="21">
        <v>0</v>
      </c>
      <c r="F918" s="20">
        <v>50</v>
      </c>
      <c r="G918" s="20" t="s">
        <v>30</v>
      </c>
    </row>
    <row r="919" spans="1:8" x14ac:dyDescent="0.25">
      <c r="A919" s="20">
        <v>1518</v>
      </c>
      <c r="B919" s="20">
        <v>10</v>
      </c>
      <c r="C919" s="20">
        <v>1</v>
      </c>
      <c r="E919" s="21">
        <v>23</v>
      </c>
      <c r="F919" s="20">
        <v>51</v>
      </c>
      <c r="G919" s="20" t="s">
        <v>45</v>
      </c>
      <c r="H919" s="24">
        <v>3331</v>
      </c>
    </row>
    <row r="920" spans="1:8" x14ac:dyDescent="0.25">
      <c r="A920" s="20">
        <v>1518</v>
      </c>
      <c r="B920" s="20">
        <v>10</v>
      </c>
      <c r="C920" s="20">
        <v>2</v>
      </c>
      <c r="E920" s="21">
        <v>0</v>
      </c>
      <c r="F920" s="20">
        <v>2</v>
      </c>
      <c r="G920" s="20" t="s">
        <v>29</v>
      </c>
    </row>
    <row r="921" spans="1:8" x14ac:dyDescent="0.25">
      <c r="A921" s="20">
        <v>1518</v>
      </c>
      <c r="B921" s="20">
        <v>10</v>
      </c>
      <c r="C921" s="20">
        <v>2</v>
      </c>
      <c r="E921" s="21">
        <v>0</v>
      </c>
      <c r="F921" s="20">
        <v>14</v>
      </c>
      <c r="G921" s="20" t="s">
        <v>30</v>
      </c>
    </row>
    <row r="922" spans="1:8" x14ac:dyDescent="0.25">
      <c r="A922" s="20">
        <v>1518</v>
      </c>
      <c r="B922" s="20">
        <v>10</v>
      </c>
      <c r="C922" s="20">
        <v>2</v>
      </c>
      <c r="E922" s="21">
        <v>0</v>
      </c>
      <c r="F922" s="20">
        <v>28</v>
      </c>
      <c r="G922" s="20" t="s">
        <v>29</v>
      </c>
    </row>
    <row r="923" spans="1:8" x14ac:dyDescent="0.25">
      <c r="A923" s="20">
        <v>1518</v>
      </c>
      <c r="B923" s="20">
        <v>10</v>
      </c>
      <c r="C923" s="20">
        <v>2</v>
      </c>
      <c r="E923" s="21">
        <v>0</v>
      </c>
      <c r="F923" s="20">
        <v>56</v>
      </c>
      <c r="G923" s="20" t="s">
        <v>30</v>
      </c>
    </row>
    <row r="924" spans="1:8" x14ac:dyDescent="0.25">
      <c r="A924" s="20">
        <v>1518</v>
      </c>
      <c r="B924" s="20">
        <v>10</v>
      </c>
      <c r="C924" s="20">
        <v>2</v>
      </c>
      <c r="E924" s="21">
        <v>23</v>
      </c>
      <c r="F924" s="20">
        <v>56</v>
      </c>
      <c r="G924" s="20" t="s">
        <v>51</v>
      </c>
      <c r="H924" s="24">
        <v>311</v>
      </c>
    </row>
    <row r="925" spans="1:8" x14ac:dyDescent="0.25">
      <c r="A925" s="20">
        <v>1518</v>
      </c>
      <c r="B925" s="20">
        <v>10</v>
      </c>
      <c r="C925" s="20">
        <v>3</v>
      </c>
      <c r="E925" s="21">
        <v>0</v>
      </c>
      <c r="F925" s="20">
        <v>29</v>
      </c>
      <c r="G925" s="20" t="s">
        <v>29</v>
      </c>
    </row>
    <row r="926" spans="1:8" x14ac:dyDescent="0.25">
      <c r="A926" s="20">
        <v>1518</v>
      </c>
      <c r="B926" s="20">
        <v>10</v>
      </c>
      <c r="C926" s="20">
        <v>3</v>
      </c>
      <c r="E926" s="21">
        <v>0</v>
      </c>
      <c r="F926" s="20">
        <v>39</v>
      </c>
      <c r="G926" s="20" t="s">
        <v>30</v>
      </c>
    </row>
    <row r="927" spans="1:8" x14ac:dyDescent="0.25">
      <c r="A927" s="20">
        <v>1518</v>
      </c>
      <c r="B927" s="20">
        <v>10</v>
      </c>
      <c r="C927" s="20">
        <v>3</v>
      </c>
      <c r="E927" s="21">
        <v>23</v>
      </c>
      <c r="F927" s="20">
        <v>59</v>
      </c>
      <c r="G927" s="20" t="s">
        <v>34</v>
      </c>
      <c r="H927" s="24">
        <v>89</v>
      </c>
    </row>
    <row r="928" spans="1:8" x14ac:dyDescent="0.25">
      <c r="A928" s="20">
        <v>1518</v>
      </c>
      <c r="B928" s="20">
        <v>10</v>
      </c>
      <c r="C928" s="20">
        <v>4</v>
      </c>
      <c r="E928" s="21">
        <v>0</v>
      </c>
      <c r="F928" s="20">
        <v>19</v>
      </c>
      <c r="G928" s="20" t="s">
        <v>29</v>
      </c>
    </row>
    <row r="929" spans="1:8" x14ac:dyDescent="0.25">
      <c r="A929" s="20">
        <v>1518</v>
      </c>
      <c r="B929" s="20">
        <v>10</v>
      </c>
      <c r="C929" s="20">
        <v>4</v>
      </c>
      <c r="E929" s="21">
        <v>0</v>
      </c>
      <c r="F929" s="20">
        <v>54</v>
      </c>
      <c r="G929" s="20" t="s">
        <v>30</v>
      </c>
    </row>
    <row r="930" spans="1:8" x14ac:dyDescent="0.25">
      <c r="A930" s="20">
        <v>1518</v>
      </c>
      <c r="B930" s="20">
        <v>10</v>
      </c>
      <c r="C930" s="20">
        <v>4</v>
      </c>
      <c r="E930" s="21">
        <v>23</v>
      </c>
      <c r="F930" s="20">
        <v>57</v>
      </c>
      <c r="G930" s="20" t="s">
        <v>39</v>
      </c>
      <c r="H930" s="24">
        <v>3433</v>
      </c>
    </row>
    <row r="931" spans="1:8" x14ac:dyDescent="0.25">
      <c r="A931" s="20">
        <v>1518</v>
      </c>
      <c r="B931" s="20">
        <v>10</v>
      </c>
      <c r="C931" s="20">
        <v>5</v>
      </c>
      <c r="E931" s="21">
        <v>0</v>
      </c>
      <c r="F931" s="20">
        <v>49</v>
      </c>
      <c r="G931" s="20" t="s">
        <v>29</v>
      </c>
    </row>
    <row r="932" spans="1:8" x14ac:dyDescent="0.25">
      <c r="A932" s="20">
        <v>1518</v>
      </c>
      <c r="B932" s="20">
        <v>10</v>
      </c>
      <c r="C932" s="20">
        <v>5</v>
      </c>
      <c r="E932" s="21">
        <v>0</v>
      </c>
      <c r="F932" s="20">
        <v>50</v>
      </c>
      <c r="G932" s="20" t="s">
        <v>30</v>
      </c>
    </row>
    <row r="933" spans="1:8" x14ac:dyDescent="0.25">
      <c r="A933" s="20">
        <v>1518</v>
      </c>
      <c r="B933" s="20">
        <v>10</v>
      </c>
      <c r="C933" s="20">
        <v>6</v>
      </c>
      <c r="E933" s="21">
        <v>0</v>
      </c>
      <c r="F933" s="20">
        <v>1</v>
      </c>
      <c r="G933" s="20" t="s">
        <v>39</v>
      </c>
      <c r="H933" s="24">
        <v>3433</v>
      </c>
    </row>
    <row r="934" spans="1:8" x14ac:dyDescent="0.25">
      <c r="A934" s="20">
        <v>1518</v>
      </c>
      <c r="B934" s="20">
        <v>10</v>
      </c>
      <c r="C934" s="20">
        <v>6</v>
      </c>
      <c r="E934" s="21">
        <v>0</v>
      </c>
      <c r="F934" s="20">
        <v>49</v>
      </c>
      <c r="G934" s="20" t="s">
        <v>29</v>
      </c>
    </row>
    <row r="935" spans="1:8" x14ac:dyDescent="0.25">
      <c r="A935" s="20">
        <v>1518</v>
      </c>
      <c r="B935" s="20">
        <v>10</v>
      </c>
      <c r="C935" s="20">
        <v>6</v>
      </c>
      <c r="E935" s="21">
        <v>0</v>
      </c>
      <c r="F935" s="20">
        <v>59</v>
      </c>
      <c r="G935" s="20" t="s">
        <v>30</v>
      </c>
    </row>
    <row r="936" spans="1:8" x14ac:dyDescent="0.25">
      <c r="A936" s="20">
        <v>1518</v>
      </c>
      <c r="B936" s="20">
        <v>10</v>
      </c>
      <c r="C936" s="20">
        <v>7</v>
      </c>
      <c r="E936" s="21">
        <v>0</v>
      </c>
      <c r="F936" s="20">
        <v>0</v>
      </c>
      <c r="G936" s="20" t="s">
        <v>33</v>
      </c>
      <c r="H936" s="24">
        <v>2879</v>
      </c>
    </row>
    <row r="937" spans="1:8" x14ac:dyDescent="0.25">
      <c r="A937" s="20">
        <v>1518</v>
      </c>
      <c r="B937" s="20">
        <v>10</v>
      </c>
      <c r="C937" s="20">
        <v>7</v>
      </c>
      <c r="E937" s="21">
        <v>0</v>
      </c>
      <c r="F937" s="20">
        <v>9</v>
      </c>
      <c r="G937" s="20" t="s">
        <v>29</v>
      </c>
    </row>
    <row r="938" spans="1:8" x14ac:dyDescent="0.25">
      <c r="A938" s="20">
        <v>1518</v>
      </c>
      <c r="B938" s="20">
        <v>10</v>
      </c>
      <c r="C938" s="20">
        <v>7</v>
      </c>
      <c r="E938" s="21">
        <v>0</v>
      </c>
      <c r="F938" s="20">
        <v>29</v>
      </c>
      <c r="G938" s="20" t="s">
        <v>30</v>
      </c>
    </row>
    <row r="939" spans="1:8" x14ac:dyDescent="0.25">
      <c r="A939" s="20">
        <v>1518</v>
      </c>
      <c r="B939" s="20">
        <v>10</v>
      </c>
      <c r="C939" s="20">
        <v>7</v>
      </c>
      <c r="E939" s="21">
        <v>0</v>
      </c>
      <c r="F939" s="20">
        <v>34</v>
      </c>
      <c r="G939" s="20" t="s">
        <v>29</v>
      </c>
    </row>
    <row r="940" spans="1:8" x14ac:dyDescent="0.25">
      <c r="A940" s="20">
        <v>1518</v>
      </c>
      <c r="B940" s="20">
        <v>10</v>
      </c>
      <c r="C940" s="20">
        <v>7</v>
      </c>
      <c r="E940" s="21">
        <v>0</v>
      </c>
      <c r="F940" s="20">
        <v>37</v>
      </c>
      <c r="G940" s="20" t="s">
        <v>30</v>
      </c>
    </row>
    <row r="941" spans="1:8" x14ac:dyDescent="0.25">
      <c r="A941" s="20">
        <v>1518</v>
      </c>
      <c r="B941" s="20">
        <v>10</v>
      </c>
      <c r="C941" s="20">
        <v>7</v>
      </c>
      <c r="E941" s="21">
        <v>23</v>
      </c>
      <c r="F941" s="20">
        <v>57</v>
      </c>
      <c r="G941" s="20" t="s">
        <v>45</v>
      </c>
      <c r="H941" s="24">
        <v>3331</v>
      </c>
    </row>
    <row r="942" spans="1:8" x14ac:dyDescent="0.25">
      <c r="A942" s="20">
        <v>1518</v>
      </c>
      <c r="B942" s="20">
        <v>10</v>
      </c>
      <c r="C942" s="20">
        <v>8</v>
      </c>
      <c r="E942" s="21">
        <v>0</v>
      </c>
      <c r="F942" s="20">
        <v>14</v>
      </c>
      <c r="G942" s="20" t="s">
        <v>29</v>
      </c>
    </row>
    <row r="943" spans="1:8" x14ac:dyDescent="0.25">
      <c r="A943" s="20">
        <v>1518</v>
      </c>
      <c r="B943" s="20">
        <v>10</v>
      </c>
      <c r="C943" s="20">
        <v>8</v>
      </c>
      <c r="E943" s="21">
        <v>0</v>
      </c>
      <c r="F943" s="20">
        <v>16</v>
      </c>
      <c r="G943" s="20" t="s">
        <v>30</v>
      </c>
    </row>
    <row r="944" spans="1:8" x14ac:dyDescent="0.25">
      <c r="A944" s="20">
        <v>1518</v>
      </c>
      <c r="B944" s="20">
        <v>10</v>
      </c>
      <c r="C944" s="20">
        <v>8</v>
      </c>
      <c r="E944" s="21">
        <v>0</v>
      </c>
      <c r="F944" s="20">
        <v>24</v>
      </c>
      <c r="G944" s="20" t="s">
        <v>29</v>
      </c>
    </row>
    <row r="945" spans="1:8" x14ac:dyDescent="0.25">
      <c r="A945" s="20">
        <v>1518</v>
      </c>
      <c r="B945" s="20">
        <v>10</v>
      </c>
      <c r="C945" s="20">
        <v>8</v>
      </c>
      <c r="E945" s="21">
        <v>0</v>
      </c>
      <c r="F945" s="20">
        <v>40</v>
      </c>
      <c r="G945" s="20" t="s">
        <v>30</v>
      </c>
    </row>
    <row r="946" spans="1:8" x14ac:dyDescent="0.25">
      <c r="A946" s="20">
        <v>1518</v>
      </c>
      <c r="B946" s="20">
        <v>10</v>
      </c>
      <c r="C946" s="20">
        <v>8</v>
      </c>
      <c r="E946" s="21">
        <v>0</v>
      </c>
      <c r="F946" s="20">
        <v>48</v>
      </c>
      <c r="G946" s="20" t="s">
        <v>29</v>
      </c>
    </row>
    <row r="947" spans="1:8" x14ac:dyDescent="0.25">
      <c r="A947" s="20">
        <v>1518</v>
      </c>
      <c r="B947" s="20">
        <v>10</v>
      </c>
      <c r="C947" s="20">
        <v>8</v>
      </c>
      <c r="E947" s="21">
        <v>0</v>
      </c>
      <c r="F947" s="20">
        <v>53</v>
      </c>
      <c r="G947" s="20" t="s">
        <v>30</v>
      </c>
    </row>
    <row r="948" spans="1:8" x14ac:dyDescent="0.25">
      <c r="A948" s="20">
        <v>1518</v>
      </c>
      <c r="B948" s="20">
        <v>10</v>
      </c>
      <c r="C948" s="20">
        <v>8</v>
      </c>
      <c r="E948" s="21">
        <v>23</v>
      </c>
      <c r="F948" s="20">
        <v>58</v>
      </c>
      <c r="G948" s="20" t="s">
        <v>45</v>
      </c>
      <c r="H948" s="24">
        <v>3331</v>
      </c>
    </row>
    <row r="949" spans="1:8" x14ac:dyDescent="0.25">
      <c r="A949" s="20">
        <v>1518</v>
      </c>
      <c r="B949" s="20">
        <v>10</v>
      </c>
      <c r="C949" s="20">
        <v>9</v>
      </c>
      <c r="E949" s="21">
        <v>0</v>
      </c>
      <c r="F949" s="20">
        <v>38</v>
      </c>
      <c r="G949" s="20" t="s">
        <v>29</v>
      </c>
    </row>
    <row r="950" spans="1:8" x14ac:dyDescent="0.25">
      <c r="A950" s="20">
        <v>1518</v>
      </c>
      <c r="B950" s="20">
        <v>10</v>
      </c>
      <c r="C950" s="20">
        <v>9</v>
      </c>
      <c r="E950" s="21">
        <v>0</v>
      </c>
      <c r="F950" s="20">
        <v>43</v>
      </c>
      <c r="G950" s="20" t="s">
        <v>30</v>
      </c>
    </row>
    <row r="951" spans="1:8" x14ac:dyDescent="0.25">
      <c r="A951" s="20">
        <v>1518</v>
      </c>
      <c r="B951" s="20">
        <v>10</v>
      </c>
      <c r="C951" s="20">
        <v>9</v>
      </c>
      <c r="E951" s="21">
        <v>0</v>
      </c>
      <c r="F951" s="20">
        <v>52</v>
      </c>
      <c r="G951" s="20" t="s">
        <v>29</v>
      </c>
    </row>
    <row r="952" spans="1:8" x14ac:dyDescent="0.25">
      <c r="A952" s="20">
        <v>1518</v>
      </c>
      <c r="B952" s="20">
        <v>10</v>
      </c>
      <c r="C952" s="20">
        <v>9</v>
      </c>
      <c r="E952" s="21">
        <v>0</v>
      </c>
      <c r="F952" s="20">
        <v>59</v>
      </c>
      <c r="G952" s="20" t="s">
        <v>30</v>
      </c>
    </row>
    <row r="953" spans="1:8" x14ac:dyDescent="0.25">
      <c r="A953" s="20">
        <v>1518</v>
      </c>
      <c r="B953" s="20">
        <v>10</v>
      </c>
      <c r="C953" s="20">
        <v>10</v>
      </c>
      <c r="E953" s="21">
        <v>0</v>
      </c>
      <c r="F953" s="20">
        <v>2</v>
      </c>
      <c r="G953" s="20" t="s">
        <v>36</v>
      </c>
      <c r="H953" s="24">
        <v>1021</v>
      </c>
    </row>
    <row r="954" spans="1:8" x14ac:dyDescent="0.25">
      <c r="A954" s="20">
        <v>1518</v>
      </c>
      <c r="B954" s="20">
        <v>10</v>
      </c>
      <c r="C954" s="20">
        <v>10</v>
      </c>
      <c r="E954" s="21">
        <v>0</v>
      </c>
      <c r="F954" s="20">
        <v>12</v>
      </c>
      <c r="G954" s="20" t="s">
        <v>29</v>
      </c>
    </row>
    <row r="955" spans="1:8" x14ac:dyDescent="0.25">
      <c r="A955" s="20">
        <v>1518</v>
      </c>
      <c r="B955" s="20">
        <v>10</v>
      </c>
      <c r="C955" s="20">
        <v>10</v>
      </c>
      <c r="E955" s="21">
        <v>0</v>
      </c>
      <c r="F955" s="20">
        <v>23</v>
      </c>
      <c r="G955" s="20" t="s">
        <v>30</v>
      </c>
    </row>
    <row r="956" spans="1:8" x14ac:dyDescent="0.25">
      <c r="A956" s="20">
        <v>1518</v>
      </c>
      <c r="B956" s="20">
        <v>10</v>
      </c>
      <c r="C956" s="20">
        <v>10</v>
      </c>
      <c r="E956" s="21">
        <v>0</v>
      </c>
      <c r="F956" s="20">
        <v>53</v>
      </c>
      <c r="G956" s="20" t="s">
        <v>29</v>
      </c>
    </row>
    <row r="957" spans="1:8" x14ac:dyDescent="0.25">
      <c r="A957" s="20">
        <v>1518</v>
      </c>
      <c r="B957" s="20">
        <v>10</v>
      </c>
      <c r="C957" s="20">
        <v>10</v>
      </c>
      <c r="E957" s="21">
        <v>0</v>
      </c>
      <c r="F957" s="20">
        <v>55</v>
      </c>
      <c r="G957" s="20" t="s">
        <v>30</v>
      </c>
    </row>
    <row r="958" spans="1:8" x14ac:dyDescent="0.25">
      <c r="A958" s="20">
        <v>1518</v>
      </c>
      <c r="B958" s="20">
        <v>10</v>
      </c>
      <c r="C958" s="20">
        <v>10</v>
      </c>
      <c r="E958" s="21">
        <v>23</v>
      </c>
      <c r="F958" s="20">
        <v>57</v>
      </c>
      <c r="G958" s="20" t="s">
        <v>38</v>
      </c>
      <c r="H958" s="24">
        <v>2843</v>
      </c>
    </row>
    <row r="959" spans="1:8" x14ac:dyDescent="0.25">
      <c r="A959" s="20">
        <v>1518</v>
      </c>
      <c r="B959" s="20">
        <v>10</v>
      </c>
      <c r="C959" s="20">
        <v>11</v>
      </c>
      <c r="E959" s="21">
        <v>0</v>
      </c>
      <c r="F959" s="20">
        <v>14</v>
      </c>
      <c r="G959" s="20" t="s">
        <v>29</v>
      </c>
    </row>
    <row r="960" spans="1:8" x14ac:dyDescent="0.25">
      <c r="A960" s="20">
        <v>1518</v>
      </c>
      <c r="B960" s="20">
        <v>10</v>
      </c>
      <c r="C960" s="20">
        <v>11</v>
      </c>
      <c r="E960" s="21">
        <v>0</v>
      </c>
      <c r="F960" s="20">
        <v>35</v>
      </c>
      <c r="G960" s="20" t="s">
        <v>30</v>
      </c>
    </row>
    <row r="961" spans="1:8" x14ac:dyDescent="0.25">
      <c r="A961" s="20">
        <v>1518</v>
      </c>
      <c r="B961" s="20">
        <v>10</v>
      </c>
      <c r="C961" s="20">
        <v>11</v>
      </c>
      <c r="E961" s="21">
        <v>23</v>
      </c>
      <c r="F961" s="20">
        <v>59</v>
      </c>
      <c r="G961" s="20" t="s">
        <v>43</v>
      </c>
      <c r="H961" s="24">
        <v>2971</v>
      </c>
    </row>
    <row r="962" spans="1:8" x14ac:dyDescent="0.25">
      <c r="A962" s="20">
        <v>1518</v>
      </c>
      <c r="B962" s="20">
        <v>10</v>
      </c>
      <c r="C962" s="20">
        <v>12</v>
      </c>
      <c r="E962" s="21">
        <v>0</v>
      </c>
      <c r="F962" s="20">
        <v>8</v>
      </c>
      <c r="G962" s="20" t="s">
        <v>29</v>
      </c>
    </row>
    <row r="963" spans="1:8" x14ac:dyDescent="0.25">
      <c r="A963" s="20">
        <v>1518</v>
      </c>
      <c r="B963" s="20">
        <v>10</v>
      </c>
      <c r="C963" s="20">
        <v>12</v>
      </c>
      <c r="E963" s="21">
        <v>0</v>
      </c>
      <c r="F963" s="20">
        <v>34</v>
      </c>
      <c r="G963" s="20" t="s">
        <v>30</v>
      </c>
    </row>
    <row r="964" spans="1:8" x14ac:dyDescent="0.25">
      <c r="A964" s="20">
        <v>1518</v>
      </c>
      <c r="B964" s="20">
        <v>10</v>
      </c>
      <c r="C964" s="20">
        <v>12</v>
      </c>
      <c r="E964" s="21">
        <v>23</v>
      </c>
      <c r="F964" s="20">
        <v>59</v>
      </c>
      <c r="G964" s="20" t="s">
        <v>49</v>
      </c>
      <c r="H964" s="24">
        <v>163</v>
      </c>
    </row>
    <row r="965" spans="1:8" x14ac:dyDescent="0.25">
      <c r="A965" s="20">
        <v>1518</v>
      </c>
      <c r="B965" s="20">
        <v>10</v>
      </c>
      <c r="C965" s="20">
        <v>13</v>
      </c>
      <c r="E965" s="21">
        <v>0</v>
      </c>
      <c r="F965" s="20">
        <v>25</v>
      </c>
      <c r="G965" s="20" t="s">
        <v>29</v>
      </c>
    </row>
    <row r="966" spans="1:8" x14ac:dyDescent="0.25">
      <c r="A966" s="20">
        <v>1518</v>
      </c>
      <c r="B966" s="20">
        <v>10</v>
      </c>
      <c r="C966" s="20">
        <v>13</v>
      </c>
      <c r="E966" s="21">
        <v>0</v>
      </c>
      <c r="F966" s="20">
        <v>53</v>
      </c>
      <c r="G966" s="20" t="s">
        <v>30</v>
      </c>
    </row>
    <row r="967" spans="1:8" x14ac:dyDescent="0.25">
      <c r="A967" s="20">
        <v>1518</v>
      </c>
      <c r="B967" s="20">
        <v>10</v>
      </c>
      <c r="C967" s="20">
        <v>14</v>
      </c>
      <c r="E967" s="21">
        <v>0</v>
      </c>
      <c r="F967" s="20">
        <v>2</v>
      </c>
      <c r="G967" s="20" t="s">
        <v>43</v>
      </c>
      <c r="H967" s="24">
        <v>2971</v>
      </c>
    </row>
    <row r="968" spans="1:8" x14ac:dyDescent="0.25">
      <c r="A968" s="20">
        <v>1518</v>
      </c>
      <c r="B968" s="20">
        <v>10</v>
      </c>
      <c r="C968" s="20">
        <v>14</v>
      </c>
      <c r="E968" s="21">
        <v>0</v>
      </c>
      <c r="F968" s="20">
        <v>14</v>
      </c>
      <c r="G968" s="20" t="s">
        <v>29</v>
      </c>
    </row>
    <row r="969" spans="1:8" x14ac:dyDescent="0.25">
      <c r="A969" s="20">
        <v>1518</v>
      </c>
      <c r="B969" s="20">
        <v>10</v>
      </c>
      <c r="C969" s="20">
        <v>14</v>
      </c>
      <c r="E969" s="21">
        <v>0</v>
      </c>
      <c r="F969" s="20">
        <v>53</v>
      </c>
      <c r="G969" s="20" t="s">
        <v>30</v>
      </c>
    </row>
    <row r="970" spans="1:8" x14ac:dyDescent="0.25">
      <c r="A970" s="20">
        <v>1518</v>
      </c>
      <c r="B970" s="20">
        <v>10</v>
      </c>
      <c r="C970" s="20">
        <v>15</v>
      </c>
      <c r="E970" s="21">
        <v>0</v>
      </c>
      <c r="F970" s="20">
        <v>0</v>
      </c>
      <c r="G970" s="20" t="s">
        <v>33</v>
      </c>
      <c r="H970" s="24">
        <v>2879</v>
      </c>
    </row>
    <row r="971" spans="1:8" x14ac:dyDescent="0.25">
      <c r="A971" s="20">
        <v>1518</v>
      </c>
      <c r="B971" s="20">
        <v>10</v>
      </c>
      <c r="C971" s="20">
        <v>15</v>
      </c>
      <c r="E971" s="21">
        <v>0</v>
      </c>
      <c r="F971" s="20">
        <v>15</v>
      </c>
      <c r="G971" s="20" t="s">
        <v>29</v>
      </c>
    </row>
    <row r="972" spans="1:8" x14ac:dyDescent="0.25">
      <c r="A972" s="20">
        <v>1518</v>
      </c>
      <c r="B972" s="20">
        <v>10</v>
      </c>
      <c r="C972" s="20">
        <v>15</v>
      </c>
      <c r="E972" s="21">
        <v>0</v>
      </c>
      <c r="F972" s="20">
        <v>27</v>
      </c>
      <c r="G972" s="20" t="s">
        <v>30</v>
      </c>
    </row>
    <row r="973" spans="1:8" x14ac:dyDescent="0.25">
      <c r="A973" s="20">
        <v>1518</v>
      </c>
      <c r="B973" s="20">
        <v>10</v>
      </c>
      <c r="C973" s="20">
        <v>15</v>
      </c>
      <c r="E973" s="21">
        <v>0</v>
      </c>
      <c r="F973" s="20">
        <v>56</v>
      </c>
      <c r="G973" s="20" t="s">
        <v>29</v>
      </c>
    </row>
    <row r="974" spans="1:8" x14ac:dyDescent="0.25">
      <c r="A974" s="20">
        <v>1518</v>
      </c>
      <c r="B974" s="20">
        <v>10</v>
      </c>
      <c r="C974" s="20">
        <v>15</v>
      </c>
      <c r="E974" s="21">
        <v>0</v>
      </c>
      <c r="F974" s="20">
        <v>57</v>
      </c>
      <c r="G974" s="20" t="s">
        <v>30</v>
      </c>
    </row>
    <row r="975" spans="1:8" x14ac:dyDescent="0.25">
      <c r="A975" s="20">
        <v>1518</v>
      </c>
      <c r="B975" s="20">
        <v>10</v>
      </c>
      <c r="C975" s="20">
        <v>16</v>
      </c>
      <c r="E975" s="21">
        <v>0</v>
      </c>
      <c r="F975" s="20">
        <v>2</v>
      </c>
      <c r="G975" s="20" t="s">
        <v>50</v>
      </c>
      <c r="H975" s="24">
        <v>2837</v>
      </c>
    </row>
    <row r="976" spans="1:8" x14ac:dyDescent="0.25">
      <c r="A976" s="20">
        <v>1518</v>
      </c>
      <c r="B976" s="20">
        <v>10</v>
      </c>
      <c r="C976" s="20">
        <v>16</v>
      </c>
      <c r="E976" s="21">
        <v>0</v>
      </c>
      <c r="F976" s="20">
        <v>47</v>
      </c>
      <c r="G976" s="20" t="s">
        <v>29</v>
      </c>
    </row>
    <row r="977" spans="1:8" x14ac:dyDescent="0.25">
      <c r="A977" s="20">
        <v>1518</v>
      </c>
      <c r="B977" s="20">
        <v>10</v>
      </c>
      <c r="C977" s="20">
        <v>16</v>
      </c>
      <c r="E977" s="21">
        <v>0</v>
      </c>
      <c r="F977" s="20">
        <v>51</v>
      </c>
      <c r="G977" s="20" t="s">
        <v>30</v>
      </c>
    </row>
    <row r="978" spans="1:8" x14ac:dyDescent="0.25">
      <c r="A978" s="20">
        <v>1518</v>
      </c>
      <c r="B978" s="20">
        <v>10</v>
      </c>
      <c r="C978" s="20">
        <v>16</v>
      </c>
      <c r="E978" s="21">
        <v>23</v>
      </c>
      <c r="F978" s="20">
        <v>51</v>
      </c>
      <c r="G978" s="20" t="s">
        <v>40</v>
      </c>
      <c r="H978" s="24">
        <v>631</v>
      </c>
    </row>
    <row r="979" spans="1:8" x14ac:dyDescent="0.25">
      <c r="A979" s="20">
        <v>1518</v>
      </c>
      <c r="B979" s="20">
        <v>10</v>
      </c>
      <c r="C979" s="20">
        <v>17</v>
      </c>
      <c r="E979" s="21">
        <v>0</v>
      </c>
      <c r="F979" s="20">
        <v>5</v>
      </c>
      <c r="G979" s="20" t="s">
        <v>29</v>
      </c>
    </row>
    <row r="980" spans="1:8" x14ac:dyDescent="0.25">
      <c r="A980" s="20">
        <v>1518</v>
      </c>
      <c r="B980" s="20">
        <v>10</v>
      </c>
      <c r="C980" s="20">
        <v>17</v>
      </c>
      <c r="E980" s="21">
        <v>0</v>
      </c>
      <c r="F980" s="20">
        <v>39</v>
      </c>
      <c r="G980" s="20" t="s">
        <v>30</v>
      </c>
    </row>
    <row r="981" spans="1:8" x14ac:dyDescent="0.25">
      <c r="A981" s="20">
        <v>1518</v>
      </c>
      <c r="B981" s="20">
        <v>10</v>
      </c>
      <c r="C981" s="20">
        <v>17</v>
      </c>
      <c r="E981" s="21">
        <v>0</v>
      </c>
      <c r="F981" s="20">
        <v>45</v>
      </c>
      <c r="G981" s="20" t="s">
        <v>29</v>
      </c>
    </row>
    <row r="982" spans="1:8" x14ac:dyDescent="0.25">
      <c r="A982" s="20">
        <v>1518</v>
      </c>
      <c r="B982" s="20">
        <v>10</v>
      </c>
      <c r="C982" s="20">
        <v>17</v>
      </c>
      <c r="E982" s="21">
        <v>0</v>
      </c>
      <c r="F982" s="20">
        <v>53</v>
      </c>
      <c r="G982" s="20" t="s">
        <v>30</v>
      </c>
    </row>
    <row r="983" spans="1:8" x14ac:dyDescent="0.25">
      <c r="A983" s="20">
        <v>1518</v>
      </c>
      <c r="B983" s="20">
        <v>10</v>
      </c>
      <c r="C983" s="20">
        <v>17</v>
      </c>
      <c r="E983" s="21">
        <v>23</v>
      </c>
      <c r="F983" s="20">
        <v>59</v>
      </c>
      <c r="G983" s="20" t="s">
        <v>31</v>
      </c>
      <c r="H983" s="24">
        <v>2179</v>
      </c>
    </row>
    <row r="984" spans="1:8" x14ac:dyDescent="0.25">
      <c r="A984" s="20">
        <v>1518</v>
      </c>
      <c r="B984" s="20">
        <v>10</v>
      </c>
      <c r="C984" s="20">
        <v>18</v>
      </c>
      <c r="E984" s="21">
        <v>0</v>
      </c>
      <c r="F984" s="20">
        <v>16</v>
      </c>
      <c r="G984" s="20" t="s">
        <v>29</v>
      </c>
    </row>
    <row r="985" spans="1:8" x14ac:dyDescent="0.25">
      <c r="A985" s="20">
        <v>1518</v>
      </c>
      <c r="B985" s="20">
        <v>10</v>
      </c>
      <c r="C985" s="20">
        <v>18</v>
      </c>
      <c r="E985" s="21">
        <v>0</v>
      </c>
      <c r="F985" s="20">
        <v>32</v>
      </c>
      <c r="G985" s="20" t="s">
        <v>30</v>
      </c>
    </row>
    <row r="986" spans="1:8" x14ac:dyDescent="0.25">
      <c r="A986" s="20">
        <v>1518</v>
      </c>
      <c r="B986" s="20">
        <v>10</v>
      </c>
      <c r="C986" s="20">
        <v>18</v>
      </c>
      <c r="E986" s="21">
        <v>0</v>
      </c>
      <c r="F986" s="20">
        <v>39</v>
      </c>
      <c r="G986" s="20" t="s">
        <v>29</v>
      </c>
    </row>
    <row r="987" spans="1:8" x14ac:dyDescent="0.25">
      <c r="A987" s="20">
        <v>1518</v>
      </c>
      <c r="B987" s="20">
        <v>10</v>
      </c>
      <c r="C987" s="20">
        <v>18</v>
      </c>
      <c r="E987" s="21">
        <v>0</v>
      </c>
      <c r="F987" s="20">
        <v>48</v>
      </c>
      <c r="G987" s="20" t="s">
        <v>30</v>
      </c>
    </row>
    <row r="988" spans="1:8" x14ac:dyDescent="0.25">
      <c r="A988" s="20">
        <v>1518</v>
      </c>
      <c r="B988" s="20">
        <v>10</v>
      </c>
      <c r="C988" s="20">
        <v>18</v>
      </c>
      <c r="E988" s="21">
        <v>0</v>
      </c>
      <c r="F988" s="20">
        <v>54</v>
      </c>
      <c r="G988" s="20" t="s">
        <v>29</v>
      </c>
    </row>
    <row r="989" spans="1:8" x14ac:dyDescent="0.25">
      <c r="A989" s="20">
        <v>1518</v>
      </c>
      <c r="B989" s="20">
        <v>10</v>
      </c>
      <c r="C989" s="20">
        <v>18</v>
      </c>
      <c r="E989" s="21">
        <v>0</v>
      </c>
      <c r="F989" s="20">
        <v>57</v>
      </c>
      <c r="G989" s="20" t="s">
        <v>30</v>
      </c>
    </row>
    <row r="990" spans="1:8" x14ac:dyDescent="0.25">
      <c r="A990" s="20">
        <v>1518</v>
      </c>
      <c r="B990" s="20">
        <v>10</v>
      </c>
      <c r="C990" s="20">
        <v>19</v>
      </c>
      <c r="E990" s="21">
        <v>0</v>
      </c>
      <c r="F990" s="20">
        <v>3</v>
      </c>
      <c r="G990" s="20" t="s">
        <v>37</v>
      </c>
      <c r="H990" s="24">
        <v>983</v>
      </c>
    </row>
    <row r="991" spans="1:8" x14ac:dyDescent="0.25">
      <c r="A991" s="20">
        <v>1518</v>
      </c>
      <c r="B991" s="20">
        <v>10</v>
      </c>
      <c r="C991" s="20">
        <v>19</v>
      </c>
      <c r="E991" s="21">
        <v>0</v>
      </c>
      <c r="F991" s="20">
        <v>10</v>
      </c>
      <c r="G991" s="20" t="s">
        <v>29</v>
      </c>
    </row>
    <row r="992" spans="1:8" x14ac:dyDescent="0.25">
      <c r="A992" s="20">
        <v>1518</v>
      </c>
      <c r="B992" s="20">
        <v>10</v>
      </c>
      <c r="C992" s="20">
        <v>19</v>
      </c>
      <c r="E992" s="21">
        <v>0</v>
      </c>
      <c r="F992" s="20">
        <v>22</v>
      </c>
      <c r="G992" s="20" t="s">
        <v>30</v>
      </c>
    </row>
    <row r="993" spans="1:8" x14ac:dyDescent="0.25">
      <c r="A993" s="20">
        <v>1518</v>
      </c>
      <c r="B993" s="20">
        <v>10</v>
      </c>
      <c r="C993" s="20">
        <v>19</v>
      </c>
      <c r="E993" s="21">
        <v>0</v>
      </c>
      <c r="F993" s="20">
        <v>27</v>
      </c>
      <c r="G993" s="20" t="s">
        <v>29</v>
      </c>
    </row>
    <row r="994" spans="1:8" x14ac:dyDescent="0.25">
      <c r="A994" s="20">
        <v>1518</v>
      </c>
      <c r="B994" s="20">
        <v>10</v>
      </c>
      <c r="C994" s="20">
        <v>19</v>
      </c>
      <c r="E994" s="21">
        <v>0</v>
      </c>
      <c r="F994" s="20">
        <v>45</v>
      </c>
      <c r="G994" s="20" t="s">
        <v>30</v>
      </c>
    </row>
    <row r="995" spans="1:8" x14ac:dyDescent="0.25">
      <c r="A995" s="20">
        <v>1518</v>
      </c>
      <c r="B995" s="20">
        <v>10</v>
      </c>
      <c r="C995" s="20">
        <v>19</v>
      </c>
      <c r="E995" s="21">
        <v>23</v>
      </c>
      <c r="F995" s="20">
        <v>48</v>
      </c>
      <c r="G995" s="20" t="s">
        <v>44</v>
      </c>
      <c r="H995" s="24">
        <v>587</v>
      </c>
    </row>
    <row r="996" spans="1:8" x14ac:dyDescent="0.25">
      <c r="A996" s="20">
        <v>1518</v>
      </c>
      <c r="B996" s="20">
        <v>10</v>
      </c>
      <c r="C996" s="20">
        <v>20</v>
      </c>
      <c r="E996" s="21">
        <v>0</v>
      </c>
      <c r="F996" s="20">
        <v>0</v>
      </c>
      <c r="G996" s="20" t="s">
        <v>29</v>
      </c>
    </row>
    <row r="997" spans="1:8" x14ac:dyDescent="0.25">
      <c r="A997" s="20">
        <v>1518</v>
      </c>
      <c r="B997" s="20">
        <v>10</v>
      </c>
      <c r="C997" s="20">
        <v>20</v>
      </c>
      <c r="E997" s="21">
        <v>0</v>
      </c>
      <c r="F997" s="20">
        <v>33</v>
      </c>
      <c r="G997" s="20" t="s">
        <v>30</v>
      </c>
    </row>
    <row r="998" spans="1:8" x14ac:dyDescent="0.25">
      <c r="A998" s="20">
        <v>1518</v>
      </c>
      <c r="B998" s="20">
        <v>10</v>
      </c>
      <c r="C998" s="20">
        <v>20</v>
      </c>
      <c r="E998" s="21">
        <v>0</v>
      </c>
      <c r="F998" s="20">
        <v>42</v>
      </c>
      <c r="G998" s="20" t="s">
        <v>29</v>
      </c>
    </row>
    <row r="999" spans="1:8" x14ac:dyDescent="0.25">
      <c r="A999" s="20">
        <v>1518</v>
      </c>
      <c r="B999" s="20">
        <v>10</v>
      </c>
      <c r="C999" s="20">
        <v>20</v>
      </c>
      <c r="E999" s="21">
        <v>0</v>
      </c>
      <c r="F999" s="20">
        <v>45</v>
      </c>
      <c r="G999" s="20" t="s">
        <v>30</v>
      </c>
    </row>
    <row r="1000" spans="1:8" x14ac:dyDescent="0.25">
      <c r="A1000" s="20">
        <v>1518</v>
      </c>
      <c r="B1000" s="20">
        <v>10</v>
      </c>
      <c r="C1000" s="20">
        <v>20</v>
      </c>
      <c r="E1000" s="21">
        <v>0</v>
      </c>
      <c r="F1000" s="20">
        <v>51</v>
      </c>
      <c r="G1000" s="20" t="s">
        <v>29</v>
      </c>
    </row>
    <row r="1001" spans="1:8" x14ac:dyDescent="0.25">
      <c r="A1001" s="20">
        <v>1518</v>
      </c>
      <c r="B1001" s="20">
        <v>10</v>
      </c>
      <c r="C1001" s="20">
        <v>20</v>
      </c>
      <c r="E1001" s="21">
        <v>0</v>
      </c>
      <c r="F1001" s="20">
        <v>55</v>
      </c>
      <c r="G1001" s="20" t="s">
        <v>30</v>
      </c>
    </row>
    <row r="1002" spans="1:8" x14ac:dyDescent="0.25">
      <c r="A1002" s="20">
        <v>1518</v>
      </c>
      <c r="B1002" s="20">
        <v>10</v>
      </c>
      <c r="C1002" s="20">
        <v>21</v>
      </c>
      <c r="E1002" s="21">
        <v>0</v>
      </c>
      <c r="F1002" s="20">
        <v>0</v>
      </c>
      <c r="G1002" s="20" t="s">
        <v>51</v>
      </c>
      <c r="H1002" s="24">
        <v>311</v>
      </c>
    </row>
    <row r="1003" spans="1:8" x14ac:dyDescent="0.25">
      <c r="A1003" s="20">
        <v>1518</v>
      </c>
      <c r="B1003" s="20">
        <v>10</v>
      </c>
      <c r="C1003" s="20">
        <v>21</v>
      </c>
      <c r="E1003" s="21">
        <v>0</v>
      </c>
      <c r="F1003" s="20">
        <v>35</v>
      </c>
      <c r="G1003" s="20" t="s">
        <v>29</v>
      </c>
    </row>
    <row r="1004" spans="1:8" x14ac:dyDescent="0.25">
      <c r="A1004" s="20">
        <v>1518</v>
      </c>
      <c r="B1004" s="20">
        <v>10</v>
      </c>
      <c r="C1004" s="20">
        <v>21</v>
      </c>
      <c r="E1004" s="21">
        <v>0</v>
      </c>
      <c r="F1004" s="20">
        <v>38</v>
      </c>
      <c r="G1004" s="20" t="s">
        <v>30</v>
      </c>
    </row>
    <row r="1005" spans="1:8" x14ac:dyDescent="0.25">
      <c r="A1005" s="20">
        <v>1518</v>
      </c>
      <c r="B1005" s="20">
        <v>10</v>
      </c>
      <c r="C1005" s="20">
        <v>21</v>
      </c>
      <c r="E1005" s="21">
        <v>0</v>
      </c>
      <c r="F1005" s="20">
        <v>42</v>
      </c>
      <c r="G1005" s="20" t="s">
        <v>29</v>
      </c>
    </row>
    <row r="1006" spans="1:8" x14ac:dyDescent="0.25">
      <c r="A1006" s="20">
        <v>1518</v>
      </c>
      <c r="B1006" s="20">
        <v>10</v>
      </c>
      <c r="C1006" s="20">
        <v>21</v>
      </c>
      <c r="E1006" s="21">
        <v>0</v>
      </c>
      <c r="F1006" s="20">
        <v>53</v>
      </c>
      <c r="G1006" s="20" t="s">
        <v>30</v>
      </c>
    </row>
    <row r="1007" spans="1:8" x14ac:dyDescent="0.25">
      <c r="A1007" s="20">
        <v>1518</v>
      </c>
      <c r="B1007" s="20">
        <v>10</v>
      </c>
      <c r="C1007" s="20">
        <v>21</v>
      </c>
      <c r="E1007" s="21">
        <v>23</v>
      </c>
      <c r="F1007" s="20">
        <v>59</v>
      </c>
      <c r="G1007" s="20" t="s">
        <v>51</v>
      </c>
      <c r="H1007" s="24">
        <v>311</v>
      </c>
    </row>
    <row r="1008" spans="1:8" x14ac:dyDescent="0.25">
      <c r="A1008" s="20">
        <v>1518</v>
      </c>
      <c r="B1008" s="20">
        <v>10</v>
      </c>
      <c r="C1008" s="20">
        <v>22</v>
      </c>
      <c r="E1008" s="21">
        <v>0</v>
      </c>
      <c r="F1008" s="20">
        <v>22</v>
      </c>
      <c r="G1008" s="20" t="s">
        <v>29</v>
      </c>
    </row>
    <row r="1009" spans="1:8" x14ac:dyDescent="0.25">
      <c r="A1009" s="20">
        <v>1518</v>
      </c>
      <c r="B1009" s="20">
        <v>10</v>
      </c>
      <c r="C1009" s="20">
        <v>22</v>
      </c>
      <c r="E1009" s="21">
        <v>0</v>
      </c>
      <c r="F1009" s="20">
        <v>58</v>
      </c>
      <c r="G1009" s="20" t="s">
        <v>30</v>
      </c>
    </row>
    <row r="1010" spans="1:8" x14ac:dyDescent="0.25">
      <c r="A1010" s="20">
        <v>1518</v>
      </c>
      <c r="B1010" s="20">
        <v>10</v>
      </c>
      <c r="C1010" s="20">
        <v>22</v>
      </c>
      <c r="E1010" s="21">
        <v>23</v>
      </c>
      <c r="F1010" s="20">
        <v>59</v>
      </c>
      <c r="G1010" s="20" t="s">
        <v>40</v>
      </c>
      <c r="H1010" s="24">
        <v>631</v>
      </c>
    </row>
    <row r="1011" spans="1:8" x14ac:dyDescent="0.25">
      <c r="A1011" s="20">
        <v>1518</v>
      </c>
      <c r="B1011" s="20">
        <v>10</v>
      </c>
      <c r="C1011" s="20">
        <v>23</v>
      </c>
      <c r="E1011" s="21">
        <v>0</v>
      </c>
      <c r="F1011" s="20">
        <v>38</v>
      </c>
      <c r="G1011" s="20" t="s">
        <v>29</v>
      </c>
    </row>
    <row r="1012" spans="1:8" x14ac:dyDescent="0.25">
      <c r="A1012" s="20">
        <v>1518</v>
      </c>
      <c r="B1012" s="20">
        <v>10</v>
      </c>
      <c r="C1012" s="20">
        <v>23</v>
      </c>
      <c r="E1012" s="21">
        <v>0</v>
      </c>
      <c r="F1012" s="20">
        <v>47</v>
      </c>
      <c r="G1012" s="20" t="s">
        <v>30</v>
      </c>
    </row>
    <row r="1013" spans="1:8" x14ac:dyDescent="0.25">
      <c r="A1013" s="20">
        <v>1518</v>
      </c>
      <c r="B1013" s="20">
        <v>10</v>
      </c>
      <c r="C1013" s="20">
        <v>23</v>
      </c>
      <c r="E1013" s="21">
        <v>23</v>
      </c>
      <c r="F1013" s="20">
        <v>59</v>
      </c>
      <c r="G1013" s="20" t="s">
        <v>34</v>
      </c>
      <c r="H1013" s="24">
        <v>89</v>
      </c>
    </row>
    <row r="1014" spans="1:8" x14ac:dyDescent="0.25">
      <c r="A1014" s="20">
        <v>1518</v>
      </c>
      <c r="B1014" s="20">
        <v>10</v>
      </c>
      <c r="C1014" s="20">
        <v>24</v>
      </c>
      <c r="E1014" s="21">
        <v>0</v>
      </c>
      <c r="F1014" s="20">
        <v>24</v>
      </c>
      <c r="G1014" s="20" t="s">
        <v>29</v>
      </c>
    </row>
    <row r="1015" spans="1:8" x14ac:dyDescent="0.25">
      <c r="A1015" s="20">
        <v>1518</v>
      </c>
      <c r="B1015" s="20">
        <v>10</v>
      </c>
      <c r="C1015" s="20">
        <v>24</v>
      </c>
      <c r="E1015" s="21">
        <v>0</v>
      </c>
      <c r="F1015" s="20">
        <v>50</v>
      </c>
      <c r="G1015" s="20" t="s">
        <v>30</v>
      </c>
    </row>
    <row r="1016" spans="1:8" x14ac:dyDescent="0.25">
      <c r="A1016" s="20">
        <v>1518</v>
      </c>
      <c r="B1016" s="20">
        <v>10</v>
      </c>
      <c r="C1016" s="20">
        <v>24</v>
      </c>
      <c r="E1016" s="21">
        <v>23</v>
      </c>
      <c r="F1016" s="20">
        <v>58</v>
      </c>
      <c r="G1016" s="20" t="s">
        <v>45</v>
      </c>
      <c r="H1016" s="24">
        <v>3331</v>
      </c>
    </row>
    <row r="1017" spans="1:8" x14ac:dyDescent="0.25">
      <c r="A1017" s="20">
        <v>1518</v>
      </c>
      <c r="B1017" s="20">
        <v>10</v>
      </c>
      <c r="C1017" s="20">
        <v>25</v>
      </c>
      <c r="E1017" s="21">
        <v>0</v>
      </c>
      <c r="F1017" s="20">
        <v>24</v>
      </c>
      <c r="G1017" s="20" t="s">
        <v>29</v>
      </c>
    </row>
    <row r="1018" spans="1:8" x14ac:dyDescent="0.25">
      <c r="A1018" s="20">
        <v>1518</v>
      </c>
      <c r="B1018" s="20">
        <v>10</v>
      </c>
      <c r="C1018" s="20">
        <v>25</v>
      </c>
      <c r="E1018" s="21">
        <v>0</v>
      </c>
      <c r="F1018" s="20">
        <v>30</v>
      </c>
      <c r="G1018" s="20" t="s">
        <v>30</v>
      </c>
    </row>
    <row r="1019" spans="1:8" x14ac:dyDescent="0.25">
      <c r="A1019" s="20">
        <v>1518</v>
      </c>
      <c r="B1019" s="20">
        <v>10</v>
      </c>
      <c r="C1019" s="20">
        <v>25</v>
      </c>
      <c r="E1019" s="21">
        <v>0</v>
      </c>
      <c r="F1019" s="20">
        <v>48</v>
      </c>
      <c r="G1019" s="20" t="s">
        <v>29</v>
      </c>
    </row>
    <row r="1020" spans="1:8" x14ac:dyDescent="0.25">
      <c r="A1020" s="20">
        <v>1518</v>
      </c>
      <c r="B1020" s="20">
        <v>10</v>
      </c>
      <c r="C1020" s="20">
        <v>25</v>
      </c>
      <c r="E1020" s="21">
        <v>0</v>
      </c>
      <c r="F1020" s="20">
        <v>50</v>
      </c>
      <c r="G1020" s="20" t="s">
        <v>30</v>
      </c>
    </row>
    <row r="1021" spans="1:8" x14ac:dyDescent="0.25">
      <c r="A1021" s="20">
        <v>1518</v>
      </c>
      <c r="B1021" s="20">
        <v>10</v>
      </c>
      <c r="C1021" s="20">
        <v>26</v>
      </c>
      <c r="E1021" s="21">
        <v>0</v>
      </c>
      <c r="F1021" s="20">
        <v>4</v>
      </c>
      <c r="G1021" s="20" t="s">
        <v>34</v>
      </c>
      <c r="H1021" s="24">
        <v>89</v>
      </c>
    </row>
    <row r="1022" spans="1:8" x14ac:dyDescent="0.25">
      <c r="A1022" s="20">
        <v>1518</v>
      </c>
      <c r="B1022" s="20">
        <v>10</v>
      </c>
      <c r="C1022" s="20">
        <v>26</v>
      </c>
      <c r="E1022" s="21">
        <v>0</v>
      </c>
      <c r="F1022" s="20">
        <v>38</v>
      </c>
      <c r="G1022" s="20" t="s">
        <v>29</v>
      </c>
    </row>
    <row r="1023" spans="1:8" x14ac:dyDescent="0.25">
      <c r="A1023" s="20">
        <v>1518</v>
      </c>
      <c r="B1023" s="20">
        <v>10</v>
      </c>
      <c r="C1023" s="20">
        <v>26</v>
      </c>
      <c r="E1023" s="21">
        <v>0</v>
      </c>
      <c r="F1023" s="20">
        <v>57</v>
      </c>
      <c r="G1023" s="20" t="s">
        <v>30</v>
      </c>
    </row>
    <row r="1024" spans="1:8" x14ac:dyDescent="0.25">
      <c r="A1024" s="20">
        <v>1518</v>
      </c>
      <c r="B1024" s="20">
        <v>10</v>
      </c>
      <c r="C1024" s="20">
        <v>27</v>
      </c>
      <c r="E1024" s="21">
        <v>0</v>
      </c>
      <c r="F1024" s="20">
        <v>2</v>
      </c>
      <c r="G1024" s="20" t="s">
        <v>32</v>
      </c>
      <c r="H1024" s="24">
        <v>3181</v>
      </c>
    </row>
    <row r="1025" spans="1:8" x14ac:dyDescent="0.25">
      <c r="A1025" s="20">
        <v>1518</v>
      </c>
      <c r="B1025" s="20">
        <v>10</v>
      </c>
      <c r="C1025" s="20">
        <v>27</v>
      </c>
      <c r="E1025" s="21">
        <v>0</v>
      </c>
      <c r="F1025" s="20">
        <v>10</v>
      </c>
      <c r="G1025" s="20" t="s">
        <v>29</v>
      </c>
    </row>
    <row r="1026" spans="1:8" x14ac:dyDescent="0.25">
      <c r="A1026" s="20">
        <v>1518</v>
      </c>
      <c r="B1026" s="20">
        <v>10</v>
      </c>
      <c r="C1026" s="20">
        <v>27</v>
      </c>
      <c r="E1026" s="21">
        <v>0</v>
      </c>
      <c r="F1026" s="20">
        <v>25</v>
      </c>
      <c r="G1026" s="20" t="s">
        <v>30</v>
      </c>
    </row>
    <row r="1027" spans="1:8" x14ac:dyDescent="0.25">
      <c r="A1027" s="20">
        <v>1518</v>
      </c>
      <c r="B1027" s="20">
        <v>10</v>
      </c>
      <c r="C1027" s="20">
        <v>28</v>
      </c>
      <c r="E1027" s="21">
        <v>0</v>
      </c>
      <c r="F1027" s="20">
        <v>1</v>
      </c>
      <c r="G1027" s="20" t="s">
        <v>46</v>
      </c>
      <c r="H1027" s="24">
        <v>1069</v>
      </c>
    </row>
    <row r="1028" spans="1:8" x14ac:dyDescent="0.25">
      <c r="A1028" s="20">
        <v>1518</v>
      </c>
      <c r="B1028" s="20">
        <v>10</v>
      </c>
      <c r="C1028" s="20">
        <v>28</v>
      </c>
      <c r="E1028" s="21">
        <v>0</v>
      </c>
      <c r="F1028" s="20">
        <v>42</v>
      </c>
      <c r="G1028" s="20" t="s">
        <v>29</v>
      </c>
    </row>
    <row r="1029" spans="1:8" x14ac:dyDescent="0.25">
      <c r="A1029" s="20">
        <v>1518</v>
      </c>
      <c r="B1029" s="20">
        <v>10</v>
      </c>
      <c r="C1029" s="20">
        <v>28</v>
      </c>
      <c r="E1029" s="21">
        <v>0</v>
      </c>
      <c r="F1029" s="20">
        <v>49</v>
      </c>
      <c r="G1029" s="20" t="s">
        <v>30</v>
      </c>
    </row>
    <row r="1030" spans="1:8" x14ac:dyDescent="0.25">
      <c r="A1030" s="20">
        <v>1518</v>
      </c>
      <c r="B1030" s="20">
        <v>10</v>
      </c>
      <c r="C1030" s="20">
        <v>28</v>
      </c>
      <c r="E1030" s="21">
        <v>23</v>
      </c>
      <c r="F1030" s="20">
        <v>59</v>
      </c>
      <c r="G1030" s="20" t="s">
        <v>40</v>
      </c>
      <c r="H1030" s="24">
        <v>631</v>
      </c>
    </row>
    <row r="1031" spans="1:8" x14ac:dyDescent="0.25">
      <c r="A1031" s="20">
        <v>1518</v>
      </c>
      <c r="B1031" s="20">
        <v>10</v>
      </c>
      <c r="C1031" s="20">
        <v>29</v>
      </c>
      <c r="E1031" s="21">
        <v>0</v>
      </c>
      <c r="F1031" s="20">
        <v>48</v>
      </c>
      <c r="G1031" s="20" t="s">
        <v>29</v>
      </c>
    </row>
    <row r="1032" spans="1:8" x14ac:dyDescent="0.25">
      <c r="A1032" s="20">
        <v>1518</v>
      </c>
      <c r="B1032" s="20">
        <v>10</v>
      </c>
      <c r="C1032" s="20">
        <v>29</v>
      </c>
      <c r="E1032" s="21">
        <v>0</v>
      </c>
      <c r="F1032" s="20">
        <v>51</v>
      </c>
      <c r="G1032" s="20" t="s">
        <v>30</v>
      </c>
    </row>
    <row r="1033" spans="1:8" x14ac:dyDescent="0.25">
      <c r="A1033" s="20">
        <v>1518</v>
      </c>
      <c r="B1033" s="20">
        <v>10</v>
      </c>
      <c r="C1033" s="20">
        <v>29</v>
      </c>
      <c r="E1033" s="21">
        <v>23</v>
      </c>
      <c r="F1033" s="20">
        <v>57</v>
      </c>
      <c r="G1033" s="20" t="s">
        <v>48</v>
      </c>
      <c r="H1033" s="24">
        <v>2957</v>
      </c>
    </row>
    <row r="1034" spans="1:8" x14ac:dyDescent="0.25">
      <c r="A1034" s="20">
        <v>1518</v>
      </c>
      <c r="B1034" s="20">
        <v>10</v>
      </c>
      <c r="C1034" s="20">
        <v>30</v>
      </c>
      <c r="E1034" s="21">
        <v>23</v>
      </c>
      <c r="F1034" s="20">
        <v>56</v>
      </c>
      <c r="G1034" s="20" t="s">
        <v>41</v>
      </c>
      <c r="H1034" s="24">
        <v>2801</v>
      </c>
    </row>
    <row r="1035" spans="1:8" x14ac:dyDescent="0.25">
      <c r="A1035" s="20">
        <v>1518</v>
      </c>
      <c r="B1035" s="20">
        <v>10</v>
      </c>
      <c r="C1035" s="20">
        <v>31</v>
      </c>
      <c r="E1035" s="21">
        <v>0</v>
      </c>
      <c r="F1035" s="20">
        <v>13</v>
      </c>
      <c r="G1035" s="20" t="s">
        <v>29</v>
      </c>
    </row>
    <row r="1036" spans="1:8" x14ac:dyDescent="0.25">
      <c r="A1036" s="20">
        <v>1518</v>
      </c>
      <c r="B1036" s="20">
        <v>10</v>
      </c>
      <c r="C1036" s="20">
        <v>31</v>
      </c>
      <c r="E1036" s="21">
        <v>0</v>
      </c>
      <c r="F1036" s="20">
        <v>39</v>
      </c>
      <c r="G1036" s="20" t="s">
        <v>30</v>
      </c>
    </row>
    <row r="1037" spans="1:8" x14ac:dyDescent="0.25">
      <c r="A1037" s="20">
        <v>1518</v>
      </c>
      <c r="B1037" s="20">
        <v>10</v>
      </c>
      <c r="C1037" s="20">
        <v>31</v>
      </c>
      <c r="E1037" s="21">
        <v>0</v>
      </c>
      <c r="F1037" s="20">
        <v>47</v>
      </c>
      <c r="G1037" s="20" t="s">
        <v>29</v>
      </c>
    </row>
    <row r="1038" spans="1:8" x14ac:dyDescent="0.25">
      <c r="A1038" s="20">
        <v>1518</v>
      </c>
      <c r="B1038" s="20">
        <v>10</v>
      </c>
      <c r="C1038" s="20">
        <v>31</v>
      </c>
      <c r="E1038" s="21">
        <v>0</v>
      </c>
      <c r="F1038" s="20">
        <v>58</v>
      </c>
      <c r="G1038" s="20" t="s">
        <v>30</v>
      </c>
    </row>
    <row r="1039" spans="1:8" x14ac:dyDescent="0.25">
      <c r="A1039" s="20">
        <v>1518</v>
      </c>
      <c r="B1039" s="20">
        <v>11</v>
      </c>
      <c r="C1039" s="20">
        <v>1</v>
      </c>
      <c r="E1039" s="21">
        <v>0</v>
      </c>
      <c r="F1039" s="20">
        <v>0</v>
      </c>
      <c r="G1039" s="20" t="s">
        <v>51</v>
      </c>
      <c r="H1039" s="24">
        <v>311</v>
      </c>
    </row>
    <row r="1040" spans="1:8" x14ac:dyDescent="0.25">
      <c r="A1040" s="20">
        <v>1518</v>
      </c>
      <c r="B1040" s="20">
        <v>11</v>
      </c>
      <c r="C1040" s="20">
        <v>1</v>
      </c>
      <c r="E1040" s="21">
        <v>0</v>
      </c>
      <c r="F1040" s="20">
        <v>49</v>
      </c>
      <c r="G1040" s="20" t="s">
        <v>29</v>
      </c>
    </row>
    <row r="1041" spans="1:8" x14ac:dyDescent="0.25">
      <c r="A1041" s="20">
        <v>1518</v>
      </c>
      <c r="B1041" s="20">
        <v>11</v>
      </c>
      <c r="C1041" s="20">
        <v>1</v>
      </c>
      <c r="E1041" s="21">
        <v>0</v>
      </c>
      <c r="F1041" s="20">
        <v>51</v>
      </c>
      <c r="G1041" s="20" t="s">
        <v>30</v>
      </c>
    </row>
    <row r="1042" spans="1:8" x14ac:dyDescent="0.25">
      <c r="A1042" s="20">
        <v>1518</v>
      </c>
      <c r="B1042" s="20">
        <v>11</v>
      </c>
      <c r="C1042" s="20">
        <v>1</v>
      </c>
      <c r="E1042" s="21">
        <v>0</v>
      </c>
      <c r="F1042" s="20">
        <v>54</v>
      </c>
      <c r="G1042" s="20" t="s">
        <v>29</v>
      </c>
    </row>
    <row r="1043" spans="1:8" x14ac:dyDescent="0.25">
      <c r="A1043" s="20">
        <v>1518</v>
      </c>
      <c r="B1043" s="20">
        <v>11</v>
      </c>
      <c r="C1043" s="20">
        <v>1</v>
      </c>
      <c r="E1043" s="21">
        <v>0</v>
      </c>
      <c r="F1043" s="20">
        <v>57</v>
      </c>
      <c r="G1043" s="20" t="s">
        <v>30</v>
      </c>
    </row>
    <row r="1044" spans="1:8" x14ac:dyDescent="0.25">
      <c r="A1044" s="20">
        <v>1518</v>
      </c>
      <c r="B1044" s="20">
        <v>11</v>
      </c>
      <c r="C1044" s="20">
        <v>1</v>
      </c>
      <c r="E1044" s="21">
        <v>23</v>
      </c>
      <c r="F1044" s="20">
        <v>58</v>
      </c>
      <c r="G1044" s="20" t="s">
        <v>34</v>
      </c>
      <c r="H1044" s="24">
        <v>89</v>
      </c>
    </row>
    <row r="1045" spans="1:8" x14ac:dyDescent="0.25">
      <c r="A1045" s="20">
        <v>1518</v>
      </c>
      <c r="B1045" s="20">
        <v>11</v>
      </c>
      <c r="C1045" s="20">
        <v>2</v>
      </c>
      <c r="E1045" s="21">
        <v>0</v>
      </c>
      <c r="F1045" s="20">
        <v>28</v>
      </c>
      <c r="G1045" s="20" t="s">
        <v>29</v>
      </c>
    </row>
    <row r="1046" spans="1:8" x14ac:dyDescent="0.25">
      <c r="A1046" s="20">
        <v>1518</v>
      </c>
      <c r="B1046" s="20">
        <v>11</v>
      </c>
      <c r="C1046" s="20">
        <v>2</v>
      </c>
      <c r="E1046" s="21">
        <v>0</v>
      </c>
      <c r="F1046" s="20">
        <v>52</v>
      </c>
      <c r="G1046" s="20" t="s">
        <v>30</v>
      </c>
    </row>
    <row r="1047" spans="1:8" x14ac:dyDescent="0.25">
      <c r="A1047" s="20">
        <v>1518</v>
      </c>
      <c r="B1047" s="20">
        <v>11</v>
      </c>
      <c r="C1047" s="20">
        <v>3</v>
      </c>
      <c r="E1047" s="21">
        <v>0</v>
      </c>
      <c r="F1047" s="20">
        <v>0</v>
      </c>
      <c r="G1047" s="20" t="s">
        <v>47</v>
      </c>
      <c r="H1047" s="24">
        <v>2671</v>
      </c>
    </row>
    <row r="1048" spans="1:8" x14ac:dyDescent="0.25">
      <c r="A1048" s="20">
        <v>1518</v>
      </c>
      <c r="B1048" s="20">
        <v>11</v>
      </c>
      <c r="C1048" s="20">
        <v>3</v>
      </c>
      <c r="E1048" s="21">
        <v>0</v>
      </c>
      <c r="F1048" s="20">
        <v>32</v>
      </c>
      <c r="G1048" s="20" t="s">
        <v>29</v>
      </c>
    </row>
    <row r="1049" spans="1:8" x14ac:dyDescent="0.25">
      <c r="A1049" s="20">
        <v>1518</v>
      </c>
      <c r="B1049" s="20">
        <v>11</v>
      </c>
      <c r="C1049" s="20">
        <v>3</v>
      </c>
      <c r="E1049" s="21">
        <v>0</v>
      </c>
      <c r="F1049" s="20">
        <v>40</v>
      </c>
      <c r="G1049" s="20" t="s">
        <v>30</v>
      </c>
    </row>
    <row r="1050" spans="1:8" x14ac:dyDescent="0.25">
      <c r="A1050" s="20">
        <v>1518</v>
      </c>
      <c r="B1050" s="20">
        <v>11</v>
      </c>
      <c r="C1050" s="20">
        <v>3</v>
      </c>
      <c r="E1050" s="21">
        <v>23</v>
      </c>
      <c r="F1050" s="20">
        <v>57</v>
      </c>
      <c r="G1050" s="20" t="s">
        <v>41</v>
      </c>
      <c r="H1050" s="24">
        <v>2801</v>
      </c>
    </row>
    <row r="1051" spans="1:8" x14ac:dyDescent="0.25">
      <c r="A1051" s="20">
        <v>1518</v>
      </c>
      <c r="B1051" s="20">
        <v>11</v>
      </c>
      <c r="C1051" s="20">
        <v>4</v>
      </c>
      <c r="E1051" s="21">
        <v>0</v>
      </c>
      <c r="F1051" s="20">
        <v>15</v>
      </c>
      <c r="G1051" s="20" t="s">
        <v>29</v>
      </c>
    </row>
    <row r="1052" spans="1:8" x14ac:dyDescent="0.25">
      <c r="A1052" s="20">
        <v>1518</v>
      </c>
      <c r="B1052" s="20">
        <v>11</v>
      </c>
      <c r="C1052" s="20">
        <v>4</v>
      </c>
      <c r="E1052" s="21">
        <v>0</v>
      </c>
      <c r="F1052" s="20">
        <v>23</v>
      </c>
      <c r="G1052" s="20" t="s">
        <v>30</v>
      </c>
    </row>
    <row r="1053" spans="1:8" x14ac:dyDescent="0.25">
      <c r="A1053" s="20">
        <v>1518</v>
      </c>
      <c r="B1053" s="20">
        <v>11</v>
      </c>
      <c r="C1053" s="20">
        <v>4</v>
      </c>
      <c r="E1053" s="21">
        <v>23</v>
      </c>
      <c r="F1053" s="20">
        <v>56</v>
      </c>
      <c r="G1053" s="20" t="s">
        <v>45</v>
      </c>
      <c r="H1053" s="24">
        <v>3331</v>
      </c>
    </row>
    <row r="1054" spans="1:8" x14ac:dyDescent="0.25">
      <c r="A1054" s="20">
        <v>1518</v>
      </c>
      <c r="B1054" s="20">
        <v>11</v>
      </c>
      <c r="C1054" s="20">
        <v>5</v>
      </c>
      <c r="E1054" s="21">
        <v>0</v>
      </c>
      <c r="F1054" s="20">
        <v>11</v>
      </c>
      <c r="G1054" s="20" t="s">
        <v>29</v>
      </c>
    </row>
    <row r="1055" spans="1:8" x14ac:dyDescent="0.25">
      <c r="A1055" s="20">
        <v>1518</v>
      </c>
      <c r="B1055" s="20">
        <v>11</v>
      </c>
      <c r="C1055" s="20">
        <v>5</v>
      </c>
      <c r="E1055" s="21">
        <v>0</v>
      </c>
      <c r="F1055" s="20">
        <v>12</v>
      </c>
      <c r="G1055" s="20" t="s">
        <v>30</v>
      </c>
    </row>
    <row r="1056" spans="1:8" x14ac:dyDescent="0.25">
      <c r="A1056" s="20">
        <v>1518</v>
      </c>
      <c r="B1056" s="20">
        <v>11</v>
      </c>
      <c r="C1056" s="20">
        <v>5</v>
      </c>
      <c r="E1056" s="21">
        <v>0</v>
      </c>
      <c r="F1056" s="20">
        <v>22</v>
      </c>
      <c r="G1056" s="20" t="s">
        <v>29</v>
      </c>
    </row>
    <row r="1057" spans="1:8" x14ac:dyDescent="0.25">
      <c r="A1057" s="20">
        <v>1518</v>
      </c>
      <c r="B1057" s="20">
        <v>11</v>
      </c>
      <c r="C1057" s="20">
        <v>5</v>
      </c>
      <c r="E1057" s="21">
        <v>0</v>
      </c>
      <c r="F1057" s="20">
        <v>56</v>
      </c>
      <c r="G1057" s="20" t="s">
        <v>30</v>
      </c>
    </row>
    <row r="1058" spans="1:8" x14ac:dyDescent="0.25">
      <c r="A1058" s="20">
        <v>1518</v>
      </c>
      <c r="B1058" s="20">
        <v>11</v>
      </c>
      <c r="C1058" s="20">
        <v>5</v>
      </c>
      <c r="E1058" s="21">
        <v>23</v>
      </c>
      <c r="F1058" s="20">
        <v>58</v>
      </c>
      <c r="G1058" s="20" t="s">
        <v>34</v>
      </c>
      <c r="H1058" s="24">
        <v>89</v>
      </c>
    </row>
    <row r="1059" spans="1:8" x14ac:dyDescent="0.25">
      <c r="A1059" s="20">
        <v>1518</v>
      </c>
      <c r="B1059" s="20">
        <v>11</v>
      </c>
      <c r="C1059" s="20">
        <v>6</v>
      </c>
      <c r="E1059" s="21">
        <v>0</v>
      </c>
      <c r="F1059" s="20">
        <v>31</v>
      </c>
      <c r="G1059" s="20" t="s">
        <v>29</v>
      </c>
    </row>
    <row r="1060" spans="1:8" x14ac:dyDescent="0.25">
      <c r="A1060" s="20">
        <v>1518</v>
      </c>
      <c r="B1060" s="20">
        <v>11</v>
      </c>
      <c r="C1060" s="20">
        <v>6</v>
      </c>
      <c r="E1060" s="21">
        <v>0</v>
      </c>
      <c r="F1060" s="20">
        <v>46</v>
      </c>
      <c r="G1060" s="20" t="s">
        <v>30</v>
      </c>
    </row>
    <row r="1061" spans="1:8" x14ac:dyDescent="0.25">
      <c r="A1061" s="20">
        <v>1518</v>
      </c>
      <c r="B1061" s="20">
        <v>11</v>
      </c>
      <c r="C1061" s="20">
        <v>6</v>
      </c>
      <c r="E1061" s="21">
        <v>0</v>
      </c>
      <c r="F1061" s="20">
        <v>52</v>
      </c>
      <c r="G1061" s="20" t="s">
        <v>29</v>
      </c>
    </row>
    <row r="1062" spans="1:8" x14ac:dyDescent="0.25">
      <c r="A1062" s="20">
        <v>1518</v>
      </c>
      <c r="B1062" s="20">
        <v>11</v>
      </c>
      <c r="C1062" s="20">
        <v>6</v>
      </c>
      <c r="E1062" s="21">
        <v>0</v>
      </c>
      <c r="F1062" s="20">
        <v>57</v>
      </c>
      <c r="G1062" s="20" t="s">
        <v>30</v>
      </c>
    </row>
    <row r="1063" spans="1:8" x14ac:dyDescent="0.25">
      <c r="A1063" s="20">
        <v>1518</v>
      </c>
      <c r="B1063" s="20">
        <v>11</v>
      </c>
      <c r="C1063" s="20">
        <v>6</v>
      </c>
      <c r="E1063" s="21">
        <v>23</v>
      </c>
      <c r="F1063" s="20">
        <v>52</v>
      </c>
      <c r="G1063" s="20" t="s">
        <v>38</v>
      </c>
      <c r="H1063" s="24">
        <v>2843</v>
      </c>
    </row>
    <row r="1064" spans="1:8" x14ac:dyDescent="0.25">
      <c r="A1064" s="20">
        <v>1518</v>
      </c>
      <c r="B1064" s="20">
        <v>11</v>
      </c>
      <c r="C1064" s="20">
        <v>7</v>
      </c>
      <c r="E1064" s="21">
        <v>0</v>
      </c>
      <c r="F1064" s="20">
        <v>5</v>
      </c>
      <c r="G1064" s="20" t="s">
        <v>29</v>
      </c>
    </row>
    <row r="1065" spans="1:8" x14ac:dyDescent="0.25">
      <c r="A1065" s="20">
        <v>1518</v>
      </c>
      <c r="B1065" s="20">
        <v>11</v>
      </c>
      <c r="C1065" s="20">
        <v>7</v>
      </c>
      <c r="E1065" s="21">
        <v>0</v>
      </c>
      <c r="F1065" s="20">
        <v>29</v>
      </c>
      <c r="G1065" s="20" t="s">
        <v>30</v>
      </c>
    </row>
    <row r="1066" spans="1:8" x14ac:dyDescent="0.25">
      <c r="A1066" s="20">
        <v>1518</v>
      </c>
      <c r="B1066" s="20">
        <v>11</v>
      </c>
      <c r="C1066" s="20">
        <v>8</v>
      </c>
      <c r="E1066" s="21">
        <v>0</v>
      </c>
      <c r="F1066" s="20">
        <v>3</v>
      </c>
      <c r="G1066" s="20" t="s">
        <v>53</v>
      </c>
      <c r="H1066" s="24">
        <v>3109</v>
      </c>
    </row>
    <row r="1067" spans="1:8" x14ac:dyDescent="0.25">
      <c r="A1067" s="20">
        <v>1518</v>
      </c>
      <c r="B1067" s="20">
        <v>11</v>
      </c>
      <c r="C1067" s="20">
        <v>9</v>
      </c>
      <c r="E1067" s="21">
        <v>0</v>
      </c>
      <c r="F1067" s="20">
        <v>0</v>
      </c>
      <c r="G1067" s="20" t="s">
        <v>34</v>
      </c>
      <c r="H1067" s="24">
        <v>89</v>
      </c>
    </row>
    <row r="1068" spans="1:8" x14ac:dyDescent="0.25">
      <c r="A1068" s="20">
        <v>1518</v>
      </c>
      <c r="B1068" s="20">
        <v>11</v>
      </c>
      <c r="C1068" s="20">
        <v>9</v>
      </c>
      <c r="E1068" s="21">
        <v>0</v>
      </c>
      <c r="F1068" s="20">
        <v>27</v>
      </c>
      <c r="G1068" s="20" t="s">
        <v>29</v>
      </c>
    </row>
    <row r="1069" spans="1:8" x14ac:dyDescent="0.25">
      <c r="A1069" s="20">
        <v>1518</v>
      </c>
      <c r="B1069" s="20">
        <v>11</v>
      </c>
      <c r="C1069" s="20">
        <v>9</v>
      </c>
      <c r="E1069" s="21">
        <v>0</v>
      </c>
      <c r="F1069" s="20">
        <v>34</v>
      </c>
      <c r="G1069" s="20" t="s">
        <v>30</v>
      </c>
    </row>
    <row r="1070" spans="1:8" x14ac:dyDescent="0.25">
      <c r="A1070" s="20">
        <v>1518</v>
      </c>
      <c r="B1070" s="20">
        <v>11</v>
      </c>
      <c r="C1070" s="20">
        <v>9</v>
      </c>
      <c r="E1070" s="21">
        <v>0</v>
      </c>
      <c r="F1070" s="20">
        <v>37</v>
      </c>
      <c r="G1070" s="20" t="s">
        <v>29</v>
      </c>
    </row>
    <row r="1071" spans="1:8" x14ac:dyDescent="0.25">
      <c r="A1071" s="20">
        <v>1518</v>
      </c>
      <c r="B1071" s="20">
        <v>11</v>
      </c>
      <c r="C1071" s="20">
        <v>9</v>
      </c>
      <c r="E1071" s="21">
        <v>0</v>
      </c>
      <c r="F1071" s="20">
        <v>49</v>
      </c>
      <c r="G1071" s="20" t="s">
        <v>30</v>
      </c>
    </row>
    <row r="1072" spans="1:8" x14ac:dyDescent="0.25">
      <c r="A1072" s="20">
        <v>1518</v>
      </c>
      <c r="B1072" s="20">
        <v>11</v>
      </c>
      <c r="C1072" s="20">
        <v>10</v>
      </c>
      <c r="E1072" s="21">
        <v>0</v>
      </c>
      <c r="F1072" s="20">
        <v>0</v>
      </c>
      <c r="G1072" s="20" t="s">
        <v>39</v>
      </c>
      <c r="H1072" s="24">
        <v>3433</v>
      </c>
    </row>
    <row r="1073" spans="1:8" x14ac:dyDescent="0.25">
      <c r="A1073" s="20">
        <v>1518</v>
      </c>
      <c r="B1073" s="20">
        <v>11</v>
      </c>
      <c r="C1073" s="20">
        <v>10</v>
      </c>
      <c r="E1073" s="21">
        <v>0</v>
      </c>
      <c r="F1073" s="20">
        <v>38</v>
      </c>
      <c r="G1073" s="20" t="s">
        <v>29</v>
      </c>
    </row>
    <row r="1074" spans="1:8" x14ac:dyDescent="0.25">
      <c r="A1074" s="20">
        <v>1518</v>
      </c>
      <c r="B1074" s="20">
        <v>11</v>
      </c>
      <c r="C1074" s="20">
        <v>10</v>
      </c>
      <c r="E1074" s="21">
        <v>0</v>
      </c>
      <c r="F1074" s="20">
        <v>52</v>
      </c>
      <c r="G1074" s="20" t="s">
        <v>30</v>
      </c>
    </row>
    <row r="1075" spans="1:8" x14ac:dyDescent="0.25">
      <c r="A1075" s="20">
        <v>1518</v>
      </c>
      <c r="B1075" s="20">
        <v>11</v>
      </c>
      <c r="C1075" s="20">
        <v>11</v>
      </c>
      <c r="E1075" s="21">
        <v>0</v>
      </c>
      <c r="F1075" s="20">
        <v>4</v>
      </c>
      <c r="G1075" s="20" t="s">
        <v>31</v>
      </c>
      <c r="H1075" s="24">
        <v>2179</v>
      </c>
    </row>
    <row r="1076" spans="1:8" x14ac:dyDescent="0.25">
      <c r="A1076" s="20">
        <v>1518</v>
      </c>
      <c r="B1076" s="20">
        <v>11</v>
      </c>
      <c r="C1076" s="20">
        <v>11</v>
      </c>
      <c r="E1076" s="21">
        <v>0</v>
      </c>
      <c r="F1076" s="20">
        <v>15</v>
      </c>
      <c r="G1076" s="20" t="s">
        <v>29</v>
      </c>
    </row>
    <row r="1077" spans="1:8" x14ac:dyDescent="0.25">
      <c r="A1077" s="20">
        <v>1518</v>
      </c>
      <c r="B1077" s="20">
        <v>11</v>
      </c>
      <c r="C1077" s="20">
        <v>11</v>
      </c>
      <c r="E1077" s="21">
        <v>0</v>
      </c>
      <c r="F1077" s="20">
        <v>33</v>
      </c>
      <c r="G1077" s="20" t="s">
        <v>30</v>
      </c>
    </row>
    <row r="1078" spans="1:8" x14ac:dyDescent="0.25">
      <c r="A1078" s="20">
        <v>1518</v>
      </c>
      <c r="B1078" s="20">
        <v>11</v>
      </c>
      <c r="C1078" s="20">
        <v>12</v>
      </c>
      <c r="E1078" s="21">
        <v>0</v>
      </c>
      <c r="F1078" s="20">
        <v>0</v>
      </c>
      <c r="G1078" s="20" t="s">
        <v>46</v>
      </c>
      <c r="H1078" s="24">
        <v>1069</v>
      </c>
    </row>
    <row r="1079" spans="1:8" x14ac:dyDescent="0.25">
      <c r="A1079" s="20">
        <v>1518</v>
      </c>
      <c r="B1079" s="20">
        <v>11</v>
      </c>
      <c r="C1079" s="20">
        <v>12</v>
      </c>
      <c r="E1079" s="21">
        <v>0</v>
      </c>
      <c r="F1079" s="20">
        <v>17</v>
      </c>
      <c r="G1079" s="20" t="s">
        <v>29</v>
      </c>
    </row>
    <row r="1080" spans="1:8" x14ac:dyDescent="0.25">
      <c r="A1080" s="20">
        <v>1518</v>
      </c>
      <c r="B1080" s="20">
        <v>11</v>
      </c>
      <c r="C1080" s="20">
        <v>12</v>
      </c>
      <c r="E1080" s="21">
        <v>0</v>
      </c>
      <c r="F1080" s="20">
        <v>38</v>
      </c>
      <c r="G1080" s="20" t="s">
        <v>30</v>
      </c>
    </row>
    <row r="1081" spans="1:8" x14ac:dyDescent="0.25">
      <c r="A1081" s="20">
        <v>1518</v>
      </c>
      <c r="B1081" s="20">
        <v>11</v>
      </c>
      <c r="C1081" s="20">
        <v>12</v>
      </c>
      <c r="E1081" s="21">
        <v>23</v>
      </c>
      <c r="F1081" s="20">
        <v>57</v>
      </c>
      <c r="G1081" s="20" t="s">
        <v>42</v>
      </c>
      <c r="H1081" s="24">
        <v>1579</v>
      </c>
    </row>
    <row r="1082" spans="1:8" x14ac:dyDescent="0.25">
      <c r="A1082" s="20">
        <v>1518</v>
      </c>
      <c r="B1082" s="20">
        <v>11</v>
      </c>
      <c r="C1082" s="20">
        <v>13</v>
      </c>
      <c r="E1082" s="21">
        <v>0</v>
      </c>
      <c r="F1082" s="20">
        <v>13</v>
      </c>
      <c r="G1082" s="20" t="s">
        <v>29</v>
      </c>
    </row>
    <row r="1083" spans="1:8" x14ac:dyDescent="0.25">
      <c r="A1083" s="20">
        <v>1518</v>
      </c>
      <c r="B1083" s="20">
        <v>11</v>
      </c>
      <c r="C1083" s="20">
        <v>13</v>
      </c>
      <c r="E1083" s="21">
        <v>0</v>
      </c>
      <c r="F1083" s="20">
        <v>37</v>
      </c>
      <c r="G1083" s="20" t="s">
        <v>30</v>
      </c>
    </row>
    <row r="1084" spans="1:8" x14ac:dyDescent="0.25">
      <c r="A1084" s="20">
        <v>1518</v>
      </c>
      <c r="B1084" s="20">
        <v>11</v>
      </c>
      <c r="C1084" s="20">
        <v>14</v>
      </c>
      <c r="E1084" s="21">
        <v>0</v>
      </c>
      <c r="F1084" s="20">
        <v>2</v>
      </c>
      <c r="G1084" s="20" t="s">
        <v>43</v>
      </c>
      <c r="H1084" s="24">
        <v>2971</v>
      </c>
    </row>
    <row r="1085" spans="1:8" x14ac:dyDescent="0.25">
      <c r="A1085" s="20">
        <v>1518</v>
      </c>
      <c r="B1085" s="20">
        <v>11</v>
      </c>
      <c r="C1085" s="20">
        <v>14</v>
      </c>
      <c r="E1085" s="21">
        <v>0</v>
      </c>
      <c r="F1085" s="20">
        <v>16</v>
      </c>
      <c r="G1085" s="20" t="s">
        <v>29</v>
      </c>
    </row>
    <row r="1086" spans="1:8" x14ac:dyDescent="0.25">
      <c r="A1086" s="20">
        <v>1518</v>
      </c>
      <c r="B1086" s="20">
        <v>11</v>
      </c>
      <c r="C1086" s="20">
        <v>14</v>
      </c>
      <c r="E1086" s="21">
        <v>0</v>
      </c>
      <c r="F1086" s="20">
        <v>43</v>
      </c>
      <c r="G1086" s="20" t="s">
        <v>30</v>
      </c>
    </row>
    <row r="1087" spans="1:8" x14ac:dyDescent="0.25">
      <c r="A1087" s="20">
        <v>1518</v>
      </c>
      <c r="B1087" s="20">
        <v>11</v>
      </c>
      <c r="C1087" s="20">
        <v>15</v>
      </c>
      <c r="E1087" s="21">
        <v>0</v>
      </c>
      <c r="F1087" s="20">
        <v>4</v>
      </c>
      <c r="G1087" s="20" t="s">
        <v>33</v>
      </c>
      <c r="H1087" s="24">
        <v>2879</v>
      </c>
    </row>
    <row r="1088" spans="1:8" x14ac:dyDescent="0.25">
      <c r="A1088" s="20">
        <v>1518</v>
      </c>
      <c r="B1088" s="20">
        <v>11</v>
      </c>
      <c r="C1088" s="20">
        <v>15</v>
      </c>
      <c r="E1088" s="21">
        <v>0</v>
      </c>
      <c r="F1088" s="20">
        <v>30</v>
      </c>
      <c r="G1088" s="20" t="s">
        <v>29</v>
      </c>
    </row>
    <row r="1089" spans="1:8" x14ac:dyDescent="0.25">
      <c r="A1089" s="20">
        <v>1518</v>
      </c>
      <c r="B1089" s="20">
        <v>11</v>
      </c>
      <c r="C1089" s="20">
        <v>15</v>
      </c>
      <c r="E1089" s="21">
        <v>0</v>
      </c>
      <c r="F1089" s="20">
        <v>33</v>
      </c>
      <c r="G1089" s="20" t="s">
        <v>30</v>
      </c>
    </row>
    <row r="1090" spans="1:8" x14ac:dyDescent="0.25">
      <c r="A1090" s="20">
        <v>1518</v>
      </c>
      <c r="B1090" s="20">
        <v>11</v>
      </c>
      <c r="C1090" s="20">
        <v>15</v>
      </c>
      <c r="E1090" s="21">
        <v>0</v>
      </c>
      <c r="F1090" s="20">
        <v>38</v>
      </c>
      <c r="G1090" s="20" t="s">
        <v>29</v>
      </c>
    </row>
    <row r="1091" spans="1:8" x14ac:dyDescent="0.25">
      <c r="A1091" s="20">
        <v>1518</v>
      </c>
      <c r="B1091" s="20">
        <v>11</v>
      </c>
      <c r="C1091" s="20">
        <v>15</v>
      </c>
      <c r="E1091" s="21">
        <v>0</v>
      </c>
      <c r="F1091" s="20">
        <v>40</v>
      </c>
      <c r="G1091" s="20" t="s">
        <v>30</v>
      </c>
    </row>
    <row r="1092" spans="1:8" x14ac:dyDescent="0.25">
      <c r="A1092" s="20">
        <v>1518</v>
      </c>
      <c r="B1092" s="20">
        <v>11</v>
      </c>
      <c r="C1092" s="20">
        <v>16</v>
      </c>
      <c r="E1092" s="21">
        <v>0</v>
      </c>
      <c r="F1092" s="20">
        <v>0</v>
      </c>
      <c r="G1092" s="20" t="s">
        <v>46</v>
      </c>
      <c r="H1092" s="24">
        <v>1069</v>
      </c>
    </row>
    <row r="1093" spans="1:8" x14ac:dyDescent="0.25">
      <c r="A1093" s="20">
        <v>1518</v>
      </c>
      <c r="B1093" s="20">
        <v>11</v>
      </c>
      <c r="C1093" s="20">
        <v>16</v>
      </c>
      <c r="E1093" s="21">
        <v>0</v>
      </c>
      <c r="F1093" s="20">
        <v>13</v>
      </c>
      <c r="G1093" s="20" t="s">
        <v>29</v>
      </c>
    </row>
    <row r="1094" spans="1:8" x14ac:dyDescent="0.25">
      <c r="A1094" s="20">
        <v>1518</v>
      </c>
      <c r="B1094" s="20">
        <v>11</v>
      </c>
      <c r="C1094" s="20">
        <v>16</v>
      </c>
      <c r="E1094" s="21">
        <v>0</v>
      </c>
      <c r="F1094" s="20">
        <v>29</v>
      </c>
      <c r="G1094" s="20" t="s">
        <v>30</v>
      </c>
    </row>
    <row r="1095" spans="1:8" x14ac:dyDescent="0.25">
      <c r="A1095" s="20">
        <v>1518</v>
      </c>
      <c r="B1095" s="20">
        <v>11</v>
      </c>
      <c r="C1095" s="20">
        <v>17</v>
      </c>
      <c r="E1095" s="21">
        <v>0</v>
      </c>
      <c r="F1095" s="20">
        <v>2</v>
      </c>
      <c r="G1095" s="20" t="s">
        <v>46</v>
      </c>
      <c r="H1095" s="24">
        <v>1069</v>
      </c>
    </row>
    <row r="1096" spans="1:8" x14ac:dyDescent="0.25">
      <c r="A1096" s="20">
        <v>1518</v>
      </c>
      <c r="B1096" s="20">
        <v>11</v>
      </c>
      <c r="C1096" s="20">
        <v>17</v>
      </c>
      <c r="E1096" s="21">
        <v>0</v>
      </c>
      <c r="F1096" s="20">
        <v>29</v>
      </c>
      <c r="G1096" s="20" t="s">
        <v>29</v>
      </c>
    </row>
    <row r="1097" spans="1:8" x14ac:dyDescent="0.25">
      <c r="A1097" s="20">
        <v>1518</v>
      </c>
      <c r="B1097" s="20">
        <v>11</v>
      </c>
      <c r="C1097" s="20">
        <v>17</v>
      </c>
      <c r="E1097" s="21">
        <v>0</v>
      </c>
      <c r="F1097" s="20">
        <v>41</v>
      </c>
      <c r="G1097" s="20" t="s">
        <v>30</v>
      </c>
    </row>
    <row r="1098" spans="1:8" x14ac:dyDescent="0.25">
      <c r="A1098" s="20">
        <v>1518</v>
      </c>
      <c r="B1098" s="20">
        <v>11</v>
      </c>
      <c r="C1098" s="20">
        <v>17</v>
      </c>
      <c r="E1098" s="21">
        <v>0</v>
      </c>
      <c r="F1098" s="20">
        <v>44</v>
      </c>
      <c r="G1098" s="20" t="s">
        <v>29</v>
      </c>
    </row>
    <row r="1099" spans="1:8" x14ac:dyDescent="0.25">
      <c r="A1099" s="20">
        <v>1518</v>
      </c>
      <c r="B1099" s="20">
        <v>11</v>
      </c>
      <c r="C1099" s="20">
        <v>17</v>
      </c>
      <c r="E1099" s="21">
        <v>0</v>
      </c>
      <c r="F1099" s="20">
        <v>59</v>
      </c>
      <c r="G1099" s="20" t="s">
        <v>30</v>
      </c>
    </row>
    <row r="1100" spans="1:8" x14ac:dyDescent="0.25">
      <c r="A1100" s="20">
        <v>1518</v>
      </c>
      <c r="B1100" s="20">
        <v>11</v>
      </c>
      <c r="C1100" s="20">
        <v>17</v>
      </c>
      <c r="E1100" s="21">
        <v>23</v>
      </c>
      <c r="F1100" s="20">
        <v>59</v>
      </c>
      <c r="G1100" s="20" t="s">
        <v>36</v>
      </c>
      <c r="H1100" s="24">
        <v>1021</v>
      </c>
    </row>
    <row r="1101" spans="1:8" x14ac:dyDescent="0.25">
      <c r="A1101" s="20">
        <v>1518</v>
      </c>
      <c r="B1101" s="20">
        <v>11</v>
      </c>
      <c r="C1101" s="20">
        <v>18</v>
      </c>
      <c r="E1101" s="21">
        <v>0</v>
      </c>
      <c r="F1101" s="20">
        <v>28</v>
      </c>
      <c r="G1101" s="20" t="s">
        <v>29</v>
      </c>
    </row>
    <row r="1102" spans="1:8" x14ac:dyDescent="0.25">
      <c r="A1102" s="20">
        <v>1518</v>
      </c>
      <c r="B1102" s="20">
        <v>11</v>
      </c>
      <c r="C1102" s="20">
        <v>18</v>
      </c>
      <c r="E1102" s="21">
        <v>0</v>
      </c>
      <c r="F1102" s="20">
        <v>41</v>
      </c>
      <c r="G1102" s="20" t="s">
        <v>30</v>
      </c>
    </row>
    <row r="1103" spans="1:8" x14ac:dyDescent="0.25">
      <c r="A1103" s="20">
        <v>1518</v>
      </c>
      <c r="B1103" s="20">
        <v>11</v>
      </c>
      <c r="C1103" s="20">
        <v>18</v>
      </c>
      <c r="E1103" s="21">
        <v>0</v>
      </c>
      <c r="F1103" s="20">
        <v>50</v>
      </c>
      <c r="G1103" s="20" t="s">
        <v>29</v>
      </c>
    </row>
    <row r="1104" spans="1:8" x14ac:dyDescent="0.25">
      <c r="A1104" s="20">
        <v>1518</v>
      </c>
      <c r="B1104" s="20">
        <v>11</v>
      </c>
      <c r="C1104" s="20">
        <v>18</v>
      </c>
      <c r="E1104" s="21">
        <v>0</v>
      </c>
      <c r="F1104" s="20">
        <v>52</v>
      </c>
      <c r="G1104" s="20" t="s">
        <v>30</v>
      </c>
    </row>
    <row r="1105" spans="1:8" x14ac:dyDescent="0.25">
      <c r="A1105" s="20">
        <v>1518</v>
      </c>
      <c r="B1105" s="20">
        <v>11</v>
      </c>
      <c r="C1105" s="20">
        <v>18</v>
      </c>
      <c r="E1105" s="21">
        <v>23</v>
      </c>
      <c r="F1105" s="20">
        <v>56</v>
      </c>
      <c r="G1105" s="20" t="s">
        <v>32</v>
      </c>
      <c r="H1105" s="24">
        <v>3181</v>
      </c>
    </row>
    <row r="1106" spans="1:8" x14ac:dyDescent="0.25">
      <c r="A1106" s="20">
        <v>1518</v>
      </c>
      <c r="B1106" s="20">
        <v>11</v>
      </c>
      <c r="C1106" s="20">
        <v>19</v>
      </c>
      <c r="E1106" s="21">
        <v>0</v>
      </c>
      <c r="F1106" s="20">
        <v>36</v>
      </c>
      <c r="G1106" s="20" t="s">
        <v>29</v>
      </c>
    </row>
    <row r="1107" spans="1:8" x14ac:dyDescent="0.25">
      <c r="A1107" s="20">
        <v>1518</v>
      </c>
      <c r="B1107" s="20">
        <v>11</v>
      </c>
      <c r="C1107" s="20">
        <v>19</v>
      </c>
      <c r="E1107" s="21">
        <v>0</v>
      </c>
      <c r="F1107" s="20">
        <v>56</v>
      </c>
      <c r="G1107" s="20" t="s">
        <v>30</v>
      </c>
    </row>
    <row r="1108" spans="1:8" x14ac:dyDescent="0.25">
      <c r="A1108" s="20">
        <v>1518</v>
      </c>
      <c r="B1108" s="20">
        <v>11</v>
      </c>
      <c r="C1108" s="20">
        <v>20</v>
      </c>
      <c r="E1108" s="21">
        <v>0</v>
      </c>
      <c r="F1108" s="20">
        <v>4</v>
      </c>
      <c r="G1108" s="20" t="s">
        <v>51</v>
      </c>
      <c r="H1108" s="24">
        <v>311</v>
      </c>
    </row>
    <row r="1109" spans="1:8" x14ac:dyDescent="0.25">
      <c r="A1109" s="20">
        <v>1518</v>
      </c>
      <c r="B1109" s="20">
        <v>11</v>
      </c>
      <c r="C1109" s="20">
        <v>20</v>
      </c>
      <c r="E1109" s="21">
        <v>0</v>
      </c>
      <c r="F1109" s="20">
        <v>57</v>
      </c>
      <c r="G1109" s="20" t="s">
        <v>29</v>
      </c>
    </row>
    <row r="1110" spans="1:8" x14ac:dyDescent="0.25">
      <c r="A1110" s="20">
        <v>1518</v>
      </c>
      <c r="B1110" s="20">
        <v>11</v>
      </c>
      <c r="C1110" s="20">
        <v>20</v>
      </c>
      <c r="E1110" s="21">
        <v>0</v>
      </c>
      <c r="F1110" s="20">
        <v>58</v>
      </c>
      <c r="G1110" s="20" t="s">
        <v>30</v>
      </c>
    </row>
    <row r="1111" spans="1:8" x14ac:dyDescent="0.25">
      <c r="A1111" s="20">
        <v>1518</v>
      </c>
      <c r="B1111" s="20">
        <v>11</v>
      </c>
      <c r="C1111" s="20">
        <v>20</v>
      </c>
      <c r="E1111" s="21">
        <v>23</v>
      </c>
      <c r="F1111" s="20">
        <v>50</v>
      </c>
      <c r="G1111" s="20" t="s">
        <v>32</v>
      </c>
      <c r="H1111" s="24">
        <v>3181</v>
      </c>
    </row>
    <row r="1112" spans="1:8" x14ac:dyDescent="0.25">
      <c r="A1112" s="20">
        <v>1518</v>
      </c>
      <c r="B1112" s="20">
        <v>11</v>
      </c>
      <c r="C1112" s="20">
        <v>21</v>
      </c>
      <c r="E1112" s="21">
        <v>0</v>
      </c>
      <c r="F1112" s="20">
        <v>2</v>
      </c>
      <c r="G1112" s="20" t="s">
        <v>29</v>
      </c>
    </row>
    <row r="1113" spans="1:8" x14ac:dyDescent="0.25">
      <c r="A1113" s="20">
        <v>1518</v>
      </c>
      <c r="B1113" s="20">
        <v>11</v>
      </c>
      <c r="C1113" s="20">
        <v>21</v>
      </c>
      <c r="E1113" s="21">
        <v>0</v>
      </c>
      <c r="F1113" s="20">
        <v>58</v>
      </c>
      <c r="G1113" s="20" t="s">
        <v>30</v>
      </c>
    </row>
    <row r="1114" spans="1:8" x14ac:dyDescent="0.25">
      <c r="A1114" s="20">
        <v>1518</v>
      </c>
      <c r="B1114" s="20">
        <v>11</v>
      </c>
      <c r="C1114" s="20">
        <v>21</v>
      </c>
      <c r="E1114" s="21">
        <v>23</v>
      </c>
      <c r="F1114" s="20">
        <v>48</v>
      </c>
      <c r="G1114" s="20" t="s">
        <v>32</v>
      </c>
      <c r="H1114" s="24">
        <v>3181</v>
      </c>
    </row>
    <row r="1115" spans="1:8" x14ac:dyDescent="0.25">
      <c r="A1115" s="20">
        <v>1518</v>
      </c>
      <c r="B1115" s="20">
        <v>11</v>
      </c>
      <c r="C1115" s="20">
        <v>22</v>
      </c>
      <c r="E1115" s="21">
        <v>0</v>
      </c>
      <c r="F1115" s="20">
        <v>0</v>
      </c>
      <c r="G1115" s="20" t="s">
        <v>29</v>
      </c>
    </row>
    <row r="1116" spans="1:8" x14ac:dyDescent="0.25">
      <c r="A1116" s="20">
        <v>1518</v>
      </c>
      <c r="B1116" s="20">
        <v>11</v>
      </c>
      <c r="C1116" s="20">
        <v>22</v>
      </c>
      <c r="E1116" s="21">
        <v>0</v>
      </c>
      <c r="F1116" s="20">
        <v>45</v>
      </c>
      <c r="G1116" s="20" t="s">
        <v>30</v>
      </c>
    </row>
    <row r="1117" spans="1:8" x14ac:dyDescent="0.25">
      <c r="A1117" s="20">
        <v>1518</v>
      </c>
      <c r="B1117" s="20">
        <v>11</v>
      </c>
      <c r="C1117" s="20">
        <v>22</v>
      </c>
      <c r="E1117" s="21">
        <v>0</v>
      </c>
      <c r="F1117" s="20">
        <v>52</v>
      </c>
      <c r="G1117" s="20" t="s">
        <v>29</v>
      </c>
    </row>
    <row r="1118" spans="1:8" x14ac:dyDescent="0.25">
      <c r="A1118" s="20">
        <v>1518</v>
      </c>
      <c r="B1118" s="20">
        <v>11</v>
      </c>
      <c r="C1118" s="20">
        <v>22</v>
      </c>
      <c r="E1118" s="21">
        <v>0</v>
      </c>
      <c r="F1118" s="20">
        <v>53</v>
      </c>
      <c r="G1118" s="20" t="s">
        <v>30</v>
      </c>
    </row>
    <row r="1119" spans="1:8" x14ac:dyDescent="0.25">
      <c r="A1119" s="20">
        <v>1518</v>
      </c>
      <c r="B1119" s="20">
        <v>11</v>
      </c>
      <c r="C1119" s="20">
        <v>22</v>
      </c>
      <c r="E1119" s="21">
        <v>23</v>
      </c>
      <c r="F1119" s="20">
        <v>59</v>
      </c>
      <c r="G1119" s="20" t="s">
        <v>43</v>
      </c>
      <c r="H1119" s="24">
        <v>2971</v>
      </c>
    </row>
    <row r="1120" spans="1:8" x14ac:dyDescent="0.25">
      <c r="A1120" s="20">
        <v>1518</v>
      </c>
      <c r="B1120" s="20">
        <v>11</v>
      </c>
      <c r="C1120" s="20">
        <v>23</v>
      </c>
      <c r="E1120" s="21">
        <v>0</v>
      </c>
      <c r="F1120" s="20">
        <v>16</v>
      </c>
      <c r="G1120" s="20" t="s">
        <v>29</v>
      </c>
    </row>
    <row r="1121" spans="1:7" x14ac:dyDescent="0.25">
      <c r="A1121" s="20">
        <v>1518</v>
      </c>
      <c r="B1121" s="20">
        <v>11</v>
      </c>
      <c r="C1121" s="20">
        <v>23</v>
      </c>
      <c r="E1121" s="21">
        <v>0</v>
      </c>
      <c r="F1121" s="20">
        <v>52</v>
      </c>
      <c r="G1121" s="20" t="s">
        <v>30</v>
      </c>
    </row>
  </sheetData>
  <sortState ref="K4:BT290">
    <sortCondition ref="L4:L290"/>
  </sortState>
  <mergeCells count="1">
    <mergeCell ref="I5:J2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856"/>
  <sheetViews>
    <sheetView zoomScaleNormal="100" workbookViewId="0">
      <pane ySplit="3" topLeftCell="A4" activePane="bottomLeft" state="frozen"/>
      <selection pane="bottomLeft" activeCell="BN28" sqref="BN28"/>
    </sheetView>
  </sheetViews>
  <sheetFormatPr defaultRowHeight="15" x14ac:dyDescent="0.25"/>
  <cols>
    <col min="1" max="1" width="9.140625" style="20"/>
    <col min="2" max="2" width="9.140625" style="16"/>
    <col min="3" max="3" width="3.140625" style="16" customWidth="1"/>
    <col min="4" max="62" width="3.140625" style="20" customWidth="1"/>
    <col min="63" max="63" width="9.140625" style="20"/>
    <col min="64" max="64" width="13.140625" style="20" bestFit="1" customWidth="1"/>
    <col min="65" max="16384" width="9.140625" style="20"/>
  </cols>
  <sheetData>
    <row r="1" spans="1:66" x14ac:dyDescent="0.25">
      <c r="A1" s="14"/>
      <c r="C1" s="27"/>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7"/>
    </row>
    <row r="2" spans="1:66" x14ac:dyDescent="0.25">
      <c r="C2" s="28">
        <v>0</v>
      </c>
      <c r="D2" s="51">
        <v>0</v>
      </c>
      <c r="E2" s="51">
        <v>0</v>
      </c>
      <c r="F2" s="51">
        <v>0</v>
      </c>
      <c r="G2" s="51">
        <v>0</v>
      </c>
      <c r="H2" s="51">
        <v>0</v>
      </c>
      <c r="I2" s="51">
        <v>0</v>
      </c>
      <c r="J2" s="51">
        <v>0</v>
      </c>
      <c r="K2" s="51">
        <v>0</v>
      </c>
      <c r="L2" s="51">
        <v>0</v>
      </c>
      <c r="M2" s="51">
        <v>1</v>
      </c>
      <c r="N2" s="51">
        <v>1</v>
      </c>
      <c r="O2" s="51">
        <v>1</v>
      </c>
      <c r="P2" s="51">
        <v>1</v>
      </c>
      <c r="Q2" s="51">
        <v>1</v>
      </c>
      <c r="R2" s="51">
        <v>1</v>
      </c>
      <c r="S2" s="51">
        <v>1</v>
      </c>
      <c r="T2" s="51">
        <v>1</v>
      </c>
      <c r="U2" s="51">
        <v>1</v>
      </c>
      <c r="V2" s="51">
        <v>1</v>
      </c>
      <c r="W2" s="51">
        <v>2</v>
      </c>
      <c r="X2" s="51">
        <v>2</v>
      </c>
      <c r="Y2" s="51">
        <v>2</v>
      </c>
      <c r="Z2" s="51">
        <v>2</v>
      </c>
      <c r="AA2" s="51">
        <v>2</v>
      </c>
      <c r="AB2" s="51">
        <v>2</v>
      </c>
      <c r="AC2" s="51">
        <v>2</v>
      </c>
      <c r="AD2" s="51">
        <v>2</v>
      </c>
      <c r="AE2" s="51">
        <v>2</v>
      </c>
      <c r="AF2" s="51">
        <v>2</v>
      </c>
      <c r="AG2" s="52">
        <v>3</v>
      </c>
      <c r="AH2" s="51">
        <v>3</v>
      </c>
      <c r="AI2" s="51">
        <v>3</v>
      </c>
      <c r="AJ2" s="51">
        <v>3</v>
      </c>
      <c r="AK2" s="51">
        <v>3</v>
      </c>
      <c r="AL2" s="51">
        <v>3</v>
      </c>
      <c r="AM2" s="51">
        <v>3</v>
      </c>
      <c r="AN2" s="51">
        <v>3</v>
      </c>
      <c r="AO2" s="51">
        <v>3</v>
      </c>
      <c r="AP2" s="51">
        <v>3</v>
      </c>
      <c r="AQ2" s="51">
        <v>4</v>
      </c>
      <c r="AR2" s="64">
        <v>4</v>
      </c>
      <c r="AS2" s="51">
        <v>4</v>
      </c>
      <c r="AT2" s="51">
        <v>4</v>
      </c>
      <c r="AU2" s="51">
        <v>4</v>
      </c>
      <c r="AV2" s="51">
        <v>4</v>
      </c>
      <c r="AW2" s="51">
        <v>4</v>
      </c>
      <c r="AX2" s="51">
        <v>4</v>
      </c>
      <c r="AY2" s="51">
        <v>4</v>
      </c>
      <c r="AZ2" s="51">
        <v>4</v>
      </c>
      <c r="BA2" s="51">
        <v>5</v>
      </c>
      <c r="BB2" s="51">
        <v>5</v>
      </c>
      <c r="BC2" s="51">
        <v>5</v>
      </c>
      <c r="BD2" s="51">
        <v>5</v>
      </c>
      <c r="BE2" s="51">
        <v>5</v>
      </c>
      <c r="BF2" s="51">
        <v>5</v>
      </c>
      <c r="BG2" s="51">
        <v>5</v>
      </c>
      <c r="BH2" s="51">
        <v>5</v>
      </c>
      <c r="BI2" s="51">
        <v>5</v>
      </c>
      <c r="BJ2" s="53">
        <v>5</v>
      </c>
    </row>
    <row r="3" spans="1:66" ht="15.75" thickBot="1" x14ac:dyDescent="0.3">
      <c r="B3" s="15" t="s">
        <v>60</v>
      </c>
      <c r="C3" s="54">
        <v>0</v>
      </c>
      <c r="D3" s="55">
        <v>1</v>
      </c>
      <c r="E3" s="55">
        <v>2</v>
      </c>
      <c r="F3" s="55">
        <v>3</v>
      </c>
      <c r="G3" s="55">
        <v>4</v>
      </c>
      <c r="H3" s="55">
        <v>5</v>
      </c>
      <c r="I3" s="55">
        <v>6</v>
      </c>
      <c r="J3" s="55">
        <v>7</v>
      </c>
      <c r="K3" s="55">
        <v>8</v>
      </c>
      <c r="L3" s="55">
        <v>9</v>
      </c>
      <c r="M3" s="55">
        <v>0</v>
      </c>
      <c r="N3" s="55">
        <v>1</v>
      </c>
      <c r="O3" s="55">
        <v>2</v>
      </c>
      <c r="P3" s="55">
        <v>3</v>
      </c>
      <c r="Q3" s="55">
        <v>4</v>
      </c>
      <c r="R3" s="55">
        <v>5</v>
      </c>
      <c r="S3" s="55">
        <v>6</v>
      </c>
      <c r="T3" s="55">
        <v>7</v>
      </c>
      <c r="U3" s="55">
        <v>8</v>
      </c>
      <c r="V3" s="55">
        <v>9</v>
      </c>
      <c r="W3" s="55">
        <v>0</v>
      </c>
      <c r="X3" s="55">
        <v>1</v>
      </c>
      <c r="Y3" s="55">
        <v>2</v>
      </c>
      <c r="Z3" s="55">
        <v>3</v>
      </c>
      <c r="AA3" s="55">
        <v>4</v>
      </c>
      <c r="AB3" s="55">
        <v>5</v>
      </c>
      <c r="AC3" s="55">
        <v>6</v>
      </c>
      <c r="AD3" s="55">
        <v>7</v>
      </c>
      <c r="AE3" s="55">
        <v>8</v>
      </c>
      <c r="AF3" s="55">
        <v>9</v>
      </c>
      <c r="AG3" s="56">
        <v>0</v>
      </c>
      <c r="AH3" s="55">
        <v>1</v>
      </c>
      <c r="AI3" s="55">
        <v>2</v>
      </c>
      <c r="AJ3" s="55">
        <v>3</v>
      </c>
      <c r="AK3" s="55">
        <v>4</v>
      </c>
      <c r="AL3" s="55">
        <v>5</v>
      </c>
      <c r="AM3" s="55">
        <v>6</v>
      </c>
      <c r="AN3" s="55">
        <v>7</v>
      </c>
      <c r="AO3" s="55">
        <v>8</v>
      </c>
      <c r="AP3" s="55">
        <v>9</v>
      </c>
      <c r="AQ3" s="55">
        <v>0</v>
      </c>
      <c r="AR3" s="65">
        <v>1</v>
      </c>
      <c r="AS3" s="55">
        <v>2</v>
      </c>
      <c r="AT3" s="55">
        <v>3</v>
      </c>
      <c r="AU3" s="55">
        <v>4</v>
      </c>
      <c r="AV3" s="55">
        <v>5</v>
      </c>
      <c r="AW3" s="55">
        <v>6</v>
      </c>
      <c r="AX3" s="55">
        <v>7</v>
      </c>
      <c r="AY3" s="55">
        <v>8</v>
      </c>
      <c r="AZ3" s="55">
        <v>9</v>
      </c>
      <c r="BA3" s="55">
        <v>0</v>
      </c>
      <c r="BB3" s="55">
        <v>1</v>
      </c>
      <c r="BC3" s="55">
        <v>2</v>
      </c>
      <c r="BD3" s="55">
        <v>3</v>
      </c>
      <c r="BE3" s="55">
        <v>4</v>
      </c>
      <c r="BF3" s="55">
        <v>5</v>
      </c>
      <c r="BG3" s="55">
        <v>6</v>
      </c>
      <c r="BH3" s="55">
        <v>7</v>
      </c>
      <c r="BI3" s="55">
        <v>8</v>
      </c>
      <c r="BJ3" s="57">
        <v>9</v>
      </c>
    </row>
    <row r="4" spans="1:66" x14ac:dyDescent="0.25">
      <c r="B4" s="47">
        <v>89</v>
      </c>
      <c r="C4" s="48" t="e">
        <f ca="1">[1]!COUNTBYCELLCOLOR(Day4P1_SortbyGuardChart!M4:M19,Day4P1_SortbyGuardChart!$I$1)</f>
        <v>#NAME?</v>
      </c>
      <c r="D4" s="48" t="e">
        <f ca="1">[1]!COUNTBYCELLCOLOR(Day4P1_SortbyGuardChart!N4:N19,Day4P1_SortbyGuardChart!$I$1)</f>
        <v>#NAME?</v>
      </c>
      <c r="E4" s="48" t="e">
        <f ca="1">[1]!COUNTBYCELLCOLOR(Day4P1_SortbyGuardChart!O4:O19,Day4P1_SortbyGuardChart!$I$1)</f>
        <v>#NAME?</v>
      </c>
      <c r="F4" s="48" t="e">
        <f ca="1">[1]!COUNTBYCELLCOLOR(Day4P1_SortbyGuardChart!P4:P19,Day4P1_SortbyGuardChart!$I$1)</f>
        <v>#NAME?</v>
      </c>
      <c r="G4" s="48" t="e">
        <f ca="1">[1]!COUNTBYCELLCOLOR(Day4P1_SortbyGuardChart!Q4:Q19,Day4P1_SortbyGuardChart!$I$1)</f>
        <v>#NAME?</v>
      </c>
      <c r="H4" s="48" t="e">
        <f ca="1">[1]!COUNTBYCELLCOLOR(Day4P1_SortbyGuardChart!R4:R19,Day4P1_SortbyGuardChart!$I$1)</f>
        <v>#NAME?</v>
      </c>
      <c r="I4" s="48" t="e">
        <f ca="1">[1]!COUNTBYCELLCOLOR(Day4P1_SortbyGuardChart!S4:S19,Day4P1_SortbyGuardChart!$I$1)</f>
        <v>#NAME?</v>
      </c>
      <c r="J4" s="48" t="e">
        <f ca="1">[1]!COUNTBYCELLCOLOR(Day4P1_SortbyGuardChart!T4:T19,Day4P1_SortbyGuardChart!$I$1)</f>
        <v>#NAME?</v>
      </c>
      <c r="K4" s="48" t="e">
        <f ca="1">[1]!COUNTBYCELLCOLOR(Day4P1_SortbyGuardChart!U4:U19,Day4P1_SortbyGuardChart!$I$1)</f>
        <v>#NAME?</v>
      </c>
      <c r="L4" s="48" t="e">
        <f ca="1">[1]!COUNTBYCELLCOLOR(Day4P1_SortbyGuardChart!V4:V19,Day4P1_SortbyGuardChart!$I$1)</f>
        <v>#NAME?</v>
      </c>
      <c r="M4" s="48" t="e">
        <f ca="1">[1]!COUNTBYCELLCOLOR(Day4P1_SortbyGuardChart!W4:W19,Day4P1_SortbyGuardChart!$I$1)</f>
        <v>#NAME?</v>
      </c>
      <c r="N4" s="48" t="e">
        <f ca="1">[1]!COUNTBYCELLCOLOR(Day4P1_SortbyGuardChart!X4:X19,Day4P1_SortbyGuardChart!$I$1)</f>
        <v>#NAME?</v>
      </c>
      <c r="O4" s="48" t="e">
        <f ca="1">[1]!COUNTBYCELLCOLOR(Day4P1_SortbyGuardChart!Y4:Y19,Day4P1_SortbyGuardChart!$I$1)</f>
        <v>#NAME?</v>
      </c>
      <c r="P4" s="48" t="e">
        <f ca="1">[1]!COUNTBYCELLCOLOR(Day4P1_SortbyGuardChart!Z4:Z19,Day4P1_SortbyGuardChart!$I$1)</f>
        <v>#NAME?</v>
      </c>
      <c r="Q4" s="48" t="e">
        <f ca="1">[1]!COUNTBYCELLCOLOR(Day4P1_SortbyGuardChart!AA4:AA19,Day4P1_SortbyGuardChart!$I$1)</f>
        <v>#NAME?</v>
      </c>
      <c r="R4" s="48" t="e">
        <f ca="1">[1]!COUNTBYCELLCOLOR(Day4P1_SortbyGuardChart!AB4:AB19,Day4P1_SortbyGuardChart!$I$1)</f>
        <v>#NAME?</v>
      </c>
      <c r="S4" s="48" t="e">
        <f ca="1">[1]!COUNTBYCELLCOLOR(Day4P1_SortbyGuardChart!AC4:AC19,Day4P1_SortbyGuardChart!$I$1)</f>
        <v>#NAME?</v>
      </c>
      <c r="T4" s="48" t="e">
        <f ca="1">[1]!COUNTBYCELLCOLOR(Day4P1_SortbyGuardChart!AD4:AD19,Day4P1_SortbyGuardChart!$I$1)</f>
        <v>#NAME?</v>
      </c>
      <c r="U4" s="48" t="e">
        <f ca="1">[1]!COUNTBYCELLCOLOR(Day4P1_SortbyGuardChart!AE4:AE19,Day4P1_SortbyGuardChart!$I$1)</f>
        <v>#NAME?</v>
      </c>
      <c r="V4" s="48" t="e">
        <f ca="1">[1]!COUNTBYCELLCOLOR(Day4P1_SortbyGuardChart!AF4:AF19,Day4P1_SortbyGuardChart!$I$1)</f>
        <v>#NAME?</v>
      </c>
      <c r="W4" s="48" t="e">
        <f ca="1">[1]!COUNTBYCELLCOLOR(Day4P1_SortbyGuardChart!AG4:AG19,Day4P1_SortbyGuardChart!$I$1)</f>
        <v>#NAME?</v>
      </c>
      <c r="X4" s="48" t="e">
        <f ca="1">[1]!COUNTBYCELLCOLOR(Day4P1_SortbyGuardChart!AH4:AH19,Day4P1_SortbyGuardChart!$I$1)</f>
        <v>#NAME?</v>
      </c>
      <c r="Y4" s="48" t="e">
        <f ca="1">[1]!COUNTBYCELLCOLOR(Day4P1_SortbyGuardChart!AI4:AI19,Day4P1_SortbyGuardChart!$I$1)</f>
        <v>#NAME?</v>
      </c>
      <c r="Z4" s="48" t="e">
        <f ca="1">[1]!COUNTBYCELLCOLOR(Day4P1_SortbyGuardChart!AJ4:AJ19,Day4P1_SortbyGuardChart!$I$1)</f>
        <v>#NAME?</v>
      </c>
      <c r="AA4" s="48" t="e">
        <f ca="1">[1]!COUNTBYCELLCOLOR(Day4P1_SortbyGuardChart!AK4:AK19,Day4P1_SortbyGuardChart!$I$1)</f>
        <v>#NAME?</v>
      </c>
      <c r="AB4" s="48" t="e">
        <f ca="1">[1]!COUNTBYCELLCOLOR(Day4P1_SortbyGuardChart!AL4:AL19,Day4P1_SortbyGuardChart!$I$1)</f>
        <v>#NAME?</v>
      </c>
      <c r="AC4" s="48" t="e">
        <f ca="1">[1]!COUNTBYCELLCOLOR(Day4P1_SortbyGuardChart!AM4:AM19,Day4P1_SortbyGuardChart!$I$1)</f>
        <v>#NAME?</v>
      </c>
      <c r="AD4" s="48" t="e">
        <f ca="1">[1]!COUNTBYCELLCOLOR(Day4P1_SortbyGuardChart!AN4:AN19,Day4P1_SortbyGuardChart!$I$1)</f>
        <v>#NAME?</v>
      </c>
      <c r="AE4" s="48" t="e">
        <f ca="1">[1]!COUNTBYCELLCOLOR(Day4P1_SortbyGuardChart!AO4:AO19,Day4P1_SortbyGuardChart!$I$1)</f>
        <v>#NAME?</v>
      </c>
      <c r="AF4" s="48" t="e">
        <f ca="1">[1]!COUNTBYCELLCOLOR(Day4P1_SortbyGuardChart!AP4:AP19,Day4P1_SortbyGuardChart!$I$1)</f>
        <v>#NAME?</v>
      </c>
      <c r="AG4" s="48" t="e">
        <f ca="1">[1]!COUNTBYCELLCOLOR(Day4P1_SortbyGuardChart!AQ4:AQ19,Day4P1_SortbyGuardChart!$I$1)</f>
        <v>#NAME?</v>
      </c>
      <c r="AH4" s="48" t="e">
        <f ca="1">[1]!COUNTBYCELLCOLOR(Day4P1_SortbyGuardChart!AR4:AR19,Day4P1_SortbyGuardChart!$I$1)</f>
        <v>#NAME?</v>
      </c>
      <c r="AI4" s="48" t="e">
        <f ca="1">[1]!COUNTBYCELLCOLOR(Day4P1_SortbyGuardChart!AS4:AS19,Day4P1_SortbyGuardChart!$I$1)</f>
        <v>#NAME?</v>
      </c>
      <c r="AJ4" s="48" t="e">
        <f ca="1">[1]!COUNTBYCELLCOLOR(Day4P1_SortbyGuardChart!AT4:AT19,Day4P1_SortbyGuardChart!$I$1)</f>
        <v>#NAME?</v>
      </c>
      <c r="AK4" s="48" t="e">
        <f ca="1">[1]!COUNTBYCELLCOLOR(Day4P1_SortbyGuardChart!AU4:AU19,Day4P1_SortbyGuardChart!$I$1)</f>
        <v>#NAME?</v>
      </c>
      <c r="AL4" s="48" t="e">
        <f ca="1">[1]!COUNTBYCELLCOLOR(Day4P1_SortbyGuardChart!AV4:AV19,Day4P1_SortbyGuardChart!$I$1)</f>
        <v>#NAME?</v>
      </c>
      <c r="AM4" s="48" t="e">
        <f ca="1">[1]!COUNTBYCELLCOLOR(Day4P1_SortbyGuardChart!AW4:AW19,Day4P1_SortbyGuardChart!$I$1)</f>
        <v>#NAME?</v>
      </c>
      <c r="AN4" s="48" t="e">
        <f ca="1">[1]!COUNTBYCELLCOLOR(Day4P1_SortbyGuardChart!AX4:AX19,Day4P1_SortbyGuardChart!$I$1)</f>
        <v>#NAME?</v>
      </c>
      <c r="AO4" s="48" t="e">
        <f ca="1">[1]!COUNTBYCELLCOLOR(Day4P1_SortbyGuardChart!AY4:AY19,Day4P1_SortbyGuardChart!$I$1)</f>
        <v>#NAME?</v>
      </c>
      <c r="AP4" s="48" t="e">
        <f ca="1">[1]!COUNTBYCELLCOLOR(Day4P1_SortbyGuardChart!AZ4:AZ19,Day4P1_SortbyGuardChart!$I$1)</f>
        <v>#NAME?</v>
      </c>
      <c r="AQ4" s="48" t="e">
        <f ca="1">[1]!COUNTBYCELLCOLOR(Day4P1_SortbyGuardChart!BA4:BA19,Day4P1_SortbyGuardChart!$I$1)</f>
        <v>#NAME?</v>
      </c>
      <c r="AR4" s="48" t="e">
        <f ca="1">[1]!COUNTBYCELLCOLOR(Day4P1_SortbyGuardChart!BB4:BB19,Day4P1_SortbyGuardChart!$I$1)</f>
        <v>#NAME?</v>
      </c>
      <c r="AS4" s="48" t="e">
        <f ca="1">[1]!COUNTBYCELLCOLOR(Day4P1_SortbyGuardChart!BC4:BC19,Day4P1_SortbyGuardChart!$I$1)</f>
        <v>#NAME?</v>
      </c>
      <c r="AT4" s="48" t="e">
        <f ca="1">[1]!COUNTBYCELLCOLOR(Day4P1_SortbyGuardChart!BD4:BD19,Day4P1_SortbyGuardChart!$I$1)</f>
        <v>#NAME?</v>
      </c>
      <c r="AU4" s="48" t="e">
        <f ca="1">[1]!COUNTBYCELLCOLOR(Day4P1_SortbyGuardChart!BE4:BE19,Day4P1_SortbyGuardChart!$I$1)</f>
        <v>#NAME?</v>
      </c>
      <c r="AV4" s="48" t="e">
        <f ca="1">[1]!COUNTBYCELLCOLOR(Day4P1_SortbyGuardChart!BF4:BF19,Day4P1_SortbyGuardChart!$I$1)</f>
        <v>#NAME?</v>
      </c>
      <c r="AW4" s="48" t="e">
        <f ca="1">[1]!COUNTBYCELLCOLOR(Day4P1_SortbyGuardChart!BG4:BG19,Day4P1_SortbyGuardChart!$I$1)</f>
        <v>#NAME?</v>
      </c>
      <c r="AX4" s="48" t="e">
        <f ca="1">[1]!COUNTBYCELLCOLOR(Day4P1_SortbyGuardChart!BH4:BH19,Day4P1_SortbyGuardChart!$I$1)</f>
        <v>#NAME?</v>
      </c>
      <c r="AY4" s="48" t="e">
        <f ca="1">[1]!COUNTBYCELLCOLOR(Day4P1_SortbyGuardChart!BI4:BI19,Day4P1_SortbyGuardChart!$I$1)</f>
        <v>#NAME?</v>
      </c>
      <c r="AZ4" s="48" t="e">
        <f ca="1">[1]!COUNTBYCELLCOLOR(Day4P1_SortbyGuardChart!BJ4:BJ19,Day4P1_SortbyGuardChart!$I$1)</f>
        <v>#NAME?</v>
      </c>
      <c r="BA4" s="48" t="e">
        <f ca="1">[1]!COUNTBYCELLCOLOR(Day4P1_SortbyGuardChart!BK4:BK19,Day4P1_SortbyGuardChart!$I$1)</f>
        <v>#NAME?</v>
      </c>
      <c r="BB4" s="48" t="e">
        <f ca="1">[1]!COUNTBYCELLCOLOR(Day4P1_SortbyGuardChart!BL4:BL19,Day4P1_SortbyGuardChart!$I$1)</f>
        <v>#NAME?</v>
      </c>
      <c r="BC4" s="48" t="e">
        <f ca="1">[1]!COUNTBYCELLCOLOR(Day4P1_SortbyGuardChart!BM4:BM19,Day4P1_SortbyGuardChart!$I$1)</f>
        <v>#NAME?</v>
      </c>
      <c r="BD4" s="48" t="e">
        <f ca="1">[1]!COUNTBYCELLCOLOR(Day4P1_SortbyGuardChart!BN4:BN19,Day4P1_SortbyGuardChart!$I$1)</f>
        <v>#NAME?</v>
      </c>
      <c r="BE4" s="48" t="e">
        <f ca="1">[1]!COUNTBYCELLCOLOR(Day4P1_SortbyGuardChart!BO4:BO19,Day4P1_SortbyGuardChart!$I$1)</f>
        <v>#NAME?</v>
      </c>
      <c r="BF4" s="48" t="e">
        <f ca="1">[1]!COUNTBYCELLCOLOR(Day4P1_SortbyGuardChart!BP4:BP19,Day4P1_SortbyGuardChart!$I$1)</f>
        <v>#NAME?</v>
      </c>
      <c r="BG4" s="48" t="e">
        <f ca="1">[1]!COUNTBYCELLCOLOR(Day4P1_SortbyGuardChart!BQ4:BQ19,Day4P1_SortbyGuardChart!$I$1)</f>
        <v>#NAME?</v>
      </c>
      <c r="BH4" s="48" t="e">
        <f ca="1">[1]!COUNTBYCELLCOLOR(Day4P1_SortbyGuardChart!BR4:BR19,Day4P1_SortbyGuardChart!$I$1)</f>
        <v>#NAME?</v>
      </c>
      <c r="BI4" s="48" t="e">
        <f ca="1">[1]!COUNTBYCELLCOLOR(Day4P1_SortbyGuardChart!BS4:BS19,Day4P1_SortbyGuardChart!$I$1)</f>
        <v>#NAME?</v>
      </c>
      <c r="BJ4" s="58" t="e">
        <f ca="1">[1]!COUNTBYCELLCOLOR(Day4P1_SortbyGuardChart!BT4:BT19,Day4P1_SortbyGuardChart!$I$1)</f>
        <v>#NAME?</v>
      </c>
    </row>
    <row r="5" spans="1:66" x14ac:dyDescent="0.25">
      <c r="B5" s="47">
        <v>163</v>
      </c>
      <c r="C5" s="49" t="e">
        <f ca="1">[1]!COUNTBYCELLCOLOR(Day4P1_SortbyGuardChart!M20:M28,Day4P1_SortbyGuardChart!$I$1)</f>
        <v>#NAME?</v>
      </c>
      <c r="D5" s="49" t="e">
        <f ca="1">[1]!COUNTBYCELLCOLOR(Day4P1_SortbyGuardChart!N20:N28,Day4P1_SortbyGuardChart!$I$1)</f>
        <v>#NAME?</v>
      </c>
      <c r="E5" s="49" t="e">
        <f ca="1">[1]!COUNTBYCELLCOLOR(Day4P1_SortbyGuardChart!O20:O28,Day4P1_SortbyGuardChart!$I$1)</f>
        <v>#NAME?</v>
      </c>
      <c r="F5" s="49" t="e">
        <f ca="1">[1]!COUNTBYCELLCOLOR(Day4P1_SortbyGuardChart!P20:P28,Day4P1_SortbyGuardChart!$I$1)</f>
        <v>#NAME?</v>
      </c>
      <c r="G5" s="49" t="e">
        <f ca="1">[1]!COUNTBYCELLCOLOR(Day4P1_SortbyGuardChart!Q20:Q28,Day4P1_SortbyGuardChart!$I$1)</f>
        <v>#NAME?</v>
      </c>
      <c r="H5" s="49" t="e">
        <f ca="1">[1]!COUNTBYCELLCOLOR(Day4P1_SortbyGuardChart!R20:R28,Day4P1_SortbyGuardChart!$I$1)</f>
        <v>#NAME?</v>
      </c>
      <c r="I5" s="49" t="e">
        <f ca="1">[1]!COUNTBYCELLCOLOR(Day4P1_SortbyGuardChart!S20:S28,Day4P1_SortbyGuardChart!$I$1)</f>
        <v>#NAME?</v>
      </c>
      <c r="J5" s="49" t="e">
        <f ca="1">[1]!COUNTBYCELLCOLOR(Day4P1_SortbyGuardChart!T20:T28,Day4P1_SortbyGuardChart!$I$1)</f>
        <v>#NAME?</v>
      </c>
      <c r="K5" s="49" t="e">
        <f ca="1">[1]!COUNTBYCELLCOLOR(Day4P1_SortbyGuardChart!U20:U28,Day4P1_SortbyGuardChart!$I$1)</f>
        <v>#NAME?</v>
      </c>
      <c r="L5" s="49" t="e">
        <f ca="1">[1]!COUNTBYCELLCOLOR(Day4P1_SortbyGuardChart!V20:V28,Day4P1_SortbyGuardChart!$I$1)</f>
        <v>#NAME?</v>
      </c>
      <c r="M5" s="49" t="e">
        <f ca="1">[1]!COUNTBYCELLCOLOR(Day4P1_SortbyGuardChart!W20:W28,Day4P1_SortbyGuardChart!$I$1)</f>
        <v>#NAME?</v>
      </c>
      <c r="N5" s="49" t="e">
        <f ca="1">[1]!COUNTBYCELLCOLOR(Day4P1_SortbyGuardChart!X20:X28,Day4P1_SortbyGuardChart!$I$1)</f>
        <v>#NAME?</v>
      </c>
      <c r="O5" s="49" t="e">
        <f ca="1">[1]!COUNTBYCELLCOLOR(Day4P1_SortbyGuardChart!Y20:Y28,Day4P1_SortbyGuardChart!$I$1)</f>
        <v>#NAME?</v>
      </c>
      <c r="P5" s="49" t="e">
        <f ca="1">[1]!COUNTBYCELLCOLOR(Day4P1_SortbyGuardChart!Z20:Z28,Day4P1_SortbyGuardChart!$I$1)</f>
        <v>#NAME?</v>
      </c>
      <c r="Q5" s="49" t="e">
        <f ca="1">[1]!COUNTBYCELLCOLOR(Day4P1_SortbyGuardChart!AA20:AA28,Day4P1_SortbyGuardChart!$I$1)</f>
        <v>#NAME?</v>
      </c>
      <c r="R5" s="49" t="e">
        <f ca="1">[1]!COUNTBYCELLCOLOR(Day4P1_SortbyGuardChart!AB20:AB28,Day4P1_SortbyGuardChart!$I$1)</f>
        <v>#NAME?</v>
      </c>
      <c r="S5" s="49" t="e">
        <f ca="1">[1]!COUNTBYCELLCOLOR(Day4P1_SortbyGuardChart!AC20:AC28,Day4P1_SortbyGuardChart!$I$1)</f>
        <v>#NAME?</v>
      </c>
      <c r="T5" s="49" t="e">
        <f ca="1">[1]!COUNTBYCELLCOLOR(Day4P1_SortbyGuardChart!AD20:AD28,Day4P1_SortbyGuardChart!$I$1)</f>
        <v>#NAME?</v>
      </c>
      <c r="U5" s="49" t="e">
        <f ca="1">[1]!COUNTBYCELLCOLOR(Day4P1_SortbyGuardChart!AE20:AE28,Day4P1_SortbyGuardChart!$I$1)</f>
        <v>#NAME?</v>
      </c>
      <c r="V5" s="49" t="e">
        <f ca="1">[1]!COUNTBYCELLCOLOR(Day4P1_SortbyGuardChart!AF20:AF28,Day4P1_SortbyGuardChart!$I$1)</f>
        <v>#NAME?</v>
      </c>
      <c r="W5" s="49" t="e">
        <f ca="1">[1]!COUNTBYCELLCOLOR(Day4P1_SortbyGuardChart!AG20:AG28,Day4P1_SortbyGuardChart!$I$1)</f>
        <v>#NAME?</v>
      </c>
      <c r="X5" s="49" t="e">
        <f ca="1">[1]!COUNTBYCELLCOLOR(Day4P1_SortbyGuardChart!AH20:AH28,Day4P1_SortbyGuardChart!$I$1)</f>
        <v>#NAME?</v>
      </c>
      <c r="Y5" s="49" t="e">
        <f ca="1">[1]!COUNTBYCELLCOLOR(Day4P1_SortbyGuardChart!AI20:AI28,Day4P1_SortbyGuardChart!$I$1)</f>
        <v>#NAME?</v>
      </c>
      <c r="Z5" s="49" t="e">
        <f ca="1">[1]!COUNTBYCELLCOLOR(Day4P1_SortbyGuardChart!AJ20:AJ28,Day4P1_SortbyGuardChart!$I$1)</f>
        <v>#NAME?</v>
      </c>
      <c r="AA5" s="49" t="e">
        <f ca="1">[1]!COUNTBYCELLCOLOR(Day4P1_SortbyGuardChart!AK20:AK28,Day4P1_SortbyGuardChart!$I$1)</f>
        <v>#NAME?</v>
      </c>
      <c r="AB5" s="49" t="e">
        <f ca="1">[1]!COUNTBYCELLCOLOR(Day4P1_SortbyGuardChart!AL20:AL28,Day4P1_SortbyGuardChart!$I$1)</f>
        <v>#NAME?</v>
      </c>
      <c r="AC5" s="49" t="e">
        <f ca="1">[1]!COUNTBYCELLCOLOR(Day4P1_SortbyGuardChart!AM20:AM28,Day4P1_SortbyGuardChart!$I$1)</f>
        <v>#NAME?</v>
      </c>
      <c r="AD5" s="49" t="e">
        <f ca="1">[1]!COUNTBYCELLCOLOR(Day4P1_SortbyGuardChart!AN20:AN28,Day4P1_SortbyGuardChart!$I$1)</f>
        <v>#NAME?</v>
      </c>
      <c r="AE5" s="49" t="e">
        <f ca="1">[1]!COUNTBYCELLCOLOR(Day4P1_SortbyGuardChart!AO20:AO28,Day4P1_SortbyGuardChart!$I$1)</f>
        <v>#NAME?</v>
      </c>
      <c r="AF5" s="49" t="e">
        <f ca="1">[1]!COUNTBYCELLCOLOR(Day4P1_SortbyGuardChart!AP20:AP28,Day4P1_SortbyGuardChart!$I$1)</f>
        <v>#NAME?</v>
      </c>
      <c r="AG5" s="49" t="e">
        <f ca="1">[1]!COUNTBYCELLCOLOR(Day4P1_SortbyGuardChart!AQ20:AQ28,Day4P1_SortbyGuardChart!$I$1)</f>
        <v>#NAME?</v>
      </c>
      <c r="AH5" s="49" t="e">
        <f ca="1">[1]!COUNTBYCELLCOLOR(Day4P1_SortbyGuardChart!AR20:AR28,Day4P1_SortbyGuardChart!$I$1)</f>
        <v>#NAME?</v>
      </c>
      <c r="AI5" s="49" t="e">
        <f ca="1">[1]!COUNTBYCELLCOLOR(Day4P1_SortbyGuardChart!AS20:AS28,Day4P1_SortbyGuardChart!$I$1)</f>
        <v>#NAME?</v>
      </c>
      <c r="AJ5" s="49" t="e">
        <f ca="1">[1]!COUNTBYCELLCOLOR(Day4P1_SortbyGuardChart!AT20:AT28,Day4P1_SortbyGuardChart!$I$1)</f>
        <v>#NAME?</v>
      </c>
      <c r="AK5" s="49" t="e">
        <f ca="1">[1]!COUNTBYCELLCOLOR(Day4P1_SortbyGuardChart!AU20:AU28,Day4P1_SortbyGuardChart!$I$1)</f>
        <v>#NAME?</v>
      </c>
      <c r="AL5" s="49" t="e">
        <f ca="1">[1]!COUNTBYCELLCOLOR(Day4P1_SortbyGuardChart!AV20:AV28,Day4P1_SortbyGuardChart!$I$1)</f>
        <v>#NAME?</v>
      </c>
      <c r="AM5" s="49" t="e">
        <f ca="1">[1]!COUNTBYCELLCOLOR(Day4P1_SortbyGuardChart!AW20:AW28,Day4P1_SortbyGuardChart!$I$1)</f>
        <v>#NAME?</v>
      </c>
      <c r="AN5" s="49" t="e">
        <f ca="1">[1]!COUNTBYCELLCOLOR(Day4P1_SortbyGuardChart!AX20:AX28,Day4P1_SortbyGuardChart!$I$1)</f>
        <v>#NAME?</v>
      </c>
      <c r="AO5" s="49" t="e">
        <f ca="1">[1]!COUNTBYCELLCOLOR(Day4P1_SortbyGuardChart!AY20:AY28,Day4P1_SortbyGuardChart!$I$1)</f>
        <v>#NAME?</v>
      </c>
      <c r="AP5" s="49" t="e">
        <f ca="1">[1]!COUNTBYCELLCOLOR(Day4P1_SortbyGuardChart!AZ20:AZ28,Day4P1_SortbyGuardChart!$I$1)</f>
        <v>#NAME?</v>
      </c>
      <c r="AQ5" s="49" t="e">
        <f ca="1">[1]!COUNTBYCELLCOLOR(Day4P1_SortbyGuardChart!BA20:BA28,Day4P1_SortbyGuardChart!$I$1)</f>
        <v>#NAME?</v>
      </c>
      <c r="AR5" s="49" t="e">
        <f ca="1">[1]!COUNTBYCELLCOLOR(Day4P1_SortbyGuardChart!BB20:BB28,Day4P1_SortbyGuardChart!$I$1)</f>
        <v>#NAME?</v>
      </c>
      <c r="AS5" s="49" t="e">
        <f ca="1">[1]!COUNTBYCELLCOLOR(Day4P1_SortbyGuardChart!BC20:BC28,Day4P1_SortbyGuardChart!$I$1)</f>
        <v>#NAME?</v>
      </c>
      <c r="AT5" s="49" t="e">
        <f ca="1">[1]!COUNTBYCELLCOLOR(Day4P1_SortbyGuardChart!BD20:BD28,Day4P1_SortbyGuardChart!$I$1)</f>
        <v>#NAME?</v>
      </c>
      <c r="AU5" s="49" t="e">
        <f ca="1">[1]!COUNTBYCELLCOLOR(Day4P1_SortbyGuardChart!BE20:BE28,Day4P1_SortbyGuardChart!$I$1)</f>
        <v>#NAME?</v>
      </c>
      <c r="AV5" s="49" t="e">
        <f ca="1">[1]!COUNTBYCELLCOLOR(Day4P1_SortbyGuardChart!BF20:BF28,Day4P1_SortbyGuardChart!$I$1)</f>
        <v>#NAME?</v>
      </c>
      <c r="AW5" s="49" t="e">
        <f ca="1">[1]!COUNTBYCELLCOLOR(Day4P1_SortbyGuardChart!BG20:BG28,Day4P1_SortbyGuardChart!$I$1)</f>
        <v>#NAME?</v>
      </c>
      <c r="AX5" s="49" t="e">
        <f ca="1">[1]!COUNTBYCELLCOLOR(Day4P1_SortbyGuardChart!BH20:BH28,Day4P1_SortbyGuardChart!$I$1)</f>
        <v>#NAME?</v>
      </c>
      <c r="AY5" s="49" t="e">
        <f ca="1">[1]!COUNTBYCELLCOLOR(Day4P1_SortbyGuardChart!BI20:BI28,Day4P1_SortbyGuardChart!$I$1)</f>
        <v>#NAME?</v>
      </c>
      <c r="AZ5" s="49" t="e">
        <f ca="1">[1]!COUNTBYCELLCOLOR(Day4P1_SortbyGuardChart!BJ20:BJ28,Day4P1_SortbyGuardChart!$I$1)</f>
        <v>#NAME?</v>
      </c>
      <c r="BA5" s="49" t="e">
        <f ca="1">[1]!COUNTBYCELLCOLOR(Day4P1_SortbyGuardChart!BK20:BK28,Day4P1_SortbyGuardChart!$I$1)</f>
        <v>#NAME?</v>
      </c>
      <c r="BB5" s="49" t="e">
        <f ca="1">[1]!COUNTBYCELLCOLOR(Day4P1_SortbyGuardChart!BL20:BL28,Day4P1_SortbyGuardChart!$I$1)</f>
        <v>#NAME?</v>
      </c>
      <c r="BC5" s="49" t="e">
        <f ca="1">[1]!COUNTBYCELLCOLOR(Day4P1_SortbyGuardChart!BM20:BM28,Day4P1_SortbyGuardChart!$I$1)</f>
        <v>#NAME?</v>
      </c>
      <c r="BD5" s="49" t="e">
        <f ca="1">[1]!COUNTBYCELLCOLOR(Day4P1_SortbyGuardChart!BN20:BN28,Day4P1_SortbyGuardChart!$I$1)</f>
        <v>#NAME?</v>
      </c>
      <c r="BE5" s="49" t="e">
        <f ca="1">[1]!COUNTBYCELLCOLOR(Day4P1_SortbyGuardChart!BO20:BO28,Day4P1_SortbyGuardChart!$I$1)</f>
        <v>#NAME?</v>
      </c>
      <c r="BF5" s="49" t="e">
        <f ca="1">[1]!COUNTBYCELLCOLOR(Day4P1_SortbyGuardChart!BP20:BP28,Day4P1_SortbyGuardChart!$I$1)</f>
        <v>#NAME?</v>
      </c>
      <c r="BG5" s="49" t="e">
        <f ca="1">[1]!COUNTBYCELLCOLOR(Day4P1_SortbyGuardChart!BQ20:BQ28,Day4P1_SortbyGuardChart!$I$1)</f>
        <v>#NAME?</v>
      </c>
      <c r="BH5" s="49" t="e">
        <f ca="1">[1]!COUNTBYCELLCOLOR(Day4P1_SortbyGuardChart!BR20:BR28,Day4P1_SortbyGuardChart!$I$1)</f>
        <v>#NAME?</v>
      </c>
      <c r="BI5" s="49" t="e">
        <f ca="1">[1]!COUNTBYCELLCOLOR(Day4P1_SortbyGuardChart!BS20:BS28,Day4P1_SortbyGuardChart!$I$1)</f>
        <v>#NAME?</v>
      </c>
      <c r="BJ5" s="59" t="e">
        <f ca="1">[1]!COUNTBYCELLCOLOR(Day4P1_SortbyGuardChart!BT20:BT28,Day4P1_SortbyGuardChart!$I$1)</f>
        <v>#NAME?</v>
      </c>
      <c r="BM5"/>
      <c r="BN5"/>
    </row>
    <row r="6" spans="1:66" x14ac:dyDescent="0.25">
      <c r="B6" s="47">
        <v>311</v>
      </c>
      <c r="C6" s="49" t="e">
        <f ca="1">[1]!COUNTBYCELLCOLOR(Day4P1_SortbyGuardChart!M29:M45,Day4P1_SortbyGuardChart!$I$1)</f>
        <v>#NAME?</v>
      </c>
      <c r="D6" s="49" t="e">
        <f ca="1">[1]!COUNTBYCELLCOLOR(Day4P1_SortbyGuardChart!N29:N45,Day4P1_SortbyGuardChart!$I$1)</f>
        <v>#NAME?</v>
      </c>
      <c r="E6" s="49" t="e">
        <f ca="1">[1]!COUNTBYCELLCOLOR(Day4P1_SortbyGuardChart!O29:O45,Day4P1_SortbyGuardChart!$I$1)</f>
        <v>#NAME?</v>
      </c>
      <c r="F6" s="49" t="e">
        <f ca="1">[1]!COUNTBYCELLCOLOR(Day4P1_SortbyGuardChart!P29:P45,Day4P1_SortbyGuardChart!$I$1)</f>
        <v>#NAME?</v>
      </c>
      <c r="G6" s="49" t="e">
        <f ca="1">[1]!COUNTBYCELLCOLOR(Day4P1_SortbyGuardChart!Q29:Q45,Day4P1_SortbyGuardChart!$I$1)</f>
        <v>#NAME?</v>
      </c>
      <c r="H6" s="49" t="e">
        <f ca="1">[1]!COUNTBYCELLCOLOR(Day4P1_SortbyGuardChart!R29:R45,Day4P1_SortbyGuardChart!$I$1)</f>
        <v>#NAME?</v>
      </c>
      <c r="I6" s="49" t="e">
        <f ca="1">[1]!COUNTBYCELLCOLOR(Day4P1_SortbyGuardChart!S29:S45,Day4P1_SortbyGuardChart!$I$1)</f>
        <v>#NAME?</v>
      </c>
      <c r="J6" s="49" t="e">
        <f ca="1">[1]!COUNTBYCELLCOLOR(Day4P1_SortbyGuardChart!T29:T45,Day4P1_SortbyGuardChart!$I$1)</f>
        <v>#NAME?</v>
      </c>
      <c r="K6" s="49" t="e">
        <f ca="1">[1]!COUNTBYCELLCOLOR(Day4P1_SortbyGuardChart!U29:U45,Day4P1_SortbyGuardChart!$I$1)</f>
        <v>#NAME?</v>
      </c>
      <c r="L6" s="49" t="e">
        <f ca="1">[1]!COUNTBYCELLCOLOR(Day4P1_SortbyGuardChart!V29:V45,Day4P1_SortbyGuardChart!$I$1)</f>
        <v>#NAME?</v>
      </c>
      <c r="M6" s="49" t="e">
        <f ca="1">[1]!COUNTBYCELLCOLOR(Day4P1_SortbyGuardChart!W29:W45,Day4P1_SortbyGuardChart!$I$1)</f>
        <v>#NAME?</v>
      </c>
      <c r="N6" s="49" t="e">
        <f ca="1">[1]!COUNTBYCELLCOLOR(Day4P1_SortbyGuardChart!X29:X45,Day4P1_SortbyGuardChart!$I$1)</f>
        <v>#NAME?</v>
      </c>
      <c r="O6" s="49" t="e">
        <f ca="1">[1]!COUNTBYCELLCOLOR(Day4P1_SortbyGuardChart!Y29:Y45,Day4P1_SortbyGuardChart!$I$1)</f>
        <v>#NAME?</v>
      </c>
      <c r="P6" s="49" t="e">
        <f ca="1">[1]!COUNTBYCELLCOLOR(Day4P1_SortbyGuardChart!Z29:Z45,Day4P1_SortbyGuardChart!$I$1)</f>
        <v>#NAME?</v>
      </c>
      <c r="Q6" s="49" t="e">
        <f ca="1">[1]!COUNTBYCELLCOLOR(Day4P1_SortbyGuardChart!AA29:AA45,Day4P1_SortbyGuardChart!$I$1)</f>
        <v>#NAME?</v>
      </c>
      <c r="R6" s="49" t="e">
        <f ca="1">[1]!COUNTBYCELLCOLOR(Day4P1_SortbyGuardChart!AB29:AB45,Day4P1_SortbyGuardChart!$I$1)</f>
        <v>#NAME?</v>
      </c>
      <c r="S6" s="49" t="e">
        <f ca="1">[1]!COUNTBYCELLCOLOR(Day4P1_SortbyGuardChart!AC29:AC45,Day4P1_SortbyGuardChart!$I$1)</f>
        <v>#NAME?</v>
      </c>
      <c r="T6" s="49" t="e">
        <f ca="1">[1]!COUNTBYCELLCOLOR(Day4P1_SortbyGuardChart!AD29:AD45,Day4P1_SortbyGuardChart!$I$1)</f>
        <v>#NAME?</v>
      </c>
      <c r="U6" s="49" t="e">
        <f ca="1">[1]!COUNTBYCELLCOLOR(Day4P1_SortbyGuardChart!AE29:AE45,Day4P1_SortbyGuardChart!$I$1)</f>
        <v>#NAME?</v>
      </c>
      <c r="V6" s="49" t="e">
        <f ca="1">[1]!COUNTBYCELLCOLOR(Day4P1_SortbyGuardChart!AF29:AF45,Day4P1_SortbyGuardChart!$I$1)</f>
        <v>#NAME?</v>
      </c>
      <c r="W6" s="49" t="e">
        <f ca="1">[1]!COUNTBYCELLCOLOR(Day4P1_SortbyGuardChart!AG29:AG45,Day4P1_SortbyGuardChart!$I$1)</f>
        <v>#NAME?</v>
      </c>
      <c r="X6" s="49" t="e">
        <f ca="1">[1]!COUNTBYCELLCOLOR(Day4P1_SortbyGuardChart!AH29:AH45,Day4P1_SortbyGuardChart!$I$1)</f>
        <v>#NAME?</v>
      </c>
      <c r="Y6" s="49" t="e">
        <f ca="1">[1]!COUNTBYCELLCOLOR(Day4P1_SortbyGuardChart!AI29:AI45,Day4P1_SortbyGuardChart!$I$1)</f>
        <v>#NAME?</v>
      </c>
      <c r="Z6" s="49" t="e">
        <f ca="1">[1]!COUNTBYCELLCOLOR(Day4P1_SortbyGuardChart!AJ29:AJ45,Day4P1_SortbyGuardChart!$I$1)</f>
        <v>#NAME?</v>
      </c>
      <c r="AA6" s="49" t="e">
        <f ca="1">[1]!COUNTBYCELLCOLOR(Day4P1_SortbyGuardChart!AK29:AK45,Day4P1_SortbyGuardChart!$I$1)</f>
        <v>#NAME?</v>
      </c>
      <c r="AB6" s="49" t="e">
        <f ca="1">[1]!COUNTBYCELLCOLOR(Day4P1_SortbyGuardChart!AL29:AL45,Day4P1_SortbyGuardChart!$I$1)</f>
        <v>#NAME?</v>
      </c>
      <c r="AC6" s="49" t="e">
        <f ca="1">[1]!COUNTBYCELLCOLOR(Day4P1_SortbyGuardChart!AM29:AM45,Day4P1_SortbyGuardChart!$I$1)</f>
        <v>#NAME?</v>
      </c>
      <c r="AD6" s="49" t="e">
        <f ca="1">[1]!COUNTBYCELLCOLOR(Day4P1_SortbyGuardChart!AN29:AN45,Day4P1_SortbyGuardChart!$I$1)</f>
        <v>#NAME?</v>
      </c>
      <c r="AE6" s="49" t="e">
        <f ca="1">[1]!COUNTBYCELLCOLOR(Day4P1_SortbyGuardChart!AO29:AO45,Day4P1_SortbyGuardChart!$I$1)</f>
        <v>#NAME?</v>
      </c>
      <c r="AF6" s="49" t="e">
        <f ca="1">[1]!COUNTBYCELLCOLOR(Day4P1_SortbyGuardChart!AP29:AP45,Day4P1_SortbyGuardChart!$I$1)</f>
        <v>#NAME?</v>
      </c>
      <c r="AG6" s="49" t="e">
        <f ca="1">[1]!COUNTBYCELLCOLOR(Day4P1_SortbyGuardChart!AQ29:AQ45,Day4P1_SortbyGuardChart!$I$1)</f>
        <v>#NAME?</v>
      </c>
      <c r="AH6" s="49" t="e">
        <f ca="1">[1]!COUNTBYCELLCOLOR(Day4P1_SortbyGuardChart!AR29:AR45,Day4P1_SortbyGuardChart!$I$1)</f>
        <v>#NAME?</v>
      </c>
      <c r="AI6" s="49" t="e">
        <f ca="1">[1]!COUNTBYCELLCOLOR(Day4P1_SortbyGuardChart!AS29:AS45,Day4P1_SortbyGuardChart!$I$1)</f>
        <v>#NAME?</v>
      </c>
      <c r="AJ6" s="49" t="e">
        <f ca="1">[1]!COUNTBYCELLCOLOR(Day4P1_SortbyGuardChart!AT29:AT45,Day4P1_SortbyGuardChart!$I$1)</f>
        <v>#NAME?</v>
      </c>
      <c r="AK6" s="49" t="e">
        <f ca="1">[1]!COUNTBYCELLCOLOR(Day4P1_SortbyGuardChart!AU29:AU45,Day4P1_SortbyGuardChart!$I$1)</f>
        <v>#NAME?</v>
      </c>
      <c r="AL6" s="49" t="e">
        <f ca="1">[1]!COUNTBYCELLCOLOR(Day4P1_SortbyGuardChart!AV29:AV45,Day4P1_SortbyGuardChart!$I$1)</f>
        <v>#NAME?</v>
      </c>
      <c r="AM6" s="49" t="e">
        <f ca="1">[1]!COUNTBYCELLCOLOR(Day4P1_SortbyGuardChart!AW29:AW45,Day4P1_SortbyGuardChart!$I$1)</f>
        <v>#NAME?</v>
      </c>
      <c r="AN6" s="49" t="e">
        <f ca="1">[1]!COUNTBYCELLCOLOR(Day4P1_SortbyGuardChart!AX29:AX45,Day4P1_SortbyGuardChart!$I$1)</f>
        <v>#NAME?</v>
      </c>
      <c r="AO6" s="49" t="e">
        <f ca="1">[1]!COUNTBYCELLCOLOR(Day4P1_SortbyGuardChart!AY29:AY45,Day4P1_SortbyGuardChart!$I$1)</f>
        <v>#NAME?</v>
      </c>
      <c r="AP6" s="49" t="e">
        <f ca="1">[1]!COUNTBYCELLCOLOR(Day4P1_SortbyGuardChart!AZ29:AZ45,Day4P1_SortbyGuardChart!$I$1)</f>
        <v>#NAME?</v>
      </c>
      <c r="AQ6" s="49" t="e">
        <f ca="1">[1]!COUNTBYCELLCOLOR(Day4P1_SortbyGuardChart!BA29:BA45,Day4P1_SortbyGuardChart!$I$1)</f>
        <v>#NAME?</v>
      </c>
      <c r="AR6" s="49" t="e">
        <f ca="1">[1]!COUNTBYCELLCOLOR(Day4P1_SortbyGuardChart!BB29:BB45,Day4P1_SortbyGuardChart!$I$1)</f>
        <v>#NAME?</v>
      </c>
      <c r="AS6" s="49" t="e">
        <f ca="1">[1]!COUNTBYCELLCOLOR(Day4P1_SortbyGuardChart!BC29:BC45,Day4P1_SortbyGuardChart!$I$1)</f>
        <v>#NAME?</v>
      </c>
      <c r="AT6" s="49" t="e">
        <f ca="1">[1]!COUNTBYCELLCOLOR(Day4P1_SortbyGuardChart!BD29:BD45,Day4P1_SortbyGuardChart!$I$1)</f>
        <v>#NAME?</v>
      </c>
      <c r="AU6" s="49" t="e">
        <f ca="1">[1]!COUNTBYCELLCOLOR(Day4P1_SortbyGuardChart!BE29:BE45,Day4P1_SortbyGuardChart!$I$1)</f>
        <v>#NAME?</v>
      </c>
      <c r="AV6" s="49" t="e">
        <f ca="1">[1]!COUNTBYCELLCOLOR(Day4P1_SortbyGuardChart!BF29:BF45,Day4P1_SortbyGuardChart!$I$1)</f>
        <v>#NAME?</v>
      </c>
      <c r="AW6" s="49" t="e">
        <f ca="1">[1]!COUNTBYCELLCOLOR(Day4P1_SortbyGuardChart!BG29:BG45,Day4P1_SortbyGuardChart!$I$1)</f>
        <v>#NAME?</v>
      </c>
      <c r="AX6" s="49" t="e">
        <f ca="1">[1]!COUNTBYCELLCOLOR(Day4P1_SortbyGuardChart!BH29:BH45,Day4P1_SortbyGuardChart!$I$1)</f>
        <v>#NAME?</v>
      </c>
      <c r="AY6" s="49" t="e">
        <f ca="1">[1]!COUNTBYCELLCOLOR(Day4P1_SortbyGuardChart!BI29:BI45,Day4P1_SortbyGuardChart!$I$1)</f>
        <v>#NAME?</v>
      </c>
      <c r="AZ6" s="49" t="e">
        <f ca="1">[1]!COUNTBYCELLCOLOR(Day4P1_SortbyGuardChart!BJ29:BJ45,Day4P1_SortbyGuardChart!$I$1)</f>
        <v>#NAME?</v>
      </c>
      <c r="BA6" s="49" t="e">
        <f ca="1">[1]!COUNTBYCELLCOLOR(Day4P1_SortbyGuardChart!BK29:BK45,Day4P1_SortbyGuardChart!$I$1)</f>
        <v>#NAME?</v>
      </c>
      <c r="BB6" s="49" t="e">
        <f ca="1">[1]!COUNTBYCELLCOLOR(Day4P1_SortbyGuardChart!BL29:BL45,Day4P1_SortbyGuardChart!$I$1)</f>
        <v>#NAME?</v>
      </c>
      <c r="BC6" s="49" t="e">
        <f ca="1">[1]!COUNTBYCELLCOLOR(Day4P1_SortbyGuardChart!BM29:BM45,Day4P1_SortbyGuardChart!$I$1)</f>
        <v>#NAME?</v>
      </c>
      <c r="BD6" s="49" t="e">
        <f ca="1">[1]!COUNTBYCELLCOLOR(Day4P1_SortbyGuardChart!BN29:BN45,Day4P1_SortbyGuardChart!$I$1)</f>
        <v>#NAME?</v>
      </c>
      <c r="BE6" s="49" t="e">
        <f ca="1">[1]!COUNTBYCELLCOLOR(Day4P1_SortbyGuardChart!BO29:BO45,Day4P1_SortbyGuardChart!$I$1)</f>
        <v>#NAME?</v>
      </c>
      <c r="BF6" s="49" t="e">
        <f ca="1">[1]!COUNTBYCELLCOLOR(Day4P1_SortbyGuardChart!BP29:BP45,Day4P1_SortbyGuardChart!$I$1)</f>
        <v>#NAME?</v>
      </c>
      <c r="BG6" s="49" t="e">
        <f ca="1">[1]!COUNTBYCELLCOLOR(Day4P1_SortbyGuardChart!BQ29:BQ45,Day4P1_SortbyGuardChart!$I$1)</f>
        <v>#NAME?</v>
      </c>
      <c r="BH6" s="49" t="e">
        <f ca="1">[1]!COUNTBYCELLCOLOR(Day4P1_SortbyGuardChart!BR29:BR45,Day4P1_SortbyGuardChart!$I$1)</f>
        <v>#NAME?</v>
      </c>
      <c r="BI6" s="49" t="e">
        <f ca="1">[1]!COUNTBYCELLCOLOR(Day4P1_SortbyGuardChart!BS29:BS45,Day4P1_SortbyGuardChart!$I$1)</f>
        <v>#NAME?</v>
      </c>
      <c r="BJ6" s="59" t="e">
        <f ca="1">[1]!COUNTBYCELLCOLOR(Day4P1_SortbyGuardChart!BT29:BT45,Day4P1_SortbyGuardChart!$I$1)</f>
        <v>#NAME?</v>
      </c>
      <c r="BK6" s="13"/>
      <c r="BL6" s="67">
        <v>3331</v>
      </c>
      <c r="BM6"/>
      <c r="BN6"/>
    </row>
    <row r="7" spans="1:66" x14ac:dyDescent="0.25">
      <c r="B7" s="47">
        <v>587</v>
      </c>
      <c r="C7" s="49" t="e">
        <f ca="1">[1]!COUNTBYCELLCOLOR(Day4P1_SortbyGuardChart!M46:M53,Day4P1_SortbyGuardChart!$I$1)</f>
        <v>#NAME?</v>
      </c>
      <c r="D7" s="49" t="e">
        <f ca="1">[1]!COUNTBYCELLCOLOR(Day4P1_SortbyGuardChart!N46:N53,Day4P1_SortbyGuardChart!$I$1)</f>
        <v>#NAME?</v>
      </c>
      <c r="E7" s="49" t="e">
        <f ca="1">[1]!COUNTBYCELLCOLOR(Day4P1_SortbyGuardChart!O46:O53,Day4P1_SortbyGuardChart!$I$1)</f>
        <v>#NAME?</v>
      </c>
      <c r="F7" s="49" t="e">
        <f ca="1">[1]!COUNTBYCELLCOLOR(Day4P1_SortbyGuardChart!P46:P53,Day4P1_SortbyGuardChart!$I$1)</f>
        <v>#NAME?</v>
      </c>
      <c r="G7" s="49" t="e">
        <f ca="1">[1]!COUNTBYCELLCOLOR(Day4P1_SortbyGuardChart!Q46:Q53,Day4P1_SortbyGuardChart!$I$1)</f>
        <v>#NAME?</v>
      </c>
      <c r="H7" s="49" t="e">
        <f ca="1">[1]!COUNTBYCELLCOLOR(Day4P1_SortbyGuardChart!R46:R53,Day4P1_SortbyGuardChart!$I$1)</f>
        <v>#NAME?</v>
      </c>
      <c r="I7" s="49" t="e">
        <f ca="1">[1]!COUNTBYCELLCOLOR(Day4P1_SortbyGuardChart!S46:S53,Day4P1_SortbyGuardChart!$I$1)</f>
        <v>#NAME?</v>
      </c>
      <c r="J7" s="49" t="e">
        <f ca="1">[1]!COUNTBYCELLCOLOR(Day4P1_SortbyGuardChart!T46:T53,Day4P1_SortbyGuardChart!$I$1)</f>
        <v>#NAME?</v>
      </c>
      <c r="K7" s="49" t="e">
        <f ca="1">[1]!COUNTBYCELLCOLOR(Day4P1_SortbyGuardChart!U46:U53,Day4P1_SortbyGuardChart!$I$1)</f>
        <v>#NAME?</v>
      </c>
      <c r="L7" s="49" t="e">
        <f ca="1">[1]!COUNTBYCELLCOLOR(Day4P1_SortbyGuardChart!V46:V53,Day4P1_SortbyGuardChart!$I$1)</f>
        <v>#NAME?</v>
      </c>
      <c r="M7" s="49" t="e">
        <f ca="1">[1]!COUNTBYCELLCOLOR(Day4P1_SortbyGuardChart!W46:W53,Day4P1_SortbyGuardChart!$I$1)</f>
        <v>#NAME?</v>
      </c>
      <c r="N7" s="49" t="e">
        <f ca="1">[1]!COUNTBYCELLCOLOR(Day4P1_SortbyGuardChart!X46:X53,Day4P1_SortbyGuardChart!$I$1)</f>
        <v>#NAME?</v>
      </c>
      <c r="O7" s="49" t="e">
        <f ca="1">[1]!COUNTBYCELLCOLOR(Day4P1_SortbyGuardChart!Y46:Y53,Day4P1_SortbyGuardChart!$I$1)</f>
        <v>#NAME?</v>
      </c>
      <c r="P7" s="49" t="e">
        <f ca="1">[1]!COUNTBYCELLCOLOR(Day4P1_SortbyGuardChart!Z46:Z53,Day4P1_SortbyGuardChart!$I$1)</f>
        <v>#NAME?</v>
      </c>
      <c r="Q7" s="49" t="e">
        <f ca="1">[1]!COUNTBYCELLCOLOR(Day4P1_SortbyGuardChart!AA46:AA53,Day4P1_SortbyGuardChart!$I$1)</f>
        <v>#NAME?</v>
      </c>
      <c r="R7" s="49" t="e">
        <f ca="1">[1]!COUNTBYCELLCOLOR(Day4P1_SortbyGuardChart!AB46:AB53,Day4P1_SortbyGuardChart!$I$1)</f>
        <v>#NAME?</v>
      </c>
      <c r="S7" s="49" t="e">
        <f ca="1">[1]!COUNTBYCELLCOLOR(Day4P1_SortbyGuardChart!AC46:AC53,Day4P1_SortbyGuardChart!$I$1)</f>
        <v>#NAME?</v>
      </c>
      <c r="T7" s="49" t="e">
        <f ca="1">[1]!COUNTBYCELLCOLOR(Day4P1_SortbyGuardChart!AD46:AD53,Day4P1_SortbyGuardChart!$I$1)</f>
        <v>#NAME?</v>
      </c>
      <c r="U7" s="49" t="e">
        <f ca="1">[1]!COUNTBYCELLCOLOR(Day4P1_SortbyGuardChart!AE46:AE53,Day4P1_SortbyGuardChart!$I$1)</f>
        <v>#NAME?</v>
      </c>
      <c r="V7" s="49" t="e">
        <f ca="1">[1]!COUNTBYCELLCOLOR(Day4P1_SortbyGuardChart!AF46:AF53,Day4P1_SortbyGuardChart!$I$1)</f>
        <v>#NAME?</v>
      </c>
      <c r="W7" s="49" t="e">
        <f ca="1">[1]!COUNTBYCELLCOLOR(Day4P1_SortbyGuardChart!AG46:AG53,Day4P1_SortbyGuardChart!$I$1)</f>
        <v>#NAME?</v>
      </c>
      <c r="X7" s="49" t="e">
        <f ca="1">[1]!COUNTBYCELLCOLOR(Day4P1_SortbyGuardChart!AH46:AH53,Day4P1_SortbyGuardChart!$I$1)</f>
        <v>#NAME?</v>
      </c>
      <c r="Y7" s="49" t="e">
        <f ca="1">[1]!COUNTBYCELLCOLOR(Day4P1_SortbyGuardChart!AI46:AI53,Day4P1_SortbyGuardChart!$I$1)</f>
        <v>#NAME?</v>
      </c>
      <c r="Z7" s="49" t="e">
        <f ca="1">[1]!COUNTBYCELLCOLOR(Day4P1_SortbyGuardChart!AJ46:AJ53,Day4P1_SortbyGuardChart!$I$1)</f>
        <v>#NAME?</v>
      </c>
      <c r="AA7" s="49" t="e">
        <f ca="1">[1]!COUNTBYCELLCOLOR(Day4P1_SortbyGuardChart!AK46:AK53,Day4P1_SortbyGuardChart!$I$1)</f>
        <v>#NAME?</v>
      </c>
      <c r="AB7" s="49" t="e">
        <f ca="1">[1]!COUNTBYCELLCOLOR(Day4P1_SortbyGuardChart!AL46:AL53,Day4P1_SortbyGuardChart!$I$1)</f>
        <v>#NAME?</v>
      </c>
      <c r="AC7" s="49" t="e">
        <f ca="1">[1]!COUNTBYCELLCOLOR(Day4P1_SortbyGuardChart!AM46:AM53,Day4P1_SortbyGuardChart!$I$1)</f>
        <v>#NAME?</v>
      </c>
      <c r="AD7" s="49" t="e">
        <f ca="1">[1]!COUNTBYCELLCOLOR(Day4P1_SortbyGuardChart!AN46:AN53,Day4P1_SortbyGuardChart!$I$1)</f>
        <v>#NAME?</v>
      </c>
      <c r="AE7" s="49" t="e">
        <f ca="1">[1]!COUNTBYCELLCOLOR(Day4P1_SortbyGuardChart!AO46:AO53,Day4P1_SortbyGuardChart!$I$1)</f>
        <v>#NAME?</v>
      </c>
      <c r="AF7" s="49" t="e">
        <f ca="1">[1]!COUNTBYCELLCOLOR(Day4P1_SortbyGuardChart!AP46:AP53,Day4P1_SortbyGuardChart!$I$1)</f>
        <v>#NAME?</v>
      </c>
      <c r="AG7" s="49" t="e">
        <f ca="1">[1]!COUNTBYCELLCOLOR(Day4P1_SortbyGuardChart!AQ46:AQ53,Day4P1_SortbyGuardChart!$I$1)</f>
        <v>#NAME?</v>
      </c>
      <c r="AH7" s="49" t="e">
        <f ca="1">[1]!COUNTBYCELLCOLOR(Day4P1_SortbyGuardChart!AR46:AR53,Day4P1_SortbyGuardChart!$I$1)</f>
        <v>#NAME?</v>
      </c>
      <c r="AI7" s="49" t="e">
        <f ca="1">[1]!COUNTBYCELLCOLOR(Day4P1_SortbyGuardChart!AS46:AS53,Day4P1_SortbyGuardChart!$I$1)</f>
        <v>#NAME?</v>
      </c>
      <c r="AJ7" s="49" t="e">
        <f ca="1">[1]!COUNTBYCELLCOLOR(Day4P1_SortbyGuardChart!AT46:AT53,Day4P1_SortbyGuardChart!$I$1)</f>
        <v>#NAME?</v>
      </c>
      <c r="AK7" s="49" t="e">
        <f ca="1">[1]!COUNTBYCELLCOLOR(Day4P1_SortbyGuardChart!AU46:AU53,Day4P1_SortbyGuardChart!$I$1)</f>
        <v>#NAME?</v>
      </c>
      <c r="AL7" s="49" t="e">
        <f ca="1">[1]!COUNTBYCELLCOLOR(Day4P1_SortbyGuardChart!AV46:AV53,Day4P1_SortbyGuardChart!$I$1)</f>
        <v>#NAME?</v>
      </c>
      <c r="AM7" s="49" t="e">
        <f ca="1">[1]!COUNTBYCELLCOLOR(Day4P1_SortbyGuardChart!AW46:AW53,Day4P1_SortbyGuardChart!$I$1)</f>
        <v>#NAME?</v>
      </c>
      <c r="AN7" s="49" t="e">
        <f ca="1">[1]!COUNTBYCELLCOLOR(Day4P1_SortbyGuardChart!AX46:AX53,Day4P1_SortbyGuardChart!$I$1)</f>
        <v>#NAME?</v>
      </c>
      <c r="AO7" s="49" t="e">
        <f ca="1">[1]!COUNTBYCELLCOLOR(Day4P1_SortbyGuardChart!AY46:AY53,Day4P1_SortbyGuardChart!$I$1)</f>
        <v>#NAME?</v>
      </c>
      <c r="AP7" s="49" t="e">
        <f ca="1">[1]!COUNTBYCELLCOLOR(Day4P1_SortbyGuardChart!AZ46:AZ53,Day4P1_SortbyGuardChart!$I$1)</f>
        <v>#NAME?</v>
      </c>
      <c r="AQ7" s="49" t="e">
        <f ca="1">[1]!COUNTBYCELLCOLOR(Day4P1_SortbyGuardChart!BA46:BA53,Day4P1_SortbyGuardChart!$I$1)</f>
        <v>#NAME?</v>
      </c>
      <c r="AR7" s="49" t="e">
        <f ca="1">[1]!COUNTBYCELLCOLOR(Day4P1_SortbyGuardChart!BB46:BB53,Day4P1_SortbyGuardChart!$I$1)</f>
        <v>#NAME?</v>
      </c>
      <c r="AS7" s="49" t="e">
        <f ca="1">[1]!COUNTBYCELLCOLOR(Day4P1_SortbyGuardChart!BC46:BC53,Day4P1_SortbyGuardChart!$I$1)</f>
        <v>#NAME?</v>
      </c>
      <c r="AT7" s="49" t="e">
        <f ca="1">[1]!COUNTBYCELLCOLOR(Day4P1_SortbyGuardChart!BD46:BD53,Day4P1_SortbyGuardChart!$I$1)</f>
        <v>#NAME?</v>
      </c>
      <c r="AU7" s="49" t="e">
        <f ca="1">[1]!COUNTBYCELLCOLOR(Day4P1_SortbyGuardChart!BE46:BE53,Day4P1_SortbyGuardChart!$I$1)</f>
        <v>#NAME?</v>
      </c>
      <c r="AV7" s="49" t="e">
        <f ca="1">[1]!COUNTBYCELLCOLOR(Day4P1_SortbyGuardChart!BF46:BF53,Day4P1_SortbyGuardChart!$I$1)</f>
        <v>#NAME?</v>
      </c>
      <c r="AW7" s="49" t="e">
        <f ca="1">[1]!COUNTBYCELLCOLOR(Day4P1_SortbyGuardChart!BG46:BG53,Day4P1_SortbyGuardChart!$I$1)</f>
        <v>#NAME?</v>
      </c>
      <c r="AX7" s="49" t="e">
        <f ca="1">[1]!COUNTBYCELLCOLOR(Day4P1_SortbyGuardChart!BH46:BH53,Day4P1_SortbyGuardChart!$I$1)</f>
        <v>#NAME?</v>
      </c>
      <c r="AY7" s="49" t="e">
        <f ca="1">[1]!COUNTBYCELLCOLOR(Day4P1_SortbyGuardChart!BI46:BI53,Day4P1_SortbyGuardChart!$I$1)</f>
        <v>#NAME?</v>
      </c>
      <c r="AZ7" s="49" t="e">
        <f ca="1">[1]!COUNTBYCELLCOLOR(Day4P1_SortbyGuardChart!BJ46:BJ53,Day4P1_SortbyGuardChart!$I$1)</f>
        <v>#NAME?</v>
      </c>
      <c r="BA7" s="49" t="e">
        <f ca="1">[1]!COUNTBYCELLCOLOR(Day4P1_SortbyGuardChart!BK46:BK53,Day4P1_SortbyGuardChart!$I$1)</f>
        <v>#NAME?</v>
      </c>
      <c r="BB7" s="49" t="e">
        <f ca="1">[1]!COUNTBYCELLCOLOR(Day4P1_SortbyGuardChart!BL46:BL53,Day4P1_SortbyGuardChart!$I$1)</f>
        <v>#NAME?</v>
      </c>
      <c r="BC7" s="49" t="e">
        <f ca="1">[1]!COUNTBYCELLCOLOR(Day4P1_SortbyGuardChart!BM46:BM53,Day4P1_SortbyGuardChart!$I$1)</f>
        <v>#NAME?</v>
      </c>
      <c r="BD7" s="49" t="e">
        <f ca="1">[1]!COUNTBYCELLCOLOR(Day4P1_SortbyGuardChart!BN46:BN53,Day4P1_SortbyGuardChart!$I$1)</f>
        <v>#NAME?</v>
      </c>
      <c r="BE7" s="49" t="e">
        <f ca="1">[1]!COUNTBYCELLCOLOR(Day4P1_SortbyGuardChart!BO46:BO53,Day4P1_SortbyGuardChart!$I$1)</f>
        <v>#NAME?</v>
      </c>
      <c r="BF7" s="49" t="e">
        <f ca="1">[1]!COUNTBYCELLCOLOR(Day4P1_SortbyGuardChart!BP46:BP53,Day4P1_SortbyGuardChart!$I$1)</f>
        <v>#NAME?</v>
      </c>
      <c r="BG7" s="49" t="e">
        <f ca="1">[1]!COUNTBYCELLCOLOR(Day4P1_SortbyGuardChart!BQ46:BQ53,Day4P1_SortbyGuardChart!$I$1)</f>
        <v>#NAME?</v>
      </c>
      <c r="BH7" s="49" t="e">
        <f ca="1">[1]!COUNTBYCELLCOLOR(Day4P1_SortbyGuardChart!BR46:BR53,Day4P1_SortbyGuardChart!$I$1)</f>
        <v>#NAME?</v>
      </c>
      <c r="BI7" s="49" t="e">
        <f ca="1">[1]!COUNTBYCELLCOLOR(Day4P1_SortbyGuardChart!BS46:BS53,Day4P1_SortbyGuardChart!$I$1)</f>
        <v>#NAME?</v>
      </c>
      <c r="BJ7" s="59" t="e">
        <f ca="1">[1]!COUNTBYCELLCOLOR(Day4P1_SortbyGuardChart!BT46:BT53,Day4P1_SortbyGuardChart!$I$1)</f>
        <v>#NAME?</v>
      </c>
      <c r="BK7" s="67" t="s">
        <v>63</v>
      </c>
      <c r="BL7" s="67">
        <v>41</v>
      </c>
      <c r="BM7"/>
      <c r="BN7"/>
    </row>
    <row r="8" spans="1:66" x14ac:dyDescent="0.25">
      <c r="B8" s="47">
        <v>631</v>
      </c>
      <c r="C8" s="49" t="e">
        <f ca="1">[1]!COUNTBYCELLCOLOR(Day4P1_SortbyGuardChart!M54:M76,$A$1)</f>
        <v>#NAME?</v>
      </c>
      <c r="D8" s="49" t="e">
        <f ca="1">[1]!COUNTBYCELLCOLOR(Day4P1_SortbyGuardChart!N54:N76,$A$1)</f>
        <v>#NAME?</v>
      </c>
      <c r="E8" s="49" t="e">
        <f ca="1">[1]!COUNTBYCELLCOLOR(Day4P1_SortbyGuardChart!O54:O76,$A$1)</f>
        <v>#NAME?</v>
      </c>
      <c r="F8" s="49" t="e">
        <f ca="1">[1]!COUNTBYCELLCOLOR(Day4P1_SortbyGuardChart!P54:P76,$A$1)</f>
        <v>#NAME?</v>
      </c>
      <c r="G8" s="49" t="e">
        <f ca="1">[1]!COUNTBYCELLCOLOR(Day4P1_SortbyGuardChart!Q54:Q76,$A$1)</f>
        <v>#NAME?</v>
      </c>
      <c r="H8" s="49" t="e">
        <f ca="1">[1]!COUNTBYCELLCOLOR(Day4P1_SortbyGuardChart!R54:R76,$A$1)</f>
        <v>#NAME?</v>
      </c>
      <c r="I8" s="49" t="e">
        <f ca="1">[1]!COUNTBYCELLCOLOR(Day4P1_SortbyGuardChart!S54:S76,$A$1)</f>
        <v>#NAME?</v>
      </c>
      <c r="J8" s="49" t="e">
        <f ca="1">[1]!COUNTBYCELLCOLOR(Day4P1_SortbyGuardChart!T54:T76,$A$1)</f>
        <v>#NAME?</v>
      </c>
      <c r="K8" s="49" t="e">
        <f ca="1">[1]!COUNTBYCELLCOLOR(Day4P1_SortbyGuardChart!U54:U76,$A$1)</f>
        <v>#NAME?</v>
      </c>
      <c r="L8" s="49" t="e">
        <f ca="1">[1]!COUNTBYCELLCOLOR(Day4P1_SortbyGuardChart!V54:V76,$A$1)</f>
        <v>#NAME?</v>
      </c>
      <c r="M8" s="49" t="e">
        <f ca="1">[1]!COUNTBYCELLCOLOR(Day4P1_SortbyGuardChart!W54:W76,$A$1)</f>
        <v>#NAME?</v>
      </c>
      <c r="N8" s="49" t="e">
        <f ca="1">[1]!COUNTBYCELLCOLOR(Day4P1_SortbyGuardChart!X54:X76,$A$1)</f>
        <v>#NAME?</v>
      </c>
      <c r="O8" s="49" t="e">
        <f ca="1">[1]!COUNTBYCELLCOLOR(Day4P1_SortbyGuardChart!Y54:Y76,$A$1)</f>
        <v>#NAME?</v>
      </c>
      <c r="P8" s="49" t="e">
        <f ca="1">[1]!COUNTBYCELLCOLOR(Day4P1_SortbyGuardChart!Z54:Z76,$A$1)</f>
        <v>#NAME?</v>
      </c>
      <c r="Q8" s="49" t="e">
        <f ca="1">[1]!COUNTBYCELLCOLOR(Day4P1_SortbyGuardChart!AA54:AA76,$A$1)</f>
        <v>#NAME?</v>
      </c>
      <c r="R8" s="49" t="e">
        <f ca="1">[1]!COUNTBYCELLCOLOR(Day4P1_SortbyGuardChart!AB54:AB76,$A$1)</f>
        <v>#NAME?</v>
      </c>
      <c r="S8" s="49" t="e">
        <f ca="1">[1]!COUNTBYCELLCOLOR(Day4P1_SortbyGuardChart!AC54:AC76,$A$1)</f>
        <v>#NAME?</v>
      </c>
      <c r="T8" s="49" t="e">
        <f ca="1">[1]!COUNTBYCELLCOLOR(Day4P1_SortbyGuardChart!AD54:AD76,$A$1)</f>
        <v>#NAME?</v>
      </c>
      <c r="U8" s="49" t="e">
        <f ca="1">[1]!COUNTBYCELLCOLOR(Day4P1_SortbyGuardChart!AE54:AE76,$A$1)</f>
        <v>#NAME?</v>
      </c>
      <c r="V8" s="49" t="e">
        <f ca="1">[1]!COUNTBYCELLCOLOR(Day4P1_SortbyGuardChart!AF54:AF76,$A$1)</f>
        <v>#NAME?</v>
      </c>
      <c r="W8" s="49" t="e">
        <f ca="1">[1]!COUNTBYCELLCOLOR(Day4P1_SortbyGuardChart!AG54:AG76,$A$1)</f>
        <v>#NAME?</v>
      </c>
      <c r="X8" s="49" t="e">
        <f ca="1">[1]!COUNTBYCELLCOLOR(Day4P1_SortbyGuardChart!AH54:AH76,$A$1)</f>
        <v>#NAME?</v>
      </c>
      <c r="Y8" s="49" t="e">
        <f ca="1">[1]!COUNTBYCELLCOLOR(Day4P1_SortbyGuardChart!AI54:AI76,$A$1)</f>
        <v>#NAME?</v>
      </c>
      <c r="Z8" s="49" t="e">
        <f ca="1">[1]!COUNTBYCELLCOLOR(Day4P1_SortbyGuardChart!AJ54:AJ76,$A$1)</f>
        <v>#NAME?</v>
      </c>
      <c r="AA8" s="49" t="e">
        <f ca="1">[1]!COUNTBYCELLCOLOR(Day4P1_SortbyGuardChart!AK54:AK76,$A$1)</f>
        <v>#NAME?</v>
      </c>
      <c r="AB8" s="49" t="e">
        <f ca="1">[1]!COUNTBYCELLCOLOR(Day4P1_SortbyGuardChart!AL54:AL76,$A$1)</f>
        <v>#NAME?</v>
      </c>
      <c r="AC8" s="49" t="e">
        <f ca="1">[1]!COUNTBYCELLCOLOR(Day4P1_SortbyGuardChart!AM54:AM76,$A$1)</f>
        <v>#NAME?</v>
      </c>
      <c r="AD8" s="49" t="e">
        <f ca="1">[1]!COUNTBYCELLCOLOR(Day4P1_SortbyGuardChart!AN54:AN76,$A$1)</f>
        <v>#NAME?</v>
      </c>
      <c r="AE8" s="49" t="e">
        <f ca="1">[1]!COUNTBYCELLCOLOR(Day4P1_SortbyGuardChart!AO54:AO76,$A$1)</f>
        <v>#NAME?</v>
      </c>
      <c r="AF8" s="49" t="e">
        <f ca="1">[1]!COUNTBYCELLCOLOR(Day4P1_SortbyGuardChart!AP54:AP76,$A$1)</f>
        <v>#NAME?</v>
      </c>
      <c r="AG8" s="49" t="e">
        <f ca="1">[1]!COUNTBYCELLCOLOR(Day4P1_SortbyGuardChart!AQ54:AQ76,$A$1)</f>
        <v>#NAME?</v>
      </c>
      <c r="AH8" s="49" t="e">
        <f ca="1">[1]!COUNTBYCELLCOLOR(Day4P1_SortbyGuardChart!AR54:AR76,$A$1)</f>
        <v>#NAME?</v>
      </c>
      <c r="AI8" s="49" t="e">
        <f ca="1">[1]!COUNTBYCELLCOLOR(Day4P1_SortbyGuardChart!AS54:AS76,$A$1)</f>
        <v>#NAME?</v>
      </c>
      <c r="AJ8" s="49" t="e">
        <f ca="1">[1]!COUNTBYCELLCOLOR(Day4P1_SortbyGuardChart!AT54:AT76,$A$1)</f>
        <v>#NAME?</v>
      </c>
      <c r="AK8" s="49" t="e">
        <f ca="1">[1]!COUNTBYCELLCOLOR(Day4P1_SortbyGuardChart!AU54:AU76,$A$1)</f>
        <v>#NAME?</v>
      </c>
      <c r="AL8" s="49" t="e">
        <f ca="1">[1]!COUNTBYCELLCOLOR(Day4P1_SortbyGuardChart!AV54:AV76,$A$1)</f>
        <v>#NAME?</v>
      </c>
      <c r="AM8" s="49" t="e">
        <f ca="1">[1]!COUNTBYCELLCOLOR(Day4P1_SortbyGuardChart!AW54:AW76,$A$1)</f>
        <v>#NAME?</v>
      </c>
      <c r="AN8" s="49" t="e">
        <f ca="1">[1]!COUNTBYCELLCOLOR(Day4P1_SortbyGuardChart!AX54:AX76,$A$1)</f>
        <v>#NAME?</v>
      </c>
      <c r="AO8" s="49" t="e">
        <f ca="1">[1]!COUNTBYCELLCOLOR(Day4P1_SortbyGuardChart!AY54:AY76,$A$1)</f>
        <v>#NAME?</v>
      </c>
      <c r="AP8" s="49" t="e">
        <f ca="1">[1]!COUNTBYCELLCOLOR(Day4P1_SortbyGuardChart!AZ54:AZ76,$A$1)</f>
        <v>#NAME?</v>
      </c>
      <c r="AQ8" s="49" t="e">
        <f ca="1">[1]!COUNTBYCELLCOLOR(Day4P1_SortbyGuardChart!BA54:BA76,$A$1)</f>
        <v>#NAME?</v>
      </c>
      <c r="AR8" s="49" t="e">
        <f ca="1">[1]!COUNTBYCELLCOLOR(Day4P1_SortbyGuardChart!BB54:BB76,$A$1)</f>
        <v>#NAME?</v>
      </c>
      <c r="AS8" s="49" t="e">
        <f ca="1">[1]!COUNTBYCELLCOLOR(Day4P1_SortbyGuardChart!BC54:BC76,$A$1)</f>
        <v>#NAME?</v>
      </c>
      <c r="AT8" s="49" t="e">
        <f ca="1">[1]!COUNTBYCELLCOLOR(Day4P1_SortbyGuardChart!BD54:BD76,$A$1)</f>
        <v>#NAME?</v>
      </c>
      <c r="AU8" s="49" t="e">
        <f ca="1">[1]!COUNTBYCELLCOLOR(Day4P1_SortbyGuardChart!BE54:BE76,$A$1)</f>
        <v>#NAME?</v>
      </c>
      <c r="AV8" s="49" t="e">
        <f ca="1">[1]!COUNTBYCELLCOLOR(Day4P1_SortbyGuardChart!BF54:BF76,$A$1)</f>
        <v>#NAME?</v>
      </c>
      <c r="AW8" s="49" t="e">
        <f ca="1">[1]!COUNTBYCELLCOLOR(Day4P1_SortbyGuardChart!BG54:BG76,$A$1)</f>
        <v>#NAME?</v>
      </c>
      <c r="AX8" s="49" t="e">
        <f ca="1">[1]!COUNTBYCELLCOLOR(Day4P1_SortbyGuardChart!BH54:BH76,$A$1)</f>
        <v>#NAME?</v>
      </c>
      <c r="AY8" s="49" t="e">
        <f ca="1">[1]!COUNTBYCELLCOLOR(Day4P1_SortbyGuardChart!BI54:BI76,$A$1)</f>
        <v>#NAME?</v>
      </c>
      <c r="AZ8" s="49" t="e">
        <f ca="1">[1]!COUNTBYCELLCOLOR(Day4P1_SortbyGuardChart!BJ54:BJ76,$A$1)</f>
        <v>#NAME?</v>
      </c>
      <c r="BA8" s="49" t="e">
        <f ca="1">[1]!COUNTBYCELLCOLOR(Day4P1_SortbyGuardChart!BK54:BK76,$A$1)</f>
        <v>#NAME?</v>
      </c>
      <c r="BB8" s="49" t="e">
        <f ca="1">[1]!COUNTBYCELLCOLOR(Day4P1_SortbyGuardChart!BL54:BL76,$A$1)</f>
        <v>#NAME?</v>
      </c>
      <c r="BC8" s="49" t="e">
        <f ca="1">[1]!COUNTBYCELLCOLOR(Day4P1_SortbyGuardChart!BM54:BM76,$A$1)</f>
        <v>#NAME?</v>
      </c>
      <c r="BD8" s="49" t="e">
        <f ca="1">[1]!COUNTBYCELLCOLOR(Day4P1_SortbyGuardChart!BN54:BN76,$A$1)</f>
        <v>#NAME?</v>
      </c>
      <c r="BE8" s="49" t="e">
        <f ca="1">[1]!COUNTBYCELLCOLOR(Day4P1_SortbyGuardChart!BO54:BO76,$A$1)</f>
        <v>#NAME?</v>
      </c>
      <c r="BF8" s="49" t="e">
        <f ca="1">[1]!COUNTBYCELLCOLOR(Day4P1_SortbyGuardChart!BP54:BP76,$A$1)</f>
        <v>#NAME?</v>
      </c>
      <c r="BG8" s="49" t="e">
        <f ca="1">[1]!COUNTBYCELLCOLOR(Day4P1_SortbyGuardChart!BQ54:BQ76,$A$1)</f>
        <v>#NAME?</v>
      </c>
      <c r="BH8" s="49" t="e">
        <f ca="1">[1]!COUNTBYCELLCOLOR(Day4P1_SortbyGuardChart!BR54:BR76,$A$1)</f>
        <v>#NAME?</v>
      </c>
      <c r="BI8" s="49" t="e">
        <f ca="1">[1]!COUNTBYCELLCOLOR(Day4P1_SortbyGuardChart!BS54:BS76,$A$1)</f>
        <v>#NAME?</v>
      </c>
      <c r="BJ8" s="59" t="e">
        <f ca="1">[1]!COUNTBYCELLCOLOR(Day4P1_SortbyGuardChart!BT54:BT76,$A$1)</f>
        <v>#NAME?</v>
      </c>
      <c r="BK8" s="13"/>
      <c r="BL8" s="68">
        <f>BL6*BL7</f>
        <v>136571</v>
      </c>
      <c r="BM8"/>
      <c r="BN8"/>
    </row>
    <row r="9" spans="1:66" x14ac:dyDescent="0.25">
      <c r="B9" s="47">
        <v>983</v>
      </c>
      <c r="C9" s="49" t="e">
        <f ca="1">[1]!COUNTBYCELLCOLOR(Day4P1_SortbyGuardChart!M77:M86,$A$1)</f>
        <v>#NAME?</v>
      </c>
      <c r="D9" s="49" t="e">
        <f ca="1">[1]!COUNTBYCELLCOLOR(Day4P1_SortbyGuardChart!N77:N86,$A$1)</f>
        <v>#NAME?</v>
      </c>
      <c r="E9" s="49" t="e">
        <f ca="1">[1]!COUNTBYCELLCOLOR(Day4P1_SortbyGuardChart!O77:O86,$A$1)</f>
        <v>#NAME?</v>
      </c>
      <c r="F9" s="49" t="e">
        <f ca="1">[1]!COUNTBYCELLCOLOR(Day4P1_SortbyGuardChart!P77:P86,$A$1)</f>
        <v>#NAME?</v>
      </c>
      <c r="G9" s="49" t="e">
        <f ca="1">[1]!COUNTBYCELLCOLOR(Day4P1_SortbyGuardChart!Q77:Q86,$A$1)</f>
        <v>#NAME?</v>
      </c>
      <c r="H9" s="49" t="e">
        <f ca="1">[1]!COUNTBYCELLCOLOR(Day4P1_SortbyGuardChart!R77:R86,$A$1)</f>
        <v>#NAME?</v>
      </c>
      <c r="I9" s="49" t="e">
        <f ca="1">[1]!COUNTBYCELLCOLOR(Day4P1_SortbyGuardChart!S77:S86,$A$1)</f>
        <v>#NAME?</v>
      </c>
      <c r="J9" s="49" t="e">
        <f ca="1">[1]!COUNTBYCELLCOLOR(Day4P1_SortbyGuardChart!T77:T86,$A$1)</f>
        <v>#NAME?</v>
      </c>
      <c r="K9" s="49" t="e">
        <f ca="1">[1]!COUNTBYCELLCOLOR(Day4P1_SortbyGuardChart!U77:U86,$A$1)</f>
        <v>#NAME?</v>
      </c>
      <c r="L9" s="49" t="e">
        <f ca="1">[1]!COUNTBYCELLCOLOR(Day4P1_SortbyGuardChart!V77:V86,$A$1)</f>
        <v>#NAME?</v>
      </c>
      <c r="M9" s="49" t="e">
        <f ca="1">[1]!COUNTBYCELLCOLOR(Day4P1_SortbyGuardChart!W77:W86,$A$1)</f>
        <v>#NAME?</v>
      </c>
      <c r="N9" s="49" t="e">
        <f ca="1">[1]!COUNTBYCELLCOLOR(Day4P1_SortbyGuardChart!X77:X86,$A$1)</f>
        <v>#NAME?</v>
      </c>
      <c r="O9" s="49" t="e">
        <f ca="1">[1]!COUNTBYCELLCOLOR(Day4P1_SortbyGuardChart!Y77:Y86,$A$1)</f>
        <v>#NAME?</v>
      </c>
      <c r="P9" s="49" t="e">
        <f ca="1">[1]!COUNTBYCELLCOLOR(Day4P1_SortbyGuardChart!Z77:Z86,$A$1)</f>
        <v>#NAME?</v>
      </c>
      <c r="Q9" s="49" t="e">
        <f ca="1">[1]!COUNTBYCELLCOLOR(Day4P1_SortbyGuardChart!AA77:AA86,$A$1)</f>
        <v>#NAME?</v>
      </c>
      <c r="R9" s="49" t="e">
        <f ca="1">[1]!COUNTBYCELLCOLOR(Day4P1_SortbyGuardChart!AB77:AB86,$A$1)</f>
        <v>#NAME?</v>
      </c>
      <c r="S9" s="49" t="e">
        <f ca="1">[1]!COUNTBYCELLCOLOR(Day4P1_SortbyGuardChart!AC77:AC86,$A$1)</f>
        <v>#NAME?</v>
      </c>
      <c r="T9" s="49" t="e">
        <f ca="1">[1]!COUNTBYCELLCOLOR(Day4P1_SortbyGuardChart!AD77:AD86,$A$1)</f>
        <v>#NAME?</v>
      </c>
      <c r="U9" s="49" t="e">
        <f ca="1">[1]!COUNTBYCELLCOLOR(Day4P1_SortbyGuardChart!AE77:AE86,$A$1)</f>
        <v>#NAME?</v>
      </c>
      <c r="V9" s="49" t="e">
        <f ca="1">[1]!COUNTBYCELLCOLOR(Day4P1_SortbyGuardChart!AF77:AF86,$A$1)</f>
        <v>#NAME?</v>
      </c>
      <c r="W9" s="49" t="e">
        <f ca="1">[1]!COUNTBYCELLCOLOR(Day4P1_SortbyGuardChart!AG77:AG86,$A$1)</f>
        <v>#NAME?</v>
      </c>
      <c r="X9" s="49" t="e">
        <f ca="1">[1]!COUNTBYCELLCOLOR(Day4P1_SortbyGuardChart!AH77:AH86,$A$1)</f>
        <v>#NAME?</v>
      </c>
      <c r="Y9" s="49" t="e">
        <f ca="1">[1]!COUNTBYCELLCOLOR(Day4P1_SortbyGuardChart!AI77:AI86,$A$1)</f>
        <v>#NAME?</v>
      </c>
      <c r="Z9" s="49" t="e">
        <f ca="1">[1]!COUNTBYCELLCOLOR(Day4P1_SortbyGuardChart!AJ77:AJ86,$A$1)</f>
        <v>#NAME?</v>
      </c>
      <c r="AA9" s="49" t="e">
        <f ca="1">[1]!COUNTBYCELLCOLOR(Day4P1_SortbyGuardChart!AK77:AK86,$A$1)</f>
        <v>#NAME?</v>
      </c>
      <c r="AB9" s="49" t="e">
        <f ca="1">[1]!COUNTBYCELLCOLOR(Day4P1_SortbyGuardChart!AL77:AL86,$A$1)</f>
        <v>#NAME?</v>
      </c>
      <c r="AC9" s="49" t="e">
        <f ca="1">[1]!COUNTBYCELLCOLOR(Day4P1_SortbyGuardChart!AM77:AM86,$A$1)</f>
        <v>#NAME?</v>
      </c>
      <c r="AD9" s="49" t="e">
        <f ca="1">[1]!COUNTBYCELLCOLOR(Day4P1_SortbyGuardChart!AN77:AN86,$A$1)</f>
        <v>#NAME?</v>
      </c>
      <c r="AE9" s="49" t="e">
        <f ca="1">[1]!COUNTBYCELLCOLOR(Day4P1_SortbyGuardChart!AO77:AO86,$A$1)</f>
        <v>#NAME?</v>
      </c>
      <c r="AF9" s="49" t="e">
        <f ca="1">[1]!COUNTBYCELLCOLOR(Day4P1_SortbyGuardChart!AP77:AP86,$A$1)</f>
        <v>#NAME?</v>
      </c>
      <c r="AG9" s="49" t="e">
        <f ca="1">[1]!COUNTBYCELLCOLOR(Day4P1_SortbyGuardChart!AQ77:AQ86,$A$1)</f>
        <v>#NAME?</v>
      </c>
      <c r="AH9" s="49" t="e">
        <f ca="1">[1]!COUNTBYCELLCOLOR(Day4P1_SortbyGuardChart!AR77:AR86,$A$1)</f>
        <v>#NAME?</v>
      </c>
      <c r="AI9" s="49" t="e">
        <f ca="1">[1]!COUNTBYCELLCOLOR(Day4P1_SortbyGuardChart!AS77:AS86,$A$1)</f>
        <v>#NAME?</v>
      </c>
      <c r="AJ9" s="49" t="e">
        <f ca="1">[1]!COUNTBYCELLCOLOR(Day4P1_SortbyGuardChart!AT77:AT86,$A$1)</f>
        <v>#NAME?</v>
      </c>
      <c r="AK9" s="49" t="e">
        <f ca="1">[1]!COUNTBYCELLCOLOR(Day4P1_SortbyGuardChart!AU77:AU86,$A$1)</f>
        <v>#NAME?</v>
      </c>
      <c r="AL9" s="49" t="e">
        <f ca="1">[1]!COUNTBYCELLCOLOR(Day4P1_SortbyGuardChart!AV77:AV86,$A$1)</f>
        <v>#NAME?</v>
      </c>
      <c r="AM9" s="49" t="e">
        <f ca="1">[1]!COUNTBYCELLCOLOR(Day4P1_SortbyGuardChart!AW77:AW86,$A$1)</f>
        <v>#NAME?</v>
      </c>
      <c r="AN9" s="49" t="e">
        <f ca="1">[1]!COUNTBYCELLCOLOR(Day4P1_SortbyGuardChart!AX77:AX86,$A$1)</f>
        <v>#NAME?</v>
      </c>
      <c r="AO9" s="49" t="e">
        <f ca="1">[1]!COUNTBYCELLCOLOR(Day4P1_SortbyGuardChart!AY77:AY86,$A$1)</f>
        <v>#NAME?</v>
      </c>
      <c r="AP9" s="49" t="e">
        <f ca="1">[1]!COUNTBYCELLCOLOR(Day4P1_SortbyGuardChart!AZ77:AZ86,$A$1)</f>
        <v>#NAME?</v>
      </c>
      <c r="AQ9" s="49" t="e">
        <f ca="1">[1]!COUNTBYCELLCOLOR(Day4P1_SortbyGuardChart!BA77:BA86,$A$1)</f>
        <v>#NAME?</v>
      </c>
      <c r="AR9" s="49" t="e">
        <f ca="1">[1]!COUNTBYCELLCOLOR(Day4P1_SortbyGuardChart!BB77:BB86,$A$1)</f>
        <v>#NAME?</v>
      </c>
      <c r="AS9" s="49" t="e">
        <f ca="1">[1]!COUNTBYCELLCOLOR(Day4P1_SortbyGuardChart!BC77:BC86,$A$1)</f>
        <v>#NAME?</v>
      </c>
      <c r="AT9" s="49" t="e">
        <f ca="1">[1]!COUNTBYCELLCOLOR(Day4P1_SortbyGuardChart!BD77:BD86,$A$1)</f>
        <v>#NAME?</v>
      </c>
      <c r="AU9" s="49" t="e">
        <f ca="1">[1]!COUNTBYCELLCOLOR(Day4P1_SortbyGuardChart!BE77:BE86,$A$1)</f>
        <v>#NAME?</v>
      </c>
      <c r="AV9" s="49" t="e">
        <f ca="1">[1]!COUNTBYCELLCOLOR(Day4P1_SortbyGuardChart!BF77:BF86,$A$1)</f>
        <v>#NAME?</v>
      </c>
      <c r="AW9" s="49" t="e">
        <f ca="1">[1]!COUNTBYCELLCOLOR(Day4P1_SortbyGuardChart!BG77:BG86,$A$1)</f>
        <v>#NAME?</v>
      </c>
      <c r="AX9" s="49" t="e">
        <f ca="1">[1]!COUNTBYCELLCOLOR(Day4P1_SortbyGuardChart!BH77:BH86,$A$1)</f>
        <v>#NAME?</v>
      </c>
      <c r="AY9" s="49" t="e">
        <f ca="1">[1]!COUNTBYCELLCOLOR(Day4P1_SortbyGuardChart!BI77:BI86,$A$1)</f>
        <v>#NAME?</v>
      </c>
      <c r="AZ9" s="49" t="e">
        <f ca="1">[1]!COUNTBYCELLCOLOR(Day4P1_SortbyGuardChart!BJ77:BJ86,$A$1)</f>
        <v>#NAME?</v>
      </c>
      <c r="BA9" s="49" t="e">
        <f ca="1">[1]!COUNTBYCELLCOLOR(Day4P1_SortbyGuardChart!BK77:BK86,$A$1)</f>
        <v>#NAME?</v>
      </c>
      <c r="BB9" s="49" t="e">
        <f ca="1">[1]!COUNTBYCELLCOLOR(Day4P1_SortbyGuardChart!BL77:BL86,$A$1)</f>
        <v>#NAME?</v>
      </c>
      <c r="BC9" s="49" t="e">
        <f ca="1">[1]!COUNTBYCELLCOLOR(Day4P1_SortbyGuardChart!BM77:BM86,$A$1)</f>
        <v>#NAME?</v>
      </c>
      <c r="BD9" s="49" t="e">
        <f ca="1">[1]!COUNTBYCELLCOLOR(Day4P1_SortbyGuardChart!BN77:BN86,$A$1)</f>
        <v>#NAME?</v>
      </c>
      <c r="BE9" s="49" t="e">
        <f ca="1">[1]!COUNTBYCELLCOLOR(Day4P1_SortbyGuardChart!BO77:BO86,$A$1)</f>
        <v>#NAME?</v>
      </c>
      <c r="BF9" s="49" t="e">
        <f ca="1">[1]!COUNTBYCELLCOLOR(Day4P1_SortbyGuardChart!BP77:BP86,$A$1)</f>
        <v>#NAME?</v>
      </c>
      <c r="BG9" s="49" t="e">
        <f ca="1">[1]!COUNTBYCELLCOLOR(Day4P1_SortbyGuardChart!BQ77:BQ86,$A$1)</f>
        <v>#NAME?</v>
      </c>
      <c r="BH9" s="49" t="e">
        <f ca="1">[1]!COUNTBYCELLCOLOR(Day4P1_SortbyGuardChart!BR77:BR86,$A$1)</f>
        <v>#NAME?</v>
      </c>
      <c r="BI9" s="49" t="e">
        <f ca="1">[1]!COUNTBYCELLCOLOR(Day4P1_SortbyGuardChart!BS77:BS86,$A$1)</f>
        <v>#NAME?</v>
      </c>
      <c r="BJ9" s="59" t="e">
        <f ca="1">[1]!COUNTBYCELLCOLOR(Day4P1_SortbyGuardChart!BT77:BT86,$A$1)</f>
        <v>#NAME?</v>
      </c>
      <c r="BK9" s="62"/>
      <c r="BL9" s="26"/>
      <c r="BM9"/>
      <c r="BN9"/>
    </row>
    <row r="10" spans="1:66" x14ac:dyDescent="0.25">
      <c r="B10" s="47">
        <v>1021</v>
      </c>
      <c r="C10" s="49" t="e">
        <f ca="1">[1]!COUNTBYCELLCOLOR(Day4P1_SortbyGuardChart!M87:M104,$A$1)</f>
        <v>#NAME?</v>
      </c>
      <c r="D10" s="49" t="e">
        <f ca="1">[1]!COUNTBYCELLCOLOR(Day4P1_SortbyGuardChart!N87:N104,$A$1)</f>
        <v>#NAME?</v>
      </c>
      <c r="E10" s="49" t="e">
        <f ca="1">[1]!COUNTBYCELLCOLOR(Day4P1_SortbyGuardChart!O87:O104,$A$1)</f>
        <v>#NAME?</v>
      </c>
      <c r="F10" s="49" t="e">
        <f ca="1">[1]!COUNTBYCELLCOLOR(Day4P1_SortbyGuardChart!P87:P104,$A$1)</f>
        <v>#NAME?</v>
      </c>
      <c r="G10" s="49" t="e">
        <f ca="1">[1]!COUNTBYCELLCOLOR(Day4P1_SortbyGuardChart!Q87:Q104,$A$1)</f>
        <v>#NAME?</v>
      </c>
      <c r="H10" s="49" t="e">
        <f ca="1">[1]!COUNTBYCELLCOLOR(Day4P1_SortbyGuardChart!R87:R104,$A$1)</f>
        <v>#NAME?</v>
      </c>
      <c r="I10" s="49" t="e">
        <f ca="1">[1]!COUNTBYCELLCOLOR(Day4P1_SortbyGuardChart!S87:S104,$A$1)</f>
        <v>#NAME?</v>
      </c>
      <c r="J10" s="49" t="e">
        <f ca="1">[1]!COUNTBYCELLCOLOR(Day4P1_SortbyGuardChart!T87:T104,$A$1)</f>
        <v>#NAME?</v>
      </c>
      <c r="K10" s="49" t="e">
        <f ca="1">[1]!COUNTBYCELLCOLOR(Day4P1_SortbyGuardChart!U87:U104,$A$1)</f>
        <v>#NAME?</v>
      </c>
      <c r="L10" s="49" t="e">
        <f ca="1">[1]!COUNTBYCELLCOLOR(Day4P1_SortbyGuardChart!V87:V104,$A$1)</f>
        <v>#NAME?</v>
      </c>
      <c r="M10" s="49" t="e">
        <f ca="1">[1]!COUNTBYCELLCOLOR(Day4P1_SortbyGuardChart!W87:W104,$A$1)</f>
        <v>#NAME?</v>
      </c>
      <c r="N10" s="49" t="e">
        <f ca="1">[1]!COUNTBYCELLCOLOR(Day4P1_SortbyGuardChart!X87:X104,$A$1)</f>
        <v>#NAME?</v>
      </c>
      <c r="O10" s="49" t="e">
        <f ca="1">[1]!COUNTBYCELLCOLOR(Day4P1_SortbyGuardChart!Y87:Y104,$A$1)</f>
        <v>#NAME?</v>
      </c>
      <c r="P10" s="49" t="e">
        <f ca="1">[1]!COUNTBYCELLCOLOR(Day4P1_SortbyGuardChart!Z87:Z104,$A$1)</f>
        <v>#NAME?</v>
      </c>
      <c r="Q10" s="49" t="e">
        <f ca="1">[1]!COUNTBYCELLCOLOR(Day4P1_SortbyGuardChart!AA87:AA104,$A$1)</f>
        <v>#NAME?</v>
      </c>
      <c r="R10" s="49" t="e">
        <f ca="1">[1]!COUNTBYCELLCOLOR(Day4P1_SortbyGuardChart!AB87:AB104,$A$1)</f>
        <v>#NAME?</v>
      </c>
      <c r="S10" s="49" t="e">
        <f ca="1">[1]!COUNTBYCELLCOLOR(Day4P1_SortbyGuardChart!AC87:AC104,$A$1)</f>
        <v>#NAME?</v>
      </c>
      <c r="T10" s="49" t="e">
        <f ca="1">[1]!COUNTBYCELLCOLOR(Day4P1_SortbyGuardChart!AD87:AD104,$A$1)</f>
        <v>#NAME?</v>
      </c>
      <c r="U10" s="49" t="e">
        <f ca="1">[1]!COUNTBYCELLCOLOR(Day4P1_SortbyGuardChart!AE87:AE104,$A$1)</f>
        <v>#NAME?</v>
      </c>
      <c r="V10" s="49" t="e">
        <f ca="1">[1]!COUNTBYCELLCOLOR(Day4P1_SortbyGuardChart!AF87:AF104,$A$1)</f>
        <v>#NAME?</v>
      </c>
      <c r="W10" s="49" t="e">
        <f ca="1">[1]!COUNTBYCELLCOLOR(Day4P1_SortbyGuardChart!AG87:AG104,$A$1)</f>
        <v>#NAME?</v>
      </c>
      <c r="X10" s="49" t="e">
        <f ca="1">[1]!COUNTBYCELLCOLOR(Day4P1_SortbyGuardChart!AH87:AH104,$A$1)</f>
        <v>#NAME?</v>
      </c>
      <c r="Y10" s="49" t="e">
        <f ca="1">[1]!COUNTBYCELLCOLOR(Day4P1_SortbyGuardChart!AI87:AI104,$A$1)</f>
        <v>#NAME?</v>
      </c>
      <c r="Z10" s="49" t="e">
        <f ca="1">[1]!COUNTBYCELLCOLOR(Day4P1_SortbyGuardChart!AJ87:AJ104,$A$1)</f>
        <v>#NAME?</v>
      </c>
      <c r="AA10" s="49" t="e">
        <f ca="1">[1]!COUNTBYCELLCOLOR(Day4P1_SortbyGuardChart!AK87:AK104,$A$1)</f>
        <v>#NAME?</v>
      </c>
      <c r="AB10" s="49" t="e">
        <f ca="1">[1]!COUNTBYCELLCOLOR(Day4P1_SortbyGuardChart!AL87:AL104,$A$1)</f>
        <v>#NAME?</v>
      </c>
      <c r="AC10" s="49" t="e">
        <f ca="1">[1]!COUNTBYCELLCOLOR(Day4P1_SortbyGuardChart!AM87:AM104,$A$1)</f>
        <v>#NAME?</v>
      </c>
      <c r="AD10" s="49" t="e">
        <f ca="1">[1]!COUNTBYCELLCOLOR(Day4P1_SortbyGuardChart!AN87:AN104,$A$1)</f>
        <v>#NAME?</v>
      </c>
      <c r="AE10" s="49" t="e">
        <f ca="1">[1]!COUNTBYCELLCOLOR(Day4P1_SortbyGuardChart!AO87:AO104,$A$1)</f>
        <v>#NAME?</v>
      </c>
      <c r="AF10" s="49" t="e">
        <f ca="1">[1]!COUNTBYCELLCOLOR(Day4P1_SortbyGuardChart!AP87:AP104,$A$1)</f>
        <v>#NAME?</v>
      </c>
      <c r="AG10" s="49" t="e">
        <f ca="1">[1]!COUNTBYCELLCOLOR(Day4P1_SortbyGuardChart!AQ87:AQ104,$A$1)</f>
        <v>#NAME?</v>
      </c>
      <c r="AH10" s="49" t="e">
        <f ca="1">[1]!COUNTBYCELLCOLOR(Day4P1_SortbyGuardChart!AR87:AR104,$A$1)</f>
        <v>#NAME?</v>
      </c>
      <c r="AI10" s="49" t="e">
        <f ca="1">[1]!COUNTBYCELLCOLOR(Day4P1_SortbyGuardChart!AS87:AS104,$A$1)</f>
        <v>#NAME?</v>
      </c>
      <c r="AJ10" s="49" t="e">
        <f ca="1">[1]!COUNTBYCELLCOLOR(Day4P1_SortbyGuardChart!AT87:AT104,$A$1)</f>
        <v>#NAME?</v>
      </c>
      <c r="AK10" s="49" t="e">
        <f ca="1">[1]!COUNTBYCELLCOLOR(Day4P1_SortbyGuardChart!AU87:AU104,$A$1)</f>
        <v>#NAME?</v>
      </c>
      <c r="AL10" s="49" t="e">
        <f ca="1">[1]!COUNTBYCELLCOLOR(Day4P1_SortbyGuardChart!AV87:AV104,$A$1)</f>
        <v>#NAME?</v>
      </c>
      <c r="AM10" s="49" t="e">
        <f ca="1">[1]!COUNTBYCELLCOLOR(Day4P1_SortbyGuardChart!AW87:AW104,$A$1)</f>
        <v>#NAME?</v>
      </c>
      <c r="AN10" s="49" t="e">
        <f ca="1">[1]!COUNTBYCELLCOLOR(Day4P1_SortbyGuardChart!AX87:AX104,$A$1)</f>
        <v>#NAME?</v>
      </c>
      <c r="AO10" s="49" t="e">
        <f ca="1">[1]!COUNTBYCELLCOLOR(Day4P1_SortbyGuardChart!AY87:AY104,$A$1)</f>
        <v>#NAME?</v>
      </c>
      <c r="AP10" s="49" t="e">
        <f ca="1">[1]!COUNTBYCELLCOLOR(Day4P1_SortbyGuardChart!AZ87:AZ104,$A$1)</f>
        <v>#NAME?</v>
      </c>
      <c r="AQ10" s="49" t="e">
        <f ca="1">[1]!COUNTBYCELLCOLOR(Day4P1_SortbyGuardChart!BA87:BA104,$A$1)</f>
        <v>#NAME?</v>
      </c>
      <c r="AR10" s="49" t="e">
        <f ca="1">[1]!COUNTBYCELLCOLOR(Day4P1_SortbyGuardChart!BB87:BB104,$A$1)</f>
        <v>#NAME?</v>
      </c>
      <c r="AS10" s="49" t="e">
        <f ca="1">[1]!COUNTBYCELLCOLOR(Day4P1_SortbyGuardChart!BC87:BC104,$A$1)</f>
        <v>#NAME?</v>
      </c>
      <c r="AT10" s="49" t="e">
        <f ca="1">[1]!COUNTBYCELLCOLOR(Day4P1_SortbyGuardChart!BD87:BD104,$A$1)</f>
        <v>#NAME?</v>
      </c>
      <c r="AU10" s="49" t="e">
        <f ca="1">[1]!COUNTBYCELLCOLOR(Day4P1_SortbyGuardChart!BE87:BE104,$A$1)</f>
        <v>#NAME?</v>
      </c>
      <c r="AV10" s="49" t="e">
        <f ca="1">[1]!COUNTBYCELLCOLOR(Day4P1_SortbyGuardChart!BF87:BF104,$A$1)</f>
        <v>#NAME?</v>
      </c>
      <c r="AW10" s="49" t="e">
        <f ca="1">[1]!COUNTBYCELLCOLOR(Day4P1_SortbyGuardChart!BG87:BG104,$A$1)</f>
        <v>#NAME?</v>
      </c>
      <c r="AX10" s="49" t="e">
        <f ca="1">[1]!COUNTBYCELLCOLOR(Day4P1_SortbyGuardChart!BH87:BH104,$A$1)</f>
        <v>#NAME?</v>
      </c>
      <c r="AY10" s="49" t="e">
        <f ca="1">[1]!COUNTBYCELLCOLOR(Day4P1_SortbyGuardChart!BI87:BI104,$A$1)</f>
        <v>#NAME?</v>
      </c>
      <c r="AZ10" s="49" t="e">
        <f ca="1">[1]!COUNTBYCELLCOLOR(Day4P1_SortbyGuardChart!BJ87:BJ104,$A$1)</f>
        <v>#NAME?</v>
      </c>
      <c r="BA10" s="49" t="e">
        <f ca="1">[1]!COUNTBYCELLCOLOR(Day4P1_SortbyGuardChart!BK87:BK104,$A$1)</f>
        <v>#NAME?</v>
      </c>
      <c r="BB10" s="49" t="e">
        <f ca="1">[1]!COUNTBYCELLCOLOR(Day4P1_SortbyGuardChart!BL87:BL104,$A$1)</f>
        <v>#NAME?</v>
      </c>
      <c r="BC10" s="49" t="e">
        <f ca="1">[1]!COUNTBYCELLCOLOR(Day4P1_SortbyGuardChart!BM87:BM104,$A$1)</f>
        <v>#NAME?</v>
      </c>
      <c r="BD10" s="49" t="e">
        <f ca="1">[1]!COUNTBYCELLCOLOR(Day4P1_SortbyGuardChart!BN87:BN104,$A$1)</f>
        <v>#NAME?</v>
      </c>
      <c r="BE10" s="49" t="e">
        <f ca="1">[1]!COUNTBYCELLCOLOR(Day4P1_SortbyGuardChart!BO87:BO104,$A$1)</f>
        <v>#NAME?</v>
      </c>
      <c r="BF10" s="49" t="e">
        <f ca="1">[1]!COUNTBYCELLCOLOR(Day4P1_SortbyGuardChart!BP87:BP104,$A$1)</f>
        <v>#NAME?</v>
      </c>
      <c r="BG10" s="49" t="e">
        <f ca="1">[1]!COUNTBYCELLCOLOR(Day4P1_SortbyGuardChart!BQ87:BQ104,$A$1)</f>
        <v>#NAME?</v>
      </c>
      <c r="BH10" s="49" t="e">
        <f ca="1">[1]!COUNTBYCELLCOLOR(Day4P1_SortbyGuardChart!BR87:BR104,$A$1)</f>
        <v>#NAME?</v>
      </c>
      <c r="BI10" s="49" t="e">
        <f ca="1">[1]!COUNTBYCELLCOLOR(Day4P1_SortbyGuardChart!BS87:BS104,$A$1)</f>
        <v>#NAME?</v>
      </c>
      <c r="BJ10" s="59" t="e">
        <f ca="1">[1]!COUNTBYCELLCOLOR(Day4P1_SortbyGuardChart!BT87:BT104,$A$1)</f>
        <v>#NAME?</v>
      </c>
      <c r="BL10" s="63"/>
      <c r="BM10"/>
      <c r="BN10"/>
    </row>
    <row r="11" spans="1:66" x14ac:dyDescent="0.25">
      <c r="B11" s="47">
        <v>1069</v>
      </c>
      <c r="C11" s="49" t="e">
        <f ca="1">[1]!COUNTBYCELLCOLOR(Day4P1_SortbyGuardChart!M105:M124,$A$1)</f>
        <v>#NAME?</v>
      </c>
      <c r="D11" s="49" t="e">
        <f ca="1">[1]!COUNTBYCELLCOLOR(Day4P1_SortbyGuardChart!N105:N124,$A$1)</f>
        <v>#NAME?</v>
      </c>
      <c r="E11" s="49" t="e">
        <f ca="1">[1]!COUNTBYCELLCOLOR(Day4P1_SortbyGuardChart!O105:O124,$A$1)</f>
        <v>#NAME?</v>
      </c>
      <c r="F11" s="49" t="e">
        <f ca="1">[1]!COUNTBYCELLCOLOR(Day4P1_SortbyGuardChart!P105:P124,$A$1)</f>
        <v>#NAME?</v>
      </c>
      <c r="G11" s="49" t="e">
        <f ca="1">[1]!COUNTBYCELLCOLOR(Day4P1_SortbyGuardChart!Q105:Q124,$A$1)</f>
        <v>#NAME?</v>
      </c>
      <c r="H11" s="49" t="e">
        <f ca="1">[1]!COUNTBYCELLCOLOR(Day4P1_SortbyGuardChart!R105:R124,$A$1)</f>
        <v>#NAME?</v>
      </c>
      <c r="I11" s="49" t="e">
        <f ca="1">[1]!COUNTBYCELLCOLOR(Day4P1_SortbyGuardChart!S105:S124,$A$1)</f>
        <v>#NAME?</v>
      </c>
      <c r="J11" s="49" t="e">
        <f ca="1">[1]!COUNTBYCELLCOLOR(Day4P1_SortbyGuardChart!T105:T124,$A$1)</f>
        <v>#NAME?</v>
      </c>
      <c r="K11" s="49" t="e">
        <f ca="1">[1]!COUNTBYCELLCOLOR(Day4P1_SortbyGuardChart!U105:U124,$A$1)</f>
        <v>#NAME?</v>
      </c>
      <c r="L11" s="49" t="e">
        <f ca="1">[1]!COUNTBYCELLCOLOR(Day4P1_SortbyGuardChart!V105:V124,$A$1)</f>
        <v>#NAME?</v>
      </c>
      <c r="M11" s="49" t="e">
        <f ca="1">[1]!COUNTBYCELLCOLOR(Day4P1_SortbyGuardChart!W105:W124,$A$1)</f>
        <v>#NAME?</v>
      </c>
      <c r="N11" s="49" t="e">
        <f ca="1">[1]!COUNTBYCELLCOLOR(Day4P1_SortbyGuardChart!X105:X124,$A$1)</f>
        <v>#NAME?</v>
      </c>
      <c r="O11" s="49" t="e">
        <f ca="1">[1]!COUNTBYCELLCOLOR(Day4P1_SortbyGuardChart!Y105:Y124,$A$1)</f>
        <v>#NAME?</v>
      </c>
      <c r="P11" s="49" t="e">
        <f ca="1">[1]!COUNTBYCELLCOLOR(Day4P1_SortbyGuardChart!Z105:Z124,$A$1)</f>
        <v>#NAME?</v>
      </c>
      <c r="Q11" s="49" t="e">
        <f ca="1">[1]!COUNTBYCELLCOLOR(Day4P1_SortbyGuardChart!AA105:AA124,$A$1)</f>
        <v>#NAME?</v>
      </c>
      <c r="R11" s="49" t="e">
        <f ca="1">[1]!COUNTBYCELLCOLOR(Day4P1_SortbyGuardChart!AB105:AB124,$A$1)</f>
        <v>#NAME?</v>
      </c>
      <c r="S11" s="49" t="e">
        <f ca="1">[1]!COUNTBYCELLCOLOR(Day4P1_SortbyGuardChart!AC105:AC124,$A$1)</f>
        <v>#NAME?</v>
      </c>
      <c r="T11" s="49" t="e">
        <f ca="1">[1]!COUNTBYCELLCOLOR(Day4P1_SortbyGuardChart!AD105:AD124,$A$1)</f>
        <v>#NAME?</v>
      </c>
      <c r="U11" s="49" t="e">
        <f ca="1">[1]!COUNTBYCELLCOLOR(Day4P1_SortbyGuardChart!AE105:AE124,$A$1)</f>
        <v>#NAME?</v>
      </c>
      <c r="V11" s="49" t="e">
        <f ca="1">[1]!COUNTBYCELLCOLOR(Day4P1_SortbyGuardChart!AF105:AF124,$A$1)</f>
        <v>#NAME?</v>
      </c>
      <c r="W11" s="49" t="e">
        <f ca="1">[1]!COUNTBYCELLCOLOR(Day4P1_SortbyGuardChart!AG105:AG124,$A$1)</f>
        <v>#NAME?</v>
      </c>
      <c r="X11" s="49" t="e">
        <f ca="1">[1]!COUNTBYCELLCOLOR(Day4P1_SortbyGuardChart!AH105:AH124,$A$1)</f>
        <v>#NAME?</v>
      </c>
      <c r="Y11" s="49" t="e">
        <f ca="1">[1]!COUNTBYCELLCOLOR(Day4P1_SortbyGuardChart!AI105:AI124,$A$1)</f>
        <v>#NAME?</v>
      </c>
      <c r="Z11" s="49" t="e">
        <f ca="1">[1]!COUNTBYCELLCOLOR(Day4P1_SortbyGuardChart!AJ105:AJ124,$A$1)</f>
        <v>#NAME?</v>
      </c>
      <c r="AA11" s="49" t="e">
        <f ca="1">[1]!COUNTBYCELLCOLOR(Day4P1_SortbyGuardChart!AK105:AK124,$A$1)</f>
        <v>#NAME?</v>
      </c>
      <c r="AB11" s="49" t="e">
        <f ca="1">[1]!COUNTBYCELLCOLOR(Day4P1_SortbyGuardChart!AL105:AL124,$A$1)</f>
        <v>#NAME?</v>
      </c>
      <c r="AC11" s="49" t="e">
        <f ca="1">[1]!COUNTBYCELLCOLOR(Day4P1_SortbyGuardChart!AM105:AM124,$A$1)</f>
        <v>#NAME?</v>
      </c>
      <c r="AD11" s="49" t="e">
        <f ca="1">[1]!COUNTBYCELLCOLOR(Day4P1_SortbyGuardChart!AN105:AN124,$A$1)</f>
        <v>#NAME?</v>
      </c>
      <c r="AE11" s="49" t="e">
        <f ca="1">[1]!COUNTBYCELLCOLOR(Day4P1_SortbyGuardChart!AO105:AO124,$A$1)</f>
        <v>#NAME?</v>
      </c>
      <c r="AF11" s="49" t="e">
        <f ca="1">[1]!COUNTBYCELLCOLOR(Day4P1_SortbyGuardChart!AP105:AP124,$A$1)</f>
        <v>#NAME?</v>
      </c>
      <c r="AG11" s="49" t="e">
        <f ca="1">[1]!COUNTBYCELLCOLOR(Day4P1_SortbyGuardChart!AQ105:AQ124,$A$1)</f>
        <v>#NAME?</v>
      </c>
      <c r="AH11" s="49" t="e">
        <f ca="1">[1]!COUNTBYCELLCOLOR(Day4P1_SortbyGuardChart!AR105:AR124,$A$1)</f>
        <v>#NAME?</v>
      </c>
      <c r="AI11" s="49" t="e">
        <f ca="1">[1]!COUNTBYCELLCOLOR(Day4P1_SortbyGuardChart!AS105:AS124,$A$1)</f>
        <v>#NAME?</v>
      </c>
      <c r="AJ11" s="49" t="e">
        <f ca="1">[1]!COUNTBYCELLCOLOR(Day4P1_SortbyGuardChart!AT105:AT124,$A$1)</f>
        <v>#NAME?</v>
      </c>
      <c r="AK11" s="49" t="e">
        <f ca="1">[1]!COUNTBYCELLCOLOR(Day4P1_SortbyGuardChart!AU105:AU124,$A$1)</f>
        <v>#NAME?</v>
      </c>
      <c r="AL11" s="49" t="e">
        <f ca="1">[1]!COUNTBYCELLCOLOR(Day4P1_SortbyGuardChart!AV105:AV124,$A$1)</f>
        <v>#NAME?</v>
      </c>
      <c r="AM11" s="49" t="e">
        <f ca="1">[1]!COUNTBYCELLCOLOR(Day4P1_SortbyGuardChart!AW105:AW124,$A$1)</f>
        <v>#NAME?</v>
      </c>
      <c r="AN11" s="49" t="e">
        <f ca="1">[1]!COUNTBYCELLCOLOR(Day4P1_SortbyGuardChart!AX105:AX124,$A$1)</f>
        <v>#NAME?</v>
      </c>
      <c r="AO11" s="49" t="e">
        <f ca="1">[1]!COUNTBYCELLCOLOR(Day4P1_SortbyGuardChart!AY105:AY124,$A$1)</f>
        <v>#NAME?</v>
      </c>
      <c r="AP11" s="49" t="e">
        <f ca="1">[1]!COUNTBYCELLCOLOR(Day4P1_SortbyGuardChart!AZ105:AZ124,$A$1)</f>
        <v>#NAME?</v>
      </c>
      <c r="AQ11" s="49" t="e">
        <f ca="1">[1]!COUNTBYCELLCOLOR(Day4P1_SortbyGuardChart!BA105:BA124,$A$1)</f>
        <v>#NAME?</v>
      </c>
      <c r="AR11" s="49" t="e">
        <f ca="1">[1]!COUNTBYCELLCOLOR(Day4P1_SortbyGuardChart!BB105:BB124,$A$1)</f>
        <v>#NAME?</v>
      </c>
      <c r="AS11" s="49" t="e">
        <f ca="1">[1]!COUNTBYCELLCOLOR(Day4P1_SortbyGuardChart!BC105:BC124,$A$1)</f>
        <v>#NAME?</v>
      </c>
      <c r="AT11" s="49" t="e">
        <f ca="1">[1]!COUNTBYCELLCOLOR(Day4P1_SortbyGuardChart!BD105:BD124,$A$1)</f>
        <v>#NAME?</v>
      </c>
      <c r="AU11" s="49" t="e">
        <f ca="1">[1]!COUNTBYCELLCOLOR(Day4P1_SortbyGuardChart!BE105:BE124,$A$1)</f>
        <v>#NAME?</v>
      </c>
      <c r="AV11" s="49" t="e">
        <f ca="1">[1]!COUNTBYCELLCOLOR(Day4P1_SortbyGuardChart!BF105:BF124,$A$1)</f>
        <v>#NAME?</v>
      </c>
      <c r="AW11" s="49" t="e">
        <f ca="1">[1]!COUNTBYCELLCOLOR(Day4P1_SortbyGuardChart!BG105:BG124,$A$1)</f>
        <v>#NAME?</v>
      </c>
      <c r="AX11" s="49" t="e">
        <f ca="1">[1]!COUNTBYCELLCOLOR(Day4P1_SortbyGuardChart!BH105:BH124,$A$1)</f>
        <v>#NAME?</v>
      </c>
      <c r="AY11" s="49" t="e">
        <f ca="1">[1]!COUNTBYCELLCOLOR(Day4P1_SortbyGuardChart!BI105:BI124,$A$1)</f>
        <v>#NAME?</v>
      </c>
      <c r="AZ11" s="49" t="e">
        <f ca="1">[1]!COUNTBYCELLCOLOR(Day4P1_SortbyGuardChart!BJ105:BJ124,$A$1)</f>
        <v>#NAME?</v>
      </c>
      <c r="BA11" s="49" t="e">
        <f ca="1">[1]!COUNTBYCELLCOLOR(Day4P1_SortbyGuardChart!BK105:BK124,$A$1)</f>
        <v>#NAME?</v>
      </c>
      <c r="BB11" s="49" t="e">
        <f ca="1">[1]!COUNTBYCELLCOLOR(Day4P1_SortbyGuardChart!BL105:BL124,$A$1)</f>
        <v>#NAME?</v>
      </c>
      <c r="BC11" s="49" t="e">
        <f ca="1">[1]!COUNTBYCELLCOLOR(Day4P1_SortbyGuardChart!BM105:BM124,$A$1)</f>
        <v>#NAME?</v>
      </c>
      <c r="BD11" s="49" t="e">
        <f ca="1">[1]!COUNTBYCELLCOLOR(Day4P1_SortbyGuardChart!BN105:BN124,$A$1)</f>
        <v>#NAME?</v>
      </c>
      <c r="BE11" s="49" t="e">
        <f ca="1">[1]!COUNTBYCELLCOLOR(Day4P1_SortbyGuardChart!BO105:BO124,$A$1)</f>
        <v>#NAME?</v>
      </c>
      <c r="BF11" s="49" t="e">
        <f ca="1">[1]!COUNTBYCELLCOLOR(Day4P1_SortbyGuardChart!BP105:BP124,$A$1)</f>
        <v>#NAME?</v>
      </c>
      <c r="BG11" s="49" t="e">
        <f ca="1">[1]!COUNTBYCELLCOLOR(Day4P1_SortbyGuardChart!BQ105:BQ124,$A$1)</f>
        <v>#NAME?</v>
      </c>
      <c r="BH11" s="49" t="e">
        <f ca="1">[1]!COUNTBYCELLCOLOR(Day4P1_SortbyGuardChart!BR105:BR124,$A$1)</f>
        <v>#NAME?</v>
      </c>
      <c r="BI11" s="49" t="e">
        <f ca="1">[1]!COUNTBYCELLCOLOR(Day4P1_SortbyGuardChart!BS105:BS124,$A$1)</f>
        <v>#NAME?</v>
      </c>
      <c r="BJ11" s="59" t="e">
        <f ca="1">[1]!COUNTBYCELLCOLOR(Day4P1_SortbyGuardChart!BT105:BT124,$A$1)</f>
        <v>#NAME?</v>
      </c>
      <c r="BL11" s="26"/>
      <c r="BM11"/>
      <c r="BN11"/>
    </row>
    <row r="12" spans="1:66" x14ac:dyDescent="0.25">
      <c r="B12" s="47">
        <v>1579</v>
      </c>
      <c r="C12" s="49" t="e">
        <f ca="1">[1]!COUNTBYCELLCOLOR(Day4P1_SortbyGuardChart!M125:M135,$A$1)</f>
        <v>#NAME?</v>
      </c>
      <c r="D12" s="49" t="e">
        <f ca="1">[1]!COUNTBYCELLCOLOR(Day4P1_SortbyGuardChart!N125:N135,$A$1)</f>
        <v>#NAME?</v>
      </c>
      <c r="E12" s="49" t="e">
        <f ca="1">[1]!COUNTBYCELLCOLOR(Day4P1_SortbyGuardChart!O125:O135,$A$1)</f>
        <v>#NAME?</v>
      </c>
      <c r="F12" s="49" t="e">
        <f ca="1">[1]!COUNTBYCELLCOLOR(Day4P1_SortbyGuardChart!P125:P135,$A$1)</f>
        <v>#NAME?</v>
      </c>
      <c r="G12" s="49" t="e">
        <f ca="1">[1]!COUNTBYCELLCOLOR(Day4P1_SortbyGuardChart!Q125:Q135,$A$1)</f>
        <v>#NAME?</v>
      </c>
      <c r="H12" s="49" t="e">
        <f ca="1">[1]!COUNTBYCELLCOLOR(Day4P1_SortbyGuardChart!R125:R135,$A$1)</f>
        <v>#NAME?</v>
      </c>
      <c r="I12" s="49" t="e">
        <f ca="1">[1]!COUNTBYCELLCOLOR(Day4P1_SortbyGuardChart!S125:S135,$A$1)</f>
        <v>#NAME?</v>
      </c>
      <c r="J12" s="49" t="e">
        <f ca="1">[1]!COUNTBYCELLCOLOR(Day4P1_SortbyGuardChart!T125:T135,$A$1)</f>
        <v>#NAME?</v>
      </c>
      <c r="K12" s="49" t="e">
        <f ca="1">[1]!COUNTBYCELLCOLOR(Day4P1_SortbyGuardChart!U125:U135,$A$1)</f>
        <v>#NAME?</v>
      </c>
      <c r="L12" s="49" t="e">
        <f ca="1">[1]!COUNTBYCELLCOLOR(Day4P1_SortbyGuardChart!V125:V135,$A$1)</f>
        <v>#NAME?</v>
      </c>
      <c r="M12" s="49" t="e">
        <f ca="1">[1]!COUNTBYCELLCOLOR(Day4P1_SortbyGuardChart!W125:W135,$A$1)</f>
        <v>#NAME?</v>
      </c>
      <c r="N12" s="49" t="e">
        <f ca="1">[1]!COUNTBYCELLCOLOR(Day4P1_SortbyGuardChart!X125:X135,$A$1)</f>
        <v>#NAME?</v>
      </c>
      <c r="O12" s="49" t="e">
        <f ca="1">[1]!COUNTBYCELLCOLOR(Day4P1_SortbyGuardChart!Y125:Y135,$A$1)</f>
        <v>#NAME?</v>
      </c>
      <c r="P12" s="49" t="e">
        <f ca="1">[1]!COUNTBYCELLCOLOR(Day4P1_SortbyGuardChart!Z125:Z135,$A$1)</f>
        <v>#NAME?</v>
      </c>
      <c r="Q12" s="49" t="e">
        <f ca="1">[1]!COUNTBYCELLCOLOR(Day4P1_SortbyGuardChart!AA125:AA135,$A$1)</f>
        <v>#NAME?</v>
      </c>
      <c r="R12" s="49" t="e">
        <f ca="1">[1]!COUNTBYCELLCOLOR(Day4P1_SortbyGuardChart!AB125:AB135,$A$1)</f>
        <v>#NAME?</v>
      </c>
      <c r="S12" s="49" t="e">
        <f ca="1">[1]!COUNTBYCELLCOLOR(Day4P1_SortbyGuardChart!AC125:AC135,$A$1)</f>
        <v>#NAME?</v>
      </c>
      <c r="T12" s="49" t="e">
        <f ca="1">[1]!COUNTBYCELLCOLOR(Day4P1_SortbyGuardChart!AD125:AD135,$A$1)</f>
        <v>#NAME?</v>
      </c>
      <c r="U12" s="49" t="e">
        <f ca="1">[1]!COUNTBYCELLCOLOR(Day4P1_SortbyGuardChart!AE125:AE135,$A$1)</f>
        <v>#NAME?</v>
      </c>
      <c r="V12" s="49" t="e">
        <f ca="1">[1]!COUNTBYCELLCOLOR(Day4P1_SortbyGuardChart!AF125:AF135,$A$1)</f>
        <v>#NAME?</v>
      </c>
      <c r="W12" s="49" t="e">
        <f ca="1">[1]!COUNTBYCELLCOLOR(Day4P1_SortbyGuardChart!AG125:AG135,$A$1)</f>
        <v>#NAME?</v>
      </c>
      <c r="X12" s="49" t="e">
        <f ca="1">[1]!COUNTBYCELLCOLOR(Day4P1_SortbyGuardChart!AH125:AH135,$A$1)</f>
        <v>#NAME?</v>
      </c>
      <c r="Y12" s="49" t="e">
        <f ca="1">[1]!COUNTBYCELLCOLOR(Day4P1_SortbyGuardChart!AI125:AI135,$A$1)</f>
        <v>#NAME?</v>
      </c>
      <c r="Z12" s="49" t="e">
        <f ca="1">[1]!COUNTBYCELLCOLOR(Day4P1_SortbyGuardChart!AJ125:AJ135,$A$1)</f>
        <v>#NAME?</v>
      </c>
      <c r="AA12" s="49" t="e">
        <f ca="1">[1]!COUNTBYCELLCOLOR(Day4P1_SortbyGuardChart!AK125:AK135,$A$1)</f>
        <v>#NAME?</v>
      </c>
      <c r="AB12" s="49" t="e">
        <f ca="1">[1]!COUNTBYCELLCOLOR(Day4P1_SortbyGuardChart!AL125:AL135,$A$1)</f>
        <v>#NAME?</v>
      </c>
      <c r="AC12" s="49" t="e">
        <f ca="1">[1]!COUNTBYCELLCOLOR(Day4P1_SortbyGuardChart!AM125:AM135,$A$1)</f>
        <v>#NAME?</v>
      </c>
      <c r="AD12" s="49" t="e">
        <f ca="1">[1]!COUNTBYCELLCOLOR(Day4P1_SortbyGuardChart!AN125:AN135,$A$1)</f>
        <v>#NAME?</v>
      </c>
      <c r="AE12" s="49" t="e">
        <f ca="1">[1]!COUNTBYCELLCOLOR(Day4P1_SortbyGuardChart!AO125:AO135,$A$1)</f>
        <v>#NAME?</v>
      </c>
      <c r="AF12" s="49" t="e">
        <f ca="1">[1]!COUNTBYCELLCOLOR(Day4P1_SortbyGuardChart!AP125:AP135,$A$1)</f>
        <v>#NAME?</v>
      </c>
      <c r="AG12" s="49" t="e">
        <f ca="1">[1]!COUNTBYCELLCOLOR(Day4P1_SortbyGuardChart!AQ125:AQ135,$A$1)</f>
        <v>#NAME?</v>
      </c>
      <c r="AH12" s="49" t="e">
        <f ca="1">[1]!COUNTBYCELLCOLOR(Day4P1_SortbyGuardChart!AR125:AR135,$A$1)</f>
        <v>#NAME?</v>
      </c>
      <c r="AI12" s="49" t="e">
        <f ca="1">[1]!COUNTBYCELLCOLOR(Day4P1_SortbyGuardChart!AS125:AS135,$A$1)</f>
        <v>#NAME?</v>
      </c>
      <c r="AJ12" s="49" t="e">
        <f ca="1">[1]!COUNTBYCELLCOLOR(Day4P1_SortbyGuardChart!AT125:AT135,$A$1)</f>
        <v>#NAME?</v>
      </c>
      <c r="AK12" s="49" t="e">
        <f ca="1">[1]!COUNTBYCELLCOLOR(Day4P1_SortbyGuardChart!AU125:AU135,$A$1)</f>
        <v>#NAME?</v>
      </c>
      <c r="AL12" s="49" t="e">
        <f ca="1">[1]!COUNTBYCELLCOLOR(Day4P1_SortbyGuardChart!AV125:AV135,$A$1)</f>
        <v>#NAME?</v>
      </c>
      <c r="AM12" s="49" t="e">
        <f ca="1">[1]!COUNTBYCELLCOLOR(Day4P1_SortbyGuardChart!AW125:AW135,$A$1)</f>
        <v>#NAME?</v>
      </c>
      <c r="AN12" s="49" t="e">
        <f ca="1">[1]!COUNTBYCELLCOLOR(Day4P1_SortbyGuardChart!AX125:AX135,$A$1)</f>
        <v>#NAME?</v>
      </c>
      <c r="AO12" s="49" t="e">
        <f ca="1">[1]!COUNTBYCELLCOLOR(Day4P1_SortbyGuardChart!AY125:AY135,$A$1)</f>
        <v>#NAME?</v>
      </c>
      <c r="AP12" s="49" t="e">
        <f ca="1">[1]!COUNTBYCELLCOLOR(Day4P1_SortbyGuardChart!AZ125:AZ135,$A$1)</f>
        <v>#NAME?</v>
      </c>
      <c r="AQ12" s="49" t="e">
        <f ca="1">[1]!COUNTBYCELLCOLOR(Day4P1_SortbyGuardChart!BA125:BA135,$A$1)</f>
        <v>#NAME?</v>
      </c>
      <c r="AR12" s="49" t="e">
        <f ca="1">[1]!COUNTBYCELLCOLOR(Day4P1_SortbyGuardChart!BB125:BB135,$A$1)</f>
        <v>#NAME?</v>
      </c>
      <c r="AS12" s="49" t="e">
        <f ca="1">[1]!COUNTBYCELLCOLOR(Day4P1_SortbyGuardChart!BC125:BC135,$A$1)</f>
        <v>#NAME?</v>
      </c>
      <c r="AT12" s="49" t="e">
        <f ca="1">[1]!COUNTBYCELLCOLOR(Day4P1_SortbyGuardChart!BD125:BD135,$A$1)</f>
        <v>#NAME?</v>
      </c>
      <c r="AU12" s="49" t="e">
        <f ca="1">[1]!COUNTBYCELLCOLOR(Day4P1_SortbyGuardChart!BE125:BE135,$A$1)</f>
        <v>#NAME?</v>
      </c>
      <c r="AV12" s="49" t="e">
        <f ca="1">[1]!COUNTBYCELLCOLOR(Day4P1_SortbyGuardChart!BF125:BF135,$A$1)</f>
        <v>#NAME?</v>
      </c>
      <c r="AW12" s="49" t="e">
        <f ca="1">[1]!COUNTBYCELLCOLOR(Day4P1_SortbyGuardChart!BG125:BG135,$A$1)</f>
        <v>#NAME?</v>
      </c>
      <c r="AX12" s="49" t="e">
        <f ca="1">[1]!COUNTBYCELLCOLOR(Day4P1_SortbyGuardChart!BH125:BH135,$A$1)</f>
        <v>#NAME?</v>
      </c>
      <c r="AY12" s="49" t="e">
        <f ca="1">[1]!COUNTBYCELLCOLOR(Day4P1_SortbyGuardChart!BI125:BI135,$A$1)</f>
        <v>#NAME?</v>
      </c>
      <c r="AZ12" s="49" t="e">
        <f ca="1">[1]!COUNTBYCELLCOLOR(Day4P1_SortbyGuardChart!BJ125:BJ135,$A$1)</f>
        <v>#NAME?</v>
      </c>
      <c r="BA12" s="49" t="e">
        <f ca="1">[1]!COUNTBYCELLCOLOR(Day4P1_SortbyGuardChart!BK125:BK135,$A$1)</f>
        <v>#NAME?</v>
      </c>
      <c r="BB12" s="49" t="e">
        <f ca="1">[1]!COUNTBYCELLCOLOR(Day4P1_SortbyGuardChart!BL125:BL135,$A$1)</f>
        <v>#NAME?</v>
      </c>
      <c r="BC12" s="49" t="e">
        <f ca="1">[1]!COUNTBYCELLCOLOR(Day4P1_SortbyGuardChart!BM125:BM135,$A$1)</f>
        <v>#NAME?</v>
      </c>
      <c r="BD12" s="49" t="e">
        <f ca="1">[1]!COUNTBYCELLCOLOR(Day4P1_SortbyGuardChart!BN125:BN135,$A$1)</f>
        <v>#NAME?</v>
      </c>
      <c r="BE12" s="49" t="e">
        <f ca="1">[1]!COUNTBYCELLCOLOR(Day4P1_SortbyGuardChart!BO125:BO135,$A$1)</f>
        <v>#NAME?</v>
      </c>
      <c r="BF12" s="49" t="e">
        <f ca="1">[1]!COUNTBYCELLCOLOR(Day4P1_SortbyGuardChart!BP125:BP135,$A$1)</f>
        <v>#NAME?</v>
      </c>
      <c r="BG12" s="49" t="e">
        <f ca="1">[1]!COUNTBYCELLCOLOR(Day4P1_SortbyGuardChart!BQ125:BQ135,$A$1)</f>
        <v>#NAME?</v>
      </c>
      <c r="BH12" s="49" t="e">
        <f ca="1">[1]!COUNTBYCELLCOLOR(Day4P1_SortbyGuardChart!BR125:BR135,$A$1)</f>
        <v>#NAME?</v>
      </c>
      <c r="BI12" s="49" t="e">
        <f ca="1">[1]!COUNTBYCELLCOLOR(Day4P1_SortbyGuardChart!BS125:BS135,$A$1)</f>
        <v>#NAME?</v>
      </c>
      <c r="BJ12" s="59" t="e">
        <f ca="1">[1]!COUNTBYCELLCOLOR(Day4P1_SortbyGuardChart!BT125:BT135,$A$1)</f>
        <v>#NAME?</v>
      </c>
      <c r="BL12" s="70" t="s">
        <v>73</v>
      </c>
      <c r="BM12" s="70"/>
      <c r="BN12" s="70"/>
    </row>
    <row r="13" spans="1:66" x14ac:dyDescent="0.25">
      <c r="B13" s="47">
        <v>2063</v>
      </c>
      <c r="C13" s="49" t="e">
        <f ca="1">[1]!COUNTBYCELLCOLOR(Day4P1_SortbyGuardChart!M136:M137,$A$1)</f>
        <v>#NAME?</v>
      </c>
      <c r="D13" s="49" t="e">
        <f ca="1">[1]!COUNTBYCELLCOLOR(Day4P1_SortbyGuardChart!N136:N137,$A$1)</f>
        <v>#NAME?</v>
      </c>
      <c r="E13" s="49" t="e">
        <f ca="1">[1]!COUNTBYCELLCOLOR(Day4P1_SortbyGuardChart!O136:O137,$A$1)</f>
        <v>#NAME?</v>
      </c>
      <c r="F13" s="49" t="e">
        <f ca="1">[1]!COUNTBYCELLCOLOR(Day4P1_SortbyGuardChart!P136:P137,$A$1)</f>
        <v>#NAME?</v>
      </c>
      <c r="G13" s="49" t="e">
        <f ca="1">[1]!COUNTBYCELLCOLOR(Day4P1_SortbyGuardChart!Q136:Q137,$A$1)</f>
        <v>#NAME?</v>
      </c>
      <c r="H13" s="49" t="e">
        <f ca="1">[1]!COUNTBYCELLCOLOR(Day4P1_SortbyGuardChart!R136:R137,$A$1)</f>
        <v>#NAME?</v>
      </c>
      <c r="I13" s="49" t="e">
        <f ca="1">[1]!COUNTBYCELLCOLOR(Day4P1_SortbyGuardChart!S136:S137,$A$1)</f>
        <v>#NAME?</v>
      </c>
      <c r="J13" s="49" t="e">
        <f ca="1">[1]!COUNTBYCELLCOLOR(Day4P1_SortbyGuardChart!T136:T137,$A$1)</f>
        <v>#NAME?</v>
      </c>
      <c r="K13" s="49" t="e">
        <f ca="1">[1]!COUNTBYCELLCOLOR(Day4P1_SortbyGuardChart!U136:U137,$A$1)</f>
        <v>#NAME?</v>
      </c>
      <c r="L13" s="49" t="e">
        <f ca="1">[1]!COUNTBYCELLCOLOR(Day4P1_SortbyGuardChart!V136:V137,$A$1)</f>
        <v>#NAME?</v>
      </c>
      <c r="M13" s="49" t="e">
        <f ca="1">[1]!COUNTBYCELLCOLOR(Day4P1_SortbyGuardChart!W136:W137,$A$1)</f>
        <v>#NAME?</v>
      </c>
      <c r="N13" s="49" t="e">
        <f ca="1">[1]!COUNTBYCELLCOLOR(Day4P1_SortbyGuardChart!X136:X137,$A$1)</f>
        <v>#NAME?</v>
      </c>
      <c r="O13" s="49" t="e">
        <f ca="1">[1]!COUNTBYCELLCOLOR(Day4P1_SortbyGuardChart!Y136:Y137,$A$1)</f>
        <v>#NAME?</v>
      </c>
      <c r="P13" s="49" t="e">
        <f ca="1">[1]!COUNTBYCELLCOLOR(Day4P1_SortbyGuardChart!Z136:Z137,$A$1)</f>
        <v>#NAME?</v>
      </c>
      <c r="Q13" s="49" t="e">
        <f ca="1">[1]!COUNTBYCELLCOLOR(Day4P1_SortbyGuardChart!AA136:AA137,$A$1)</f>
        <v>#NAME?</v>
      </c>
      <c r="R13" s="49" t="e">
        <f ca="1">[1]!COUNTBYCELLCOLOR(Day4P1_SortbyGuardChart!AB136:AB137,$A$1)</f>
        <v>#NAME?</v>
      </c>
      <c r="S13" s="49" t="e">
        <f ca="1">[1]!COUNTBYCELLCOLOR(Day4P1_SortbyGuardChart!AC136:AC137,$A$1)</f>
        <v>#NAME?</v>
      </c>
      <c r="T13" s="49" t="e">
        <f ca="1">[1]!COUNTBYCELLCOLOR(Day4P1_SortbyGuardChart!AD136:AD137,$A$1)</f>
        <v>#NAME?</v>
      </c>
      <c r="U13" s="49" t="e">
        <f ca="1">[1]!COUNTBYCELLCOLOR(Day4P1_SortbyGuardChart!AE136:AE137,$A$1)</f>
        <v>#NAME?</v>
      </c>
      <c r="V13" s="49" t="e">
        <f ca="1">[1]!COUNTBYCELLCOLOR(Day4P1_SortbyGuardChart!AF136:AF137,$A$1)</f>
        <v>#NAME?</v>
      </c>
      <c r="W13" s="49" t="e">
        <f ca="1">[1]!COUNTBYCELLCOLOR(Day4P1_SortbyGuardChart!AG136:AG137,$A$1)</f>
        <v>#NAME?</v>
      </c>
      <c r="X13" s="49" t="e">
        <f ca="1">[1]!COUNTBYCELLCOLOR(Day4P1_SortbyGuardChart!AH136:AH137,$A$1)</f>
        <v>#NAME?</v>
      </c>
      <c r="Y13" s="49" t="e">
        <f ca="1">[1]!COUNTBYCELLCOLOR(Day4P1_SortbyGuardChart!AI136:AI137,$A$1)</f>
        <v>#NAME?</v>
      </c>
      <c r="Z13" s="49" t="e">
        <f ca="1">[1]!COUNTBYCELLCOLOR(Day4P1_SortbyGuardChart!AJ136:AJ137,$A$1)</f>
        <v>#NAME?</v>
      </c>
      <c r="AA13" s="49" t="e">
        <f ca="1">[1]!COUNTBYCELLCOLOR(Day4P1_SortbyGuardChart!AK136:AK137,$A$1)</f>
        <v>#NAME?</v>
      </c>
      <c r="AB13" s="49" t="e">
        <f ca="1">[1]!COUNTBYCELLCOLOR(Day4P1_SortbyGuardChart!AL136:AL137,$A$1)</f>
        <v>#NAME?</v>
      </c>
      <c r="AC13" s="49" t="e">
        <f ca="1">[1]!COUNTBYCELLCOLOR(Day4P1_SortbyGuardChart!AM136:AM137,$A$1)</f>
        <v>#NAME?</v>
      </c>
      <c r="AD13" s="49" t="e">
        <f ca="1">[1]!COUNTBYCELLCOLOR(Day4P1_SortbyGuardChart!AN136:AN137,$A$1)</f>
        <v>#NAME?</v>
      </c>
      <c r="AE13" s="49" t="e">
        <f ca="1">[1]!COUNTBYCELLCOLOR(Day4P1_SortbyGuardChart!AO136:AO137,$A$1)</f>
        <v>#NAME?</v>
      </c>
      <c r="AF13" s="49" t="e">
        <f ca="1">[1]!COUNTBYCELLCOLOR(Day4P1_SortbyGuardChart!AP136:AP137,$A$1)</f>
        <v>#NAME?</v>
      </c>
      <c r="AG13" s="49" t="e">
        <f ca="1">[1]!COUNTBYCELLCOLOR(Day4P1_SortbyGuardChart!AQ136:AQ137,$A$1)</f>
        <v>#NAME?</v>
      </c>
      <c r="AH13" s="49" t="e">
        <f ca="1">[1]!COUNTBYCELLCOLOR(Day4P1_SortbyGuardChart!AR136:AR137,$A$1)</f>
        <v>#NAME?</v>
      </c>
      <c r="AI13" s="49" t="e">
        <f ca="1">[1]!COUNTBYCELLCOLOR(Day4P1_SortbyGuardChart!AS136:AS137,$A$1)</f>
        <v>#NAME?</v>
      </c>
      <c r="AJ13" s="49" t="e">
        <f ca="1">[1]!COUNTBYCELLCOLOR(Day4P1_SortbyGuardChart!AT136:AT137,$A$1)</f>
        <v>#NAME?</v>
      </c>
      <c r="AK13" s="49" t="e">
        <f ca="1">[1]!COUNTBYCELLCOLOR(Day4P1_SortbyGuardChart!AU136:AU137,$A$1)</f>
        <v>#NAME?</v>
      </c>
      <c r="AL13" s="49" t="e">
        <f ca="1">[1]!COUNTBYCELLCOLOR(Day4P1_SortbyGuardChart!AV136:AV137,$A$1)</f>
        <v>#NAME?</v>
      </c>
      <c r="AM13" s="49" t="e">
        <f ca="1">[1]!COUNTBYCELLCOLOR(Day4P1_SortbyGuardChart!AW136:AW137,$A$1)</f>
        <v>#NAME?</v>
      </c>
      <c r="AN13" s="49" t="e">
        <f ca="1">[1]!COUNTBYCELLCOLOR(Day4P1_SortbyGuardChart!AX136:AX137,$A$1)</f>
        <v>#NAME?</v>
      </c>
      <c r="AO13" s="49" t="e">
        <f ca="1">[1]!COUNTBYCELLCOLOR(Day4P1_SortbyGuardChart!AY136:AY137,$A$1)</f>
        <v>#NAME?</v>
      </c>
      <c r="AP13" s="49" t="e">
        <f ca="1">[1]!COUNTBYCELLCOLOR(Day4P1_SortbyGuardChart!AZ136:AZ137,$A$1)</f>
        <v>#NAME?</v>
      </c>
      <c r="AQ13" s="49" t="e">
        <f ca="1">[1]!COUNTBYCELLCOLOR(Day4P1_SortbyGuardChart!BA136:BA137,$A$1)</f>
        <v>#NAME?</v>
      </c>
      <c r="AR13" s="49" t="e">
        <f ca="1">[1]!COUNTBYCELLCOLOR(Day4P1_SortbyGuardChart!BB136:BB137,$A$1)</f>
        <v>#NAME?</v>
      </c>
      <c r="AS13" s="49" t="e">
        <f ca="1">[1]!COUNTBYCELLCOLOR(Day4P1_SortbyGuardChart!BC136:BC137,$A$1)</f>
        <v>#NAME?</v>
      </c>
      <c r="AT13" s="49" t="e">
        <f ca="1">[1]!COUNTBYCELLCOLOR(Day4P1_SortbyGuardChart!BD136:BD137,$A$1)</f>
        <v>#NAME?</v>
      </c>
      <c r="AU13" s="49" t="e">
        <f ca="1">[1]!COUNTBYCELLCOLOR(Day4P1_SortbyGuardChart!BE136:BE137,$A$1)</f>
        <v>#NAME?</v>
      </c>
      <c r="AV13" s="49" t="e">
        <f ca="1">[1]!COUNTBYCELLCOLOR(Day4P1_SortbyGuardChart!BF136:BF137,$A$1)</f>
        <v>#NAME?</v>
      </c>
      <c r="AW13" s="49" t="e">
        <f ca="1">[1]!COUNTBYCELLCOLOR(Day4P1_SortbyGuardChart!BG136:BG137,$A$1)</f>
        <v>#NAME?</v>
      </c>
      <c r="AX13" s="49" t="e">
        <f ca="1">[1]!COUNTBYCELLCOLOR(Day4P1_SortbyGuardChart!BH136:BH137,$A$1)</f>
        <v>#NAME?</v>
      </c>
      <c r="AY13" s="49" t="e">
        <f ca="1">[1]!COUNTBYCELLCOLOR(Day4P1_SortbyGuardChart!BI136:BI137,$A$1)</f>
        <v>#NAME?</v>
      </c>
      <c r="AZ13" s="49" t="e">
        <f ca="1">[1]!COUNTBYCELLCOLOR(Day4P1_SortbyGuardChart!BJ136:BJ137,$A$1)</f>
        <v>#NAME?</v>
      </c>
      <c r="BA13" s="49" t="e">
        <f ca="1">[1]!COUNTBYCELLCOLOR(Day4P1_SortbyGuardChart!BK136:BK137,$A$1)</f>
        <v>#NAME?</v>
      </c>
      <c r="BB13" s="49" t="e">
        <f ca="1">[1]!COUNTBYCELLCOLOR(Day4P1_SortbyGuardChart!BL136:BL137,$A$1)</f>
        <v>#NAME?</v>
      </c>
      <c r="BC13" s="49" t="e">
        <f ca="1">[1]!COUNTBYCELLCOLOR(Day4P1_SortbyGuardChart!BM136:BM137,$A$1)</f>
        <v>#NAME?</v>
      </c>
      <c r="BD13" s="49" t="e">
        <f ca="1">[1]!COUNTBYCELLCOLOR(Day4P1_SortbyGuardChart!BN136:BN137,$A$1)</f>
        <v>#NAME?</v>
      </c>
      <c r="BE13" s="49" t="e">
        <f ca="1">[1]!COUNTBYCELLCOLOR(Day4P1_SortbyGuardChart!BO136:BO137,$A$1)</f>
        <v>#NAME?</v>
      </c>
      <c r="BF13" s="49" t="e">
        <f ca="1">[1]!COUNTBYCELLCOLOR(Day4P1_SortbyGuardChart!BP136:BP137,$A$1)</f>
        <v>#NAME?</v>
      </c>
      <c r="BG13" s="49" t="e">
        <f ca="1">[1]!COUNTBYCELLCOLOR(Day4P1_SortbyGuardChart!BQ136:BQ137,$A$1)</f>
        <v>#NAME?</v>
      </c>
      <c r="BH13" s="49" t="e">
        <f ca="1">[1]!COUNTBYCELLCOLOR(Day4P1_SortbyGuardChart!BR136:BR137,$A$1)</f>
        <v>#NAME?</v>
      </c>
      <c r="BI13" s="49" t="e">
        <f ca="1">[1]!COUNTBYCELLCOLOR(Day4P1_SortbyGuardChart!BS136:BS137,$A$1)</f>
        <v>#NAME?</v>
      </c>
      <c r="BJ13" s="59" t="e">
        <f ca="1">[1]!COUNTBYCELLCOLOR(Day4P1_SortbyGuardChart!BT136:BT137,$A$1)</f>
        <v>#NAME?</v>
      </c>
      <c r="BL13" s="70"/>
      <c r="BM13" s="70"/>
      <c r="BN13" s="70"/>
    </row>
    <row r="14" spans="1:66" x14ac:dyDescent="0.25">
      <c r="B14" s="47">
        <v>2179</v>
      </c>
      <c r="C14" s="49" t="e">
        <f ca="1">[1]!COUNTBYCELLCOLOR(Day4P1_SortbyGuardChart!M138:M152,$A$1)</f>
        <v>#NAME?</v>
      </c>
      <c r="D14" s="49" t="e">
        <f ca="1">[1]!COUNTBYCELLCOLOR(Day4P1_SortbyGuardChart!N138:N152,$A$1)</f>
        <v>#NAME?</v>
      </c>
      <c r="E14" s="49" t="e">
        <f ca="1">[1]!COUNTBYCELLCOLOR(Day4P1_SortbyGuardChart!O138:O152,$A$1)</f>
        <v>#NAME?</v>
      </c>
      <c r="F14" s="49" t="e">
        <f ca="1">[1]!COUNTBYCELLCOLOR(Day4P1_SortbyGuardChart!P138:P152,$A$1)</f>
        <v>#NAME?</v>
      </c>
      <c r="G14" s="49" t="e">
        <f ca="1">[1]!COUNTBYCELLCOLOR(Day4P1_SortbyGuardChart!Q138:Q152,$A$1)</f>
        <v>#NAME?</v>
      </c>
      <c r="H14" s="49" t="e">
        <f ca="1">[1]!COUNTBYCELLCOLOR(Day4P1_SortbyGuardChart!R138:R152,$A$1)</f>
        <v>#NAME?</v>
      </c>
      <c r="I14" s="49" t="e">
        <f ca="1">[1]!COUNTBYCELLCOLOR(Day4P1_SortbyGuardChart!S138:S152,$A$1)</f>
        <v>#NAME?</v>
      </c>
      <c r="J14" s="49" t="e">
        <f ca="1">[1]!COUNTBYCELLCOLOR(Day4P1_SortbyGuardChart!T138:T152,$A$1)</f>
        <v>#NAME?</v>
      </c>
      <c r="K14" s="49" t="e">
        <f ca="1">[1]!COUNTBYCELLCOLOR(Day4P1_SortbyGuardChart!U138:U152,$A$1)</f>
        <v>#NAME?</v>
      </c>
      <c r="L14" s="49" t="e">
        <f ca="1">[1]!COUNTBYCELLCOLOR(Day4P1_SortbyGuardChart!V138:V152,$A$1)</f>
        <v>#NAME?</v>
      </c>
      <c r="M14" s="49" t="e">
        <f ca="1">[1]!COUNTBYCELLCOLOR(Day4P1_SortbyGuardChart!W138:W152,$A$1)</f>
        <v>#NAME?</v>
      </c>
      <c r="N14" s="49" t="e">
        <f ca="1">[1]!COUNTBYCELLCOLOR(Day4P1_SortbyGuardChart!X138:X152,$A$1)</f>
        <v>#NAME?</v>
      </c>
      <c r="O14" s="49" t="e">
        <f ca="1">[1]!COUNTBYCELLCOLOR(Day4P1_SortbyGuardChart!Y138:Y152,$A$1)</f>
        <v>#NAME?</v>
      </c>
      <c r="P14" s="49" t="e">
        <f ca="1">[1]!COUNTBYCELLCOLOR(Day4P1_SortbyGuardChart!Z138:Z152,$A$1)</f>
        <v>#NAME?</v>
      </c>
      <c r="Q14" s="49" t="e">
        <f ca="1">[1]!COUNTBYCELLCOLOR(Day4P1_SortbyGuardChart!AA138:AA152,$A$1)</f>
        <v>#NAME?</v>
      </c>
      <c r="R14" s="49" t="e">
        <f ca="1">[1]!COUNTBYCELLCOLOR(Day4P1_SortbyGuardChart!AB138:AB152,$A$1)</f>
        <v>#NAME?</v>
      </c>
      <c r="S14" s="49" t="e">
        <f ca="1">[1]!COUNTBYCELLCOLOR(Day4P1_SortbyGuardChart!AC138:AC152,$A$1)</f>
        <v>#NAME?</v>
      </c>
      <c r="T14" s="49" t="e">
        <f ca="1">[1]!COUNTBYCELLCOLOR(Day4P1_SortbyGuardChart!AD138:AD152,$A$1)</f>
        <v>#NAME?</v>
      </c>
      <c r="U14" s="49" t="e">
        <f ca="1">[1]!COUNTBYCELLCOLOR(Day4P1_SortbyGuardChart!AE138:AE152,$A$1)</f>
        <v>#NAME?</v>
      </c>
      <c r="V14" s="49" t="e">
        <f ca="1">[1]!COUNTBYCELLCOLOR(Day4P1_SortbyGuardChart!AF138:AF152,$A$1)</f>
        <v>#NAME?</v>
      </c>
      <c r="W14" s="49" t="e">
        <f ca="1">[1]!COUNTBYCELLCOLOR(Day4P1_SortbyGuardChart!AG138:AG152,$A$1)</f>
        <v>#NAME?</v>
      </c>
      <c r="X14" s="49" t="e">
        <f ca="1">[1]!COUNTBYCELLCOLOR(Day4P1_SortbyGuardChart!AH138:AH152,$A$1)</f>
        <v>#NAME?</v>
      </c>
      <c r="Y14" s="49" t="e">
        <f ca="1">[1]!COUNTBYCELLCOLOR(Day4P1_SortbyGuardChart!AI138:AI152,$A$1)</f>
        <v>#NAME?</v>
      </c>
      <c r="Z14" s="49" t="e">
        <f ca="1">[1]!COUNTBYCELLCOLOR(Day4P1_SortbyGuardChart!AJ138:AJ152,$A$1)</f>
        <v>#NAME?</v>
      </c>
      <c r="AA14" s="49" t="e">
        <f ca="1">[1]!COUNTBYCELLCOLOR(Day4P1_SortbyGuardChart!AK138:AK152,$A$1)</f>
        <v>#NAME?</v>
      </c>
      <c r="AB14" s="49" t="e">
        <f ca="1">[1]!COUNTBYCELLCOLOR(Day4P1_SortbyGuardChart!AL138:AL152,$A$1)</f>
        <v>#NAME?</v>
      </c>
      <c r="AC14" s="49" t="e">
        <f ca="1">[1]!COUNTBYCELLCOLOR(Day4P1_SortbyGuardChart!AM138:AM152,$A$1)</f>
        <v>#NAME?</v>
      </c>
      <c r="AD14" s="49" t="e">
        <f ca="1">[1]!COUNTBYCELLCOLOR(Day4P1_SortbyGuardChart!AN138:AN152,$A$1)</f>
        <v>#NAME?</v>
      </c>
      <c r="AE14" s="49" t="e">
        <f ca="1">[1]!COUNTBYCELLCOLOR(Day4P1_SortbyGuardChart!AO138:AO152,$A$1)</f>
        <v>#NAME?</v>
      </c>
      <c r="AF14" s="49" t="e">
        <f ca="1">[1]!COUNTBYCELLCOLOR(Day4P1_SortbyGuardChart!AP138:AP152,$A$1)</f>
        <v>#NAME?</v>
      </c>
      <c r="AG14" s="49" t="e">
        <f ca="1">[1]!COUNTBYCELLCOLOR(Day4P1_SortbyGuardChart!AQ138:AQ152,$A$1)</f>
        <v>#NAME?</v>
      </c>
      <c r="AH14" s="49" t="e">
        <f ca="1">[1]!COUNTBYCELLCOLOR(Day4P1_SortbyGuardChart!AR138:AR152,$A$1)</f>
        <v>#NAME?</v>
      </c>
      <c r="AI14" s="49" t="e">
        <f ca="1">[1]!COUNTBYCELLCOLOR(Day4P1_SortbyGuardChart!AS138:AS152,$A$1)</f>
        <v>#NAME?</v>
      </c>
      <c r="AJ14" s="49" t="e">
        <f ca="1">[1]!COUNTBYCELLCOLOR(Day4P1_SortbyGuardChart!AT138:AT152,$A$1)</f>
        <v>#NAME?</v>
      </c>
      <c r="AK14" s="49" t="e">
        <f ca="1">[1]!COUNTBYCELLCOLOR(Day4P1_SortbyGuardChart!AU138:AU152,$A$1)</f>
        <v>#NAME?</v>
      </c>
      <c r="AL14" s="49" t="e">
        <f ca="1">[1]!COUNTBYCELLCOLOR(Day4P1_SortbyGuardChart!AV138:AV152,$A$1)</f>
        <v>#NAME?</v>
      </c>
      <c r="AM14" s="49" t="e">
        <f ca="1">[1]!COUNTBYCELLCOLOR(Day4P1_SortbyGuardChart!AW138:AW152,$A$1)</f>
        <v>#NAME?</v>
      </c>
      <c r="AN14" s="49" t="e">
        <f ca="1">[1]!COUNTBYCELLCOLOR(Day4P1_SortbyGuardChart!AX138:AX152,$A$1)</f>
        <v>#NAME?</v>
      </c>
      <c r="AO14" s="49" t="e">
        <f ca="1">[1]!COUNTBYCELLCOLOR(Day4P1_SortbyGuardChart!AY138:AY152,$A$1)</f>
        <v>#NAME?</v>
      </c>
      <c r="AP14" s="49" t="e">
        <f ca="1">[1]!COUNTBYCELLCOLOR(Day4P1_SortbyGuardChart!AZ138:AZ152,$A$1)</f>
        <v>#NAME?</v>
      </c>
      <c r="AQ14" s="49" t="e">
        <f ca="1">[1]!COUNTBYCELLCOLOR(Day4P1_SortbyGuardChart!BA138:BA152,$A$1)</f>
        <v>#NAME?</v>
      </c>
      <c r="AR14" s="49" t="e">
        <f ca="1">[1]!COUNTBYCELLCOLOR(Day4P1_SortbyGuardChart!BB138:BB152,$A$1)</f>
        <v>#NAME?</v>
      </c>
      <c r="AS14" s="49" t="e">
        <f ca="1">[1]!COUNTBYCELLCOLOR(Day4P1_SortbyGuardChart!BC138:BC152,$A$1)</f>
        <v>#NAME?</v>
      </c>
      <c r="AT14" s="49" t="e">
        <f ca="1">[1]!COUNTBYCELLCOLOR(Day4P1_SortbyGuardChart!BD138:BD152,$A$1)</f>
        <v>#NAME?</v>
      </c>
      <c r="AU14" s="49" t="e">
        <f ca="1">[1]!COUNTBYCELLCOLOR(Day4P1_SortbyGuardChart!BE138:BE152,$A$1)</f>
        <v>#NAME?</v>
      </c>
      <c r="AV14" s="49" t="e">
        <f ca="1">[1]!COUNTBYCELLCOLOR(Day4P1_SortbyGuardChart!BF138:BF152,$A$1)</f>
        <v>#NAME?</v>
      </c>
      <c r="AW14" s="49" t="e">
        <f ca="1">[1]!COUNTBYCELLCOLOR(Day4P1_SortbyGuardChart!BG138:BG152,$A$1)</f>
        <v>#NAME?</v>
      </c>
      <c r="AX14" s="49" t="e">
        <f ca="1">[1]!COUNTBYCELLCOLOR(Day4P1_SortbyGuardChart!BH138:BH152,$A$1)</f>
        <v>#NAME?</v>
      </c>
      <c r="AY14" s="49" t="e">
        <f ca="1">[1]!COUNTBYCELLCOLOR(Day4P1_SortbyGuardChart!BI138:BI152,$A$1)</f>
        <v>#NAME?</v>
      </c>
      <c r="AZ14" s="49" t="e">
        <f ca="1">[1]!COUNTBYCELLCOLOR(Day4P1_SortbyGuardChart!BJ138:BJ152,$A$1)</f>
        <v>#NAME?</v>
      </c>
      <c r="BA14" s="49" t="e">
        <f ca="1">[1]!COUNTBYCELLCOLOR(Day4P1_SortbyGuardChart!BK138:BK152,$A$1)</f>
        <v>#NAME?</v>
      </c>
      <c r="BB14" s="49" t="e">
        <f ca="1">[1]!COUNTBYCELLCOLOR(Day4P1_SortbyGuardChart!BL138:BL152,$A$1)</f>
        <v>#NAME?</v>
      </c>
      <c r="BC14" s="49" t="e">
        <f ca="1">[1]!COUNTBYCELLCOLOR(Day4P1_SortbyGuardChart!BM138:BM152,$A$1)</f>
        <v>#NAME?</v>
      </c>
      <c r="BD14" s="49" t="e">
        <f ca="1">[1]!COUNTBYCELLCOLOR(Day4P1_SortbyGuardChart!BN138:BN152,$A$1)</f>
        <v>#NAME?</v>
      </c>
      <c r="BE14" s="49" t="e">
        <f ca="1">[1]!COUNTBYCELLCOLOR(Day4P1_SortbyGuardChart!BO138:BO152,$A$1)</f>
        <v>#NAME?</v>
      </c>
      <c r="BF14" s="49" t="e">
        <f ca="1">[1]!COUNTBYCELLCOLOR(Day4P1_SortbyGuardChart!BP138:BP152,$A$1)</f>
        <v>#NAME?</v>
      </c>
      <c r="BG14" s="49" t="e">
        <f ca="1">[1]!COUNTBYCELLCOLOR(Day4P1_SortbyGuardChart!BQ138:BQ152,$A$1)</f>
        <v>#NAME?</v>
      </c>
      <c r="BH14" s="49" t="e">
        <f ca="1">[1]!COUNTBYCELLCOLOR(Day4P1_SortbyGuardChart!BR138:BR152,$A$1)</f>
        <v>#NAME?</v>
      </c>
      <c r="BI14" s="49" t="e">
        <f ca="1">[1]!COUNTBYCELLCOLOR(Day4P1_SortbyGuardChart!BS138:BS152,$A$1)</f>
        <v>#NAME?</v>
      </c>
      <c r="BJ14" s="59" t="e">
        <f ca="1">[1]!COUNTBYCELLCOLOR(Day4P1_SortbyGuardChart!BT138:BT152,$A$1)</f>
        <v>#NAME?</v>
      </c>
      <c r="BL14" s="70"/>
      <c r="BM14" s="70"/>
      <c r="BN14" s="70"/>
    </row>
    <row r="15" spans="1:66" x14ac:dyDescent="0.25">
      <c r="B15" s="47">
        <v>2671</v>
      </c>
      <c r="C15" s="49" t="e">
        <f ca="1">[1]!COUNTBYCELLCOLOR(Day4P1_SortbyGuardChart!M153:M161,$A$1)</f>
        <v>#NAME?</v>
      </c>
      <c r="D15" s="49" t="e">
        <f ca="1">[1]!COUNTBYCELLCOLOR(Day4P1_SortbyGuardChart!N153:N161,$A$1)</f>
        <v>#NAME?</v>
      </c>
      <c r="E15" s="49" t="e">
        <f ca="1">[1]!COUNTBYCELLCOLOR(Day4P1_SortbyGuardChart!O153:O161,$A$1)</f>
        <v>#NAME?</v>
      </c>
      <c r="F15" s="49" t="e">
        <f ca="1">[1]!COUNTBYCELLCOLOR(Day4P1_SortbyGuardChart!P153:P161,$A$1)</f>
        <v>#NAME?</v>
      </c>
      <c r="G15" s="49" t="e">
        <f ca="1">[1]!COUNTBYCELLCOLOR(Day4P1_SortbyGuardChart!Q153:Q161,$A$1)</f>
        <v>#NAME?</v>
      </c>
      <c r="H15" s="49" t="e">
        <f ca="1">[1]!COUNTBYCELLCOLOR(Day4P1_SortbyGuardChart!R153:R161,$A$1)</f>
        <v>#NAME?</v>
      </c>
      <c r="I15" s="49" t="e">
        <f ca="1">[1]!COUNTBYCELLCOLOR(Day4P1_SortbyGuardChart!S153:S161,$A$1)</f>
        <v>#NAME?</v>
      </c>
      <c r="J15" s="49" t="e">
        <f ca="1">[1]!COUNTBYCELLCOLOR(Day4P1_SortbyGuardChart!T153:T161,$A$1)</f>
        <v>#NAME?</v>
      </c>
      <c r="K15" s="49" t="e">
        <f ca="1">[1]!COUNTBYCELLCOLOR(Day4P1_SortbyGuardChart!U153:U161,$A$1)</f>
        <v>#NAME?</v>
      </c>
      <c r="L15" s="49" t="e">
        <f ca="1">[1]!COUNTBYCELLCOLOR(Day4P1_SortbyGuardChart!V153:V161,$A$1)</f>
        <v>#NAME?</v>
      </c>
      <c r="M15" s="49" t="e">
        <f ca="1">[1]!COUNTBYCELLCOLOR(Day4P1_SortbyGuardChart!W153:W161,$A$1)</f>
        <v>#NAME?</v>
      </c>
      <c r="N15" s="49" t="e">
        <f ca="1">[1]!COUNTBYCELLCOLOR(Day4P1_SortbyGuardChart!X153:X161,$A$1)</f>
        <v>#NAME?</v>
      </c>
      <c r="O15" s="49" t="e">
        <f ca="1">[1]!COUNTBYCELLCOLOR(Day4P1_SortbyGuardChart!Y153:Y161,$A$1)</f>
        <v>#NAME?</v>
      </c>
      <c r="P15" s="49" t="e">
        <f ca="1">[1]!COUNTBYCELLCOLOR(Day4P1_SortbyGuardChart!Z153:Z161,$A$1)</f>
        <v>#NAME?</v>
      </c>
      <c r="Q15" s="49" t="e">
        <f ca="1">[1]!COUNTBYCELLCOLOR(Day4P1_SortbyGuardChart!AA153:AA161,$A$1)</f>
        <v>#NAME?</v>
      </c>
      <c r="R15" s="49" t="e">
        <f ca="1">[1]!COUNTBYCELLCOLOR(Day4P1_SortbyGuardChart!AB153:AB161,$A$1)</f>
        <v>#NAME?</v>
      </c>
      <c r="S15" s="49" t="e">
        <f ca="1">[1]!COUNTBYCELLCOLOR(Day4P1_SortbyGuardChart!AC153:AC161,$A$1)</f>
        <v>#NAME?</v>
      </c>
      <c r="T15" s="49" t="e">
        <f ca="1">[1]!COUNTBYCELLCOLOR(Day4P1_SortbyGuardChart!AD153:AD161,$A$1)</f>
        <v>#NAME?</v>
      </c>
      <c r="U15" s="49" t="e">
        <f ca="1">[1]!COUNTBYCELLCOLOR(Day4P1_SortbyGuardChart!AE153:AE161,$A$1)</f>
        <v>#NAME?</v>
      </c>
      <c r="V15" s="49" t="e">
        <f ca="1">[1]!COUNTBYCELLCOLOR(Day4P1_SortbyGuardChart!AF153:AF161,$A$1)</f>
        <v>#NAME?</v>
      </c>
      <c r="W15" s="49" t="e">
        <f ca="1">[1]!COUNTBYCELLCOLOR(Day4P1_SortbyGuardChart!AG153:AG161,$A$1)</f>
        <v>#NAME?</v>
      </c>
      <c r="X15" s="49" t="e">
        <f ca="1">[1]!COUNTBYCELLCOLOR(Day4P1_SortbyGuardChart!AH153:AH161,$A$1)</f>
        <v>#NAME?</v>
      </c>
      <c r="Y15" s="49" t="e">
        <f ca="1">[1]!COUNTBYCELLCOLOR(Day4P1_SortbyGuardChart!AI153:AI161,$A$1)</f>
        <v>#NAME?</v>
      </c>
      <c r="Z15" s="49" t="e">
        <f ca="1">[1]!COUNTBYCELLCOLOR(Day4P1_SortbyGuardChart!AJ153:AJ161,$A$1)</f>
        <v>#NAME?</v>
      </c>
      <c r="AA15" s="49" t="e">
        <f ca="1">[1]!COUNTBYCELLCOLOR(Day4P1_SortbyGuardChart!AK153:AK161,$A$1)</f>
        <v>#NAME?</v>
      </c>
      <c r="AB15" s="49" t="e">
        <f ca="1">[1]!COUNTBYCELLCOLOR(Day4P1_SortbyGuardChart!AL153:AL161,$A$1)</f>
        <v>#NAME?</v>
      </c>
      <c r="AC15" s="49" t="e">
        <f ca="1">[1]!COUNTBYCELLCOLOR(Day4P1_SortbyGuardChart!AM153:AM161,$A$1)</f>
        <v>#NAME?</v>
      </c>
      <c r="AD15" s="49" t="e">
        <f ca="1">[1]!COUNTBYCELLCOLOR(Day4P1_SortbyGuardChart!AN153:AN161,$A$1)</f>
        <v>#NAME?</v>
      </c>
      <c r="AE15" s="49" t="e">
        <f ca="1">[1]!COUNTBYCELLCOLOR(Day4P1_SortbyGuardChart!AO153:AO161,$A$1)</f>
        <v>#NAME?</v>
      </c>
      <c r="AF15" s="49" t="e">
        <f ca="1">[1]!COUNTBYCELLCOLOR(Day4P1_SortbyGuardChart!AP153:AP161,$A$1)</f>
        <v>#NAME?</v>
      </c>
      <c r="AG15" s="49" t="e">
        <f ca="1">[1]!COUNTBYCELLCOLOR(Day4P1_SortbyGuardChart!AQ153:AQ161,$A$1)</f>
        <v>#NAME?</v>
      </c>
      <c r="AH15" s="49" t="e">
        <f ca="1">[1]!COUNTBYCELLCOLOR(Day4P1_SortbyGuardChart!AR153:AR161,$A$1)</f>
        <v>#NAME?</v>
      </c>
      <c r="AI15" s="49" t="e">
        <f ca="1">[1]!COUNTBYCELLCOLOR(Day4P1_SortbyGuardChart!AS153:AS161,$A$1)</f>
        <v>#NAME?</v>
      </c>
      <c r="AJ15" s="49" t="e">
        <f ca="1">[1]!COUNTBYCELLCOLOR(Day4P1_SortbyGuardChart!AT153:AT161,$A$1)</f>
        <v>#NAME?</v>
      </c>
      <c r="AK15" s="49" t="e">
        <f ca="1">[1]!COUNTBYCELLCOLOR(Day4P1_SortbyGuardChart!AU153:AU161,$A$1)</f>
        <v>#NAME?</v>
      </c>
      <c r="AL15" s="49" t="e">
        <f ca="1">[1]!COUNTBYCELLCOLOR(Day4P1_SortbyGuardChart!AV153:AV161,$A$1)</f>
        <v>#NAME?</v>
      </c>
      <c r="AM15" s="49" t="e">
        <f ca="1">[1]!COUNTBYCELLCOLOR(Day4P1_SortbyGuardChart!AW153:AW161,$A$1)</f>
        <v>#NAME?</v>
      </c>
      <c r="AN15" s="49" t="e">
        <f ca="1">[1]!COUNTBYCELLCOLOR(Day4P1_SortbyGuardChart!AX153:AX161,$A$1)</f>
        <v>#NAME?</v>
      </c>
      <c r="AO15" s="49" t="e">
        <f ca="1">[1]!COUNTBYCELLCOLOR(Day4P1_SortbyGuardChart!AY153:AY161,$A$1)</f>
        <v>#NAME?</v>
      </c>
      <c r="AP15" s="49" t="e">
        <f ca="1">[1]!COUNTBYCELLCOLOR(Day4P1_SortbyGuardChart!AZ153:AZ161,$A$1)</f>
        <v>#NAME?</v>
      </c>
      <c r="AQ15" s="49" t="e">
        <f ca="1">[1]!COUNTBYCELLCOLOR(Day4P1_SortbyGuardChart!BA153:BA161,$A$1)</f>
        <v>#NAME?</v>
      </c>
      <c r="AR15" s="49" t="e">
        <f ca="1">[1]!COUNTBYCELLCOLOR(Day4P1_SortbyGuardChart!BB153:BB161,$A$1)</f>
        <v>#NAME?</v>
      </c>
      <c r="AS15" s="49" t="e">
        <f ca="1">[1]!COUNTBYCELLCOLOR(Day4P1_SortbyGuardChart!BC153:BC161,$A$1)</f>
        <v>#NAME?</v>
      </c>
      <c r="AT15" s="49" t="e">
        <f ca="1">[1]!COUNTBYCELLCOLOR(Day4P1_SortbyGuardChart!BD153:BD161,$A$1)</f>
        <v>#NAME?</v>
      </c>
      <c r="AU15" s="49" t="e">
        <f ca="1">[1]!COUNTBYCELLCOLOR(Day4P1_SortbyGuardChart!BE153:BE161,$A$1)</f>
        <v>#NAME?</v>
      </c>
      <c r="AV15" s="49" t="e">
        <f ca="1">[1]!COUNTBYCELLCOLOR(Day4P1_SortbyGuardChart!BF153:BF161,$A$1)</f>
        <v>#NAME?</v>
      </c>
      <c r="AW15" s="49" t="e">
        <f ca="1">[1]!COUNTBYCELLCOLOR(Day4P1_SortbyGuardChart!BG153:BG161,$A$1)</f>
        <v>#NAME?</v>
      </c>
      <c r="AX15" s="49" t="e">
        <f ca="1">[1]!COUNTBYCELLCOLOR(Day4P1_SortbyGuardChart!BH153:BH161,$A$1)</f>
        <v>#NAME?</v>
      </c>
      <c r="AY15" s="49" t="e">
        <f ca="1">[1]!COUNTBYCELLCOLOR(Day4P1_SortbyGuardChart!BI153:BI161,$A$1)</f>
        <v>#NAME?</v>
      </c>
      <c r="AZ15" s="49" t="e">
        <f ca="1">[1]!COUNTBYCELLCOLOR(Day4P1_SortbyGuardChart!BJ153:BJ161,$A$1)</f>
        <v>#NAME?</v>
      </c>
      <c r="BA15" s="49" t="e">
        <f ca="1">[1]!COUNTBYCELLCOLOR(Day4P1_SortbyGuardChart!BK153:BK161,$A$1)</f>
        <v>#NAME?</v>
      </c>
      <c r="BB15" s="49" t="e">
        <f ca="1">[1]!COUNTBYCELLCOLOR(Day4P1_SortbyGuardChart!BL153:BL161,$A$1)</f>
        <v>#NAME?</v>
      </c>
      <c r="BC15" s="49" t="e">
        <f ca="1">[1]!COUNTBYCELLCOLOR(Day4P1_SortbyGuardChart!BM153:BM161,$A$1)</f>
        <v>#NAME?</v>
      </c>
      <c r="BD15" s="49" t="e">
        <f ca="1">[1]!COUNTBYCELLCOLOR(Day4P1_SortbyGuardChart!BN153:BN161,$A$1)</f>
        <v>#NAME?</v>
      </c>
      <c r="BE15" s="49" t="e">
        <f ca="1">[1]!COUNTBYCELLCOLOR(Day4P1_SortbyGuardChart!BO153:BO161,$A$1)</f>
        <v>#NAME?</v>
      </c>
      <c r="BF15" s="49" t="e">
        <f ca="1">[1]!COUNTBYCELLCOLOR(Day4P1_SortbyGuardChart!BP153:BP161,$A$1)</f>
        <v>#NAME?</v>
      </c>
      <c r="BG15" s="49" t="e">
        <f ca="1">[1]!COUNTBYCELLCOLOR(Day4P1_SortbyGuardChart!BQ153:BQ161,$A$1)</f>
        <v>#NAME?</v>
      </c>
      <c r="BH15" s="49" t="e">
        <f ca="1">[1]!COUNTBYCELLCOLOR(Day4P1_SortbyGuardChart!BR153:BR161,$A$1)</f>
        <v>#NAME?</v>
      </c>
      <c r="BI15" s="49" t="e">
        <f ca="1">[1]!COUNTBYCELLCOLOR(Day4P1_SortbyGuardChart!BS153:BS161,$A$1)</f>
        <v>#NAME?</v>
      </c>
      <c r="BJ15" s="59" t="e">
        <f ca="1">[1]!COUNTBYCELLCOLOR(Day4P1_SortbyGuardChart!BT153:BT161,$A$1)</f>
        <v>#NAME?</v>
      </c>
      <c r="BL15" s="70"/>
      <c r="BM15" s="70"/>
      <c r="BN15" s="70"/>
    </row>
    <row r="16" spans="1:66" x14ac:dyDescent="0.25">
      <c r="B16" s="47">
        <v>2801</v>
      </c>
      <c r="C16" s="49" t="e">
        <f ca="1">[1]!COUNTBYCELLCOLOR(Day4P1_SortbyGuardChart!M162:M172,$A$1)</f>
        <v>#NAME?</v>
      </c>
      <c r="D16" s="49" t="e">
        <f ca="1">[1]!COUNTBYCELLCOLOR(Day4P1_SortbyGuardChart!N162:N172,$A$1)</f>
        <v>#NAME?</v>
      </c>
      <c r="E16" s="49" t="e">
        <f ca="1">[1]!COUNTBYCELLCOLOR(Day4P1_SortbyGuardChart!O162:O172,$A$1)</f>
        <v>#NAME?</v>
      </c>
      <c r="F16" s="49" t="e">
        <f ca="1">[1]!COUNTBYCELLCOLOR(Day4P1_SortbyGuardChart!P162:P172,$A$1)</f>
        <v>#NAME?</v>
      </c>
      <c r="G16" s="49" t="e">
        <f ca="1">[1]!COUNTBYCELLCOLOR(Day4P1_SortbyGuardChart!Q162:Q172,$A$1)</f>
        <v>#NAME?</v>
      </c>
      <c r="H16" s="49" t="e">
        <f ca="1">[1]!COUNTBYCELLCOLOR(Day4P1_SortbyGuardChart!R162:R172,$A$1)</f>
        <v>#NAME?</v>
      </c>
      <c r="I16" s="49" t="e">
        <f ca="1">[1]!COUNTBYCELLCOLOR(Day4P1_SortbyGuardChart!S162:S172,$A$1)</f>
        <v>#NAME?</v>
      </c>
      <c r="J16" s="49" t="e">
        <f ca="1">[1]!COUNTBYCELLCOLOR(Day4P1_SortbyGuardChart!T162:T172,$A$1)</f>
        <v>#NAME?</v>
      </c>
      <c r="K16" s="49" t="e">
        <f ca="1">[1]!COUNTBYCELLCOLOR(Day4P1_SortbyGuardChart!U162:U172,$A$1)</f>
        <v>#NAME?</v>
      </c>
      <c r="L16" s="49" t="e">
        <f ca="1">[1]!COUNTBYCELLCOLOR(Day4P1_SortbyGuardChart!V162:V172,$A$1)</f>
        <v>#NAME?</v>
      </c>
      <c r="M16" s="49" t="e">
        <f ca="1">[1]!COUNTBYCELLCOLOR(Day4P1_SortbyGuardChart!W162:W172,$A$1)</f>
        <v>#NAME?</v>
      </c>
      <c r="N16" s="49" t="e">
        <f ca="1">[1]!COUNTBYCELLCOLOR(Day4P1_SortbyGuardChart!X162:X172,$A$1)</f>
        <v>#NAME?</v>
      </c>
      <c r="O16" s="49" t="e">
        <f ca="1">[1]!COUNTBYCELLCOLOR(Day4P1_SortbyGuardChart!Y162:Y172,$A$1)</f>
        <v>#NAME?</v>
      </c>
      <c r="P16" s="49" t="e">
        <f ca="1">[1]!COUNTBYCELLCOLOR(Day4P1_SortbyGuardChart!Z162:Z172,$A$1)</f>
        <v>#NAME?</v>
      </c>
      <c r="Q16" s="49" t="e">
        <f ca="1">[1]!COUNTBYCELLCOLOR(Day4P1_SortbyGuardChart!AA162:AA172,$A$1)</f>
        <v>#NAME?</v>
      </c>
      <c r="R16" s="49" t="e">
        <f ca="1">[1]!COUNTBYCELLCOLOR(Day4P1_SortbyGuardChart!AB162:AB172,$A$1)</f>
        <v>#NAME?</v>
      </c>
      <c r="S16" s="49" t="e">
        <f ca="1">[1]!COUNTBYCELLCOLOR(Day4P1_SortbyGuardChart!AC162:AC172,$A$1)</f>
        <v>#NAME?</v>
      </c>
      <c r="T16" s="49" t="e">
        <f ca="1">[1]!COUNTBYCELLCOLOR(Day4P1_SortbyGuardChart!AD162:AD172,$A$1)</f>
        <v>#NAME?</v>
      </c>
      <c r="U16" s="49" t="e">
        <f ca="1">[1]!COUNTBYCELLCOLOR(Day4P1_SortbyGuardChart!AE162:AE172,$A$1)</f>
        <v>#NAME?</v>
      </c>
      <c r="V16" s="49" t="e">
        <f ca="1">[1]!COUNTBYCELLCOLOR(Day4P1_SortbyGuardChart!AF162:AF172,$A$1)</f>
        <v>#NAME?</v>
      </c>
      <c r="W16" s="49" t="e">
        <f ca="1">[1]!COUNTBYCELLCOLOR(Day4P1_SortbyGuardChart!AG162:AG172,$A$1)</f>
        <v>#NAME?</v>
      </c>
      <c r="X16" s="49" t="e">
        <f ca="1">[1]!COUNTBYCELLCOLOR(Day4P1_SortbyGuardChart!AH162:AH172,$A$1)</f>
        <v>#NAME?</v>
      </c>
      <c r="Y16" s="49" t="e">
        <f ca="1">[1]!COUNTBYCELLCOLOR(Day4P1_SortbyGuardChart!AI162:AI172,$A$1)</f>
        <v>#NAME?</v>
      </c>
      <c r="Z16" s="49" t="e">
        <f ca="1">[1]!COUNTBYCELLCOLOR(Day4P1_SortbyGuardChart!AJ162:AJ172,$A$1)</f>
        <v>#NAME?</v>
      </c>
      <c r="AA16" s="49" t="e">
        <f ca="1">[1]!COUNTBYCELLCOLOR(Day4P1_SortbyGuardChart!AK162:AK172,$A$1)</f>
        <v>#NAME?</v>
      </c>
      <c r="AB16" s="49" t="e">
        <f ca="1">[1]!COUNTBYCELLCOLOR(Day4P1_SortbyGuardChart!AL162:AL172,$A$1)</f>
        <v>#NAME?</v>
      </c>
      <c r="AC16" s="49" t="e">
        <f ca="1">[1]!COUNTBYCELLCOLOR(Day4P1_SortbyGuardChart!AM162:AM172,$A$1)</f>
        <v>#NAME?</v>
      </c>
      <c r="AD16" s="49" t="e">
        <f ca="1">[1]!COUNTBYCELLCOLOR(Day4P1_SortbyGuardChart!AN162:AN172,$A$1)</f>
        <v>#NAME?</v>
      </c>
      <c r="AE16" s="49" t="e">
        <f ca="1">[1]!COUNTBYCELLCOLOR(Day4P1_SortbyGuardChart!AO162:AO172,$A$1)</f>
        <v>#NAME?</v>
      </c>
      <c r="AF16" s="49" t="e">
        <f ca="1">[1]!COUNTBYCELLCOLOR(Day4P1_SortbyGuardChart!AP162:AP172,$A$1)</f>
        <v>#NAME?</v>
      </c>
      <c r="AG16" s="49" t="e">
        <f ca="1">[1]!COUNTBYCELLCOLOR(Day4P1_SortbyGuardChart!AQ162:AQ172,$A$1)</f>
        <v>#NAME?</v>
      </c>
      <c r="AH16" s="49" t="e">
        <f ca="1">[1]!COUNTBYCELLCOLOR(Day4P1_SortbyGuardChart!AR162:AR172,$A$1)</f>
        <v>#NAME?</v>
      </c>
      <c r="AI16" s="49" t="e">
        <f ca="1">[1]!COUNTBYCELLCOLOR(Day4P1_SortbyGuardChart!AS162:AS172,$A$1)</f>
        <v>#NAME?</v>
      </c>
      <c r="AJ16" s="49" t="e">
        <f ca="1">[1]!COUNTBYCELLCOLOR(Day4P1_SortbyGuardChart!AT162:AT172,$A$1)</f>
        <v>#NAME?</v>
      </c>
      <c r="AK16" s="49" t="e">
        <f ca="1">[1]!COUNTBYCELLCOLOR(Day4P1_SortbyGuardChart!AU162:AU172,$A$1)</f>
        <v>#NAME?</v>
      </c>
      <c r="AL16" s="49" t="e">
        <f ca="1">[1]!COUNTBYCELLCOLOR(Day4P1_SortbyGuardChart!AV162:AV172,$A$1)</f>
        <v>#NAME?</v>
      </c>
      <c r="AM16" s="49" t="e">
        <f ca="1">[1]!COUNTBYCELLCOLOR(Day4P1_SortbyGuardChart!AW162:AW172,$A$1)</f>
        <v>#NAME?</v>
      </c>
      <c r="AN16" s="49" t="e">
        <f ca="1">[1]!COUNTBYCELLCOLOR(Day4P1_SortbyGuardChart!AX162:AX172,$A$1)</f>
        <v>#NAME?</v>
      </c>
      <c r="AO16" s="49" t="e">
        <f ca="1">[1]!COUNTBYCELLCOLOR(Day4P1_SortbyGuardChart!AY162:AY172,$A$1)</f>
        <v>#NAME?</v>
      </c>
      <c r="AP16" s="49" t="e">
        <f ca="1">[1]!COUNTBYCELLCOLOR(Day4P1_SortbyGuardChart!AZ162:AZ172,$A$1)</f>
        <v>#NAME?</v>
      </c>
      <c r="AQ16" s="49" t="e">
        <f ca="1">[1]!COUNTBYCELLCOLOR(Day4P1_SortbyGuardChart!BA162:BA172,$A$1)</f>
        <v>#NAME?</v>
      </c>
      <c r="AR16" s="49" t="e">
        <f ca="1">[1]!COUNTBYCELLCOLOR(Day4P1_SortbyGuardChart!BB162:BB172,$A$1)</f>
        <v>#NAME?</v>
      </c>
      <c r="AS16" s="49" t="e">
        <f ca="1">[1]!COUNTBYCELLCOLOR(Day4P1_SortbyGuardChart!BC162:BC172,$A$1)</f>
        <v>#NAME?</v>
      </c>
      <c r="AT16" s="49" t="e">
        <f ca="1">[1]!COUNTBYCELLCOLOR(Day4P1_SortbyGuardChart!BD162:BD172,$A$1)</f>
        <v>#NAME?</v>
      </c>
      <c r="AU16" s="49" t="e">
        <f ca="1">[1]!COUNTBYCELLCOLOR(Day4P1_SortbyGuardChart!BE162:BE172,$A$1)</f>
        <v>#NAME?</v>
      </c>
      <c r="AV16" s="49" t="e">
        <f ca="1">[1]!COUNTBYCELLCOLOR(Day4P1_SortbyGuardChart!BF162:BF172,$A$1)</f>
        <v>#NAME?</v>
      </c>
      <c r="AW16" s="49" t="e">
        <f ca="1">[1]!COUNTBYCELLCOLOR(Day4P1_SortbyGuardChart!BG162:BG172,$A$1)</f>
        <v>#NAME?</v>
      </c>
      <c r="AX16" s="49" t="e">
        <f ca="1">[1]!COUNTBYCELLCOLOR(Day4P1_SortbyGuardChart!BH162:BH172,$A$1)</f>
        <v>#NAME?</v>
      </c>
      <c r="AY16" s="49" t="e">
        <f ca="1">[1]!COUNTBYCELLCOLOR(Day4P1_SortbyGuardChart!BI162:BI172,$A$1)</f>
        <v>#NAME?</v>
      </c>
      <c r="AZ16" s="49" t="e">
        <f ca="1">[1]!COUNTBYCELLCOLOR(Day4P1_SortbyGuardChart!BJ162:BJ172,$A$1)</f>
        <v>#NAME?</v>
      </c>
      <c r="BA16" s="49" t="e">
        <f ca="1">[1]!COUNTBYCELLCOLOR(Day4P1_SortbyGuardChart!BK162:BK172,$A$1)</f>
        <v>#NAME?</v>
      </c>
      <c r="BB16" s="49" t="e">
        <f ca="1">[1]!COUNTBYCELLCOLOR(Day4P1_SortbyGuardChart!BL162:BL172,$A$1)</f>
        <v>#NAME?</v>
      </c>
      <c r="BC16" s="49" t="e">
        <f ca="1">[1]!COUNTBYCELLCOLOR(Day4P1_SortbyGuardChart!BM162:BM172,$A$1)</f>
        <v>#NAME?</v>
      </c>
      <c r="BD16" s="49" t="e">
        <f ca="1">[1]!COUNTBYCELLCOLOR(Day4P1_SortbyGuardChart!BN162:BN172,$A$1)</f>
        <v>#NAME?</v>
      </c>
      <c r="BE16" s="49" t="e">
        <f ca="1">[1]!COUNTBYCELLCOLOR(Day4P1_SortbyGuardChart!BO162:BO172,$A$1)</f>
        <v>#NAME?</v>
      </c>
      <c r="BF16" s="49" t="e">
        <f ca="1">[1]!COUNTBYCELLCOLOR(Day4P1_SortbyGuardChart!BP162:BP172,$A$1)</f>
        <v>#NAME?</v>
      </c>
      <c r="BG16" s="49" t="e">
        <f ca="1">[1]!COUNTBYCELLCOLOR(Day4P1_SortbyGuardChart!BQ162:BQ172,$A$1)</f>
        <v>#NAME?</v>
      </c>
      <c r="BH16" s="49" t="e">
        <f ca="1">[1]!COUNTBYCELLCOLOR(Day4P1_SortbyGuardChart!BR162:BR172,$A$1)</f>
        <v>#NAME?</v>
      </c>
      <c r="BI16" s="49" t="e">
        <f ca="1">[1]!COUNTBYCELLCOLOR(Day4P1_SortbyGuardChart!BS162:BS172,$A$1)</f>
        <v>#NAME?</v>
      </c>
      <c r="BJ16" s="59" t="e">
        <f ca="1">[1]!COUNTBYCELLCOLOR(Day4P1_SortbyGuardChart!BT162:BT172,$A$1)</f>
        <v>#NAME?</v>
      </c>
      <c r="BL16" s="70"/>
      <c r="BM16" s="70"/>
      <c r="BN16" s="70"/>
    </row>
    <row r="17" spans="2:66" x14ac:dyDescent="0.25">
      <c r="B17" s="47">
        <v>2837</v>
      </c>
      <c r="C17" s="49" t="e">
        <f ca="1">[1]!COUNTBYCELLCOLOR(Day4P1_SortbyGuardChart!M173:M183,$A$1)</f>
        <v>#NAME?</v>
      </c>
      <c r="D17" s="49" t="e">
        <f ca="1">[1]!COUNTBYCELLCOLOR(Day4P1_SortbyGuardChart!N173:N183,$A$1)</f>
        <v>#NAME?</v>
      </c>
      <c r="E17" s="49" t="e">
        <f ca="1">[1]!COUNTBYCELLCOLOR(Day4P1_SortbyGuardChart!O173:O183,$A$1)</f>
        <v>#NAME?</v>
      </c>
      <c r="F17" s="49" t="e">
        <f ca="1">[1]!COUNTBYCELLCOLOR(Day4P1_SortbyGuardChart!P173:P183,$A$1)</f>
        <v>#NAME?</v>
      </c>
      <c r="G17" s="49" t="e">
        <f ca="1">[1]!COUNTBYCELLCOLOR(Day4P1_SortbyGuardChart!Q173:Q183,$A$1)</f>
        <v>#NAME?</v>
      </c>
      <c r="H17" s="49" t="e">
        <f ca="1">[1]!COUNTBYCELLCOLOR(Day4P1_SortbyGuardChart!R173:R183,$A$1)</f>
        <v>#NAME?</v>
      </c>
      <c r="I17" s="49" t="e">
        <f ca="1">[1]!COUNTBYCELLCOLOR(Day4P1_SortbyGuardChart!S173:S183,$A$1)</f>
        <v>#NAME?</v>
      </c>
      <c r="J17" s="49" t="e">
        <f ca="1">[1]!COUNTBYCELLCOLOR(Day4P1_SortbyGuardChart!T173:T183,$A$1)</f>
        <v>#NAME?</v>
      </c>
      <c r="K17" s="49" t="e">
        <f ca="1">[1]!COUNTBYCELLCOLOR(Day4P1_SortbyGuardChart!U173:U183,$A$1)</f>
        <v>#NAME?</v>
      </c>
      <c r="L17" s="49" t="e">
        <f ca="1">[1]!COUNTBYCELLCOLOR(Day4P1_SortbyGuardChart!V173:V183,$A$1)</f>
        <v>#NAME?</v>
      </c>
      <c r="M17" s="49" t="e">
        <f ca="1">[1]!COUNTBYCELLCOLOR(Day4P1_SortbyGuardChart!W173:W183,$A$1)</f>
        <v>#NAME?</v>
      </c>
      <c r="N17" s="49" t="e">
        <f ca="1">[1]!COUNTBYCELLCOLOR(Day4P1_SortbyGuardChart!X173:X183,$A$1)</f>
        <v>#NAME?</v>
      </c>
      <c r="O17" s="49" t="e">
        <f ca="1">[1]!COUNTBYCELLCOLOR(Day4P1_SortbyGuardChart!Y173:Y183,$A$1)</f>
        <v>#NAME?</v>
      </c>
      <c r="P17" s="49" t="e">
        <f ca="1">[1]!COUNTBYCELLCOLOR(Day4P1_SortbyGuardChart!Z173:Z183,$A$1)</f>
        <v>#NAME?</v>
      </c>
      <c r="Q17" s="49" t="e">
        <f ca="1">[1]!COUNTBYCELLCOLOR(Day4P1_SortbyGuardChart!AA173:AA183,$A$1)</f>
        <v>#NAME?</v>
      </c>
      <c r="R17" s="49" t="e">
        <f ca="1">[1]!COUNTBYCELLCOLOR(Day4P1_SortbyGuardChart!AB173:AB183,$A$1)</f>
        <v>#NAME?</v>
      </c>
      <c r="S17" s="49" t="e">
        <f ca="1">[1]!COUNTBYCELLCOLOR(Day4P1_SortbyGuardChart!AC173:AC183,$A$1)</f>
        <v>#NAME?</v>
      </c>
      <c r="T17" s="49" t="e">
        <f ca="1">[1]!COUNTBYCELLCOLOR(Day4P1_SortbyGuardChart!AD173:AD183,$A$1)</f>
        <v>#NAME?</v>
      </c>
      <c r="U17" s="49" t="e">
        <f ca="1">[1]!COUNTBYCELLCOLOR(Day4P1_SortbyGuardChart!AE173:AE183,$A$1)</f>
        <v>#NAME?</v>
      </c>
      <c r="V17" s="49" t="e">
        <f ca="1">[1]!COUNTBYCELLCOLOR(Day4P1_SortbyGuardChart!AF173:AF183,$A$1)</f>
        <v>#NAME?</v>
      </c>
      <c r="W17" s="49" t="e">
        <f ca="1">[1]!COUNTBYCELLCOLOR(Day4P1_SortbyGuardChart!AG173:AG183,$A$1)</f>
        <v>#NAME?</v>
      </c>
      <c r="X17" s="49" t="e">
        <f ca="1">[1]!COUNTBYCELLCOLOR(Day4P1_SortbyGuardChart!AH173:AH183,$A$1)</f>
        <v>#NAME?</v>
      </c>
      <c r="Y17" s="49" t="e">
        <f ca="1">[1]!COUNTBYCELLCOLOR(Day4P1_SortbyGuardChart!AI173:AI183,$A$1)</f>
        <v>#NAME?</v>
      </c>
      <c r="Z17" s="49" t="e">
        <f ca="1">[1]!COUNTBYCELLCOLOR(Day4P1_SortbyGuardChart!AJ173:AJ183,$A$1)</f>
        <v>#NAME?</v>
      </c>
      <c r="AA17" s="49" t="e">
        <f ca="1">[1]!COUNTBYCELLCOLOR(Day4P1_SortbyGuardChart!AK173:AK183,$A$1)</f>
        <v>#NAME?</v>
      </c>
      <c r="AB17" s="49" t="e">
        <f ca="1">[1]!COUNTBYCELLCOLOR(Day4P1_SortbyGuardChart!AL173:AL183,$A$1)</f>
        <v>#NAME?</v>
      </c>
      <c r="AC17" s="49" t="e">
        <f ca="1">[1]!COUNTBYCELLCOLOR(Day4P1_SortbyGuardChart!AM173:AM183,$A$1)</f>
        <v>#NAME?</v>
      </c>
      <c r="AD17" s="49" t="e">
        <f ca="1">[1]!COUNTBYCELLCOLOR(Day4P1_SortbyGuardChart!AN173:AN183,$A$1)</f>
        <v>#NAME?</v>
      </c>
      <c r="AE17" s="49" t="e">
        <f ca="1">[1]!COUNTBYCELLCOLOR(Day4P1_SortbyGuardChart!AO173:AO183,$A$1)</f>
        <v>#NAME?</v>
      </c>
      <c r="AF17" s="49" t="e">
        <f ca="1">[1]!COUNTBYCELLCOLOR(Day4P1_SortbyGuardChart!AP173:AP183,$A$1)</f>
        <v>#NAME?</v>
      </c>
      <c r="AG17" s="49" t="e">
        <f ca="1">[1]!COUNTBYCELLCOLOR(Day4P1_SortbyGuardChart!AQ173:AQ183,$A$1)</f>
        <v>#NAME?</v>
      </c>
      <c r="AH17" s="49" t="e">
        <f ca="1">[1]!COUNTBYCELLCOLOR(Day4P1_SortbyGuardChart!AR173:AR183,$A$1)</f>
        <v>#NAME?</v>
      </c>
      <c r="AI17" s="49" t="e">
        <f ca="1">[1]!COUNTBYCELLCOLOR(Day4P1_SortbyGuardChart!AS173:AS183,$A$1)</f>
        <v>#NAME?</v>
      </c>
      <c r="AJ17" s="49" t="e">
        <f ca="1">[1]!COUNTBYCELLCOLOR(Day4P1_SortbyGuardChart!AT173:AT183,$A$1)</f>
        <v>#NAME?</v>
      </c>
      <c r="AK17" s="49" t="e">
        <f ca="1">[1]!COUNTBYCELLCOLOR(Day4P1_SortbyGuardChart!AU173:AU183,$A$1)</f>
        <v>#NAME?</v>
      </c>
      <c r="AL17" s="49" t="e">
        <f ca="1">[1]!COUNTBYCELLCOLOR(Day4P1_SortbyGuardChart!AV173:AV183,$A$1)</f>
        <v>#NAME?</v>
      </c>
      <c r="AM17" s="49" t="e">
        <f ca="1">[1]!COUNTBYCELLCOLOR(Day4P1_SortbyGuardChart!AW173:AW183,$A$1)</f>
        <v>#NAME?</v>
      </c>
      <c r="AN17" s="49" t="e">
        <f ca="1">[1]!COUNTBYCELLCOLOR(Day4P1_SortbyGuardChart!AX173:AX183,$A$1)</f>
        <v>#NAME?</v>
      </c>
      <c r="AO17" s="49" t="e">
        <f ca="1">[1]!COUNTBYCELLCOLOR(Day4P1_SortbyGuardChart!AY173:AY183,$A$1)</f>
        <v>#NAME?</v>
      </c>
      <c r="AP17" s="49" t="e">
        <f ca="1">[1]!COUNTBYCELLCOLOR(Day4P1_SortbyGuardChart!AZ173:AZ183,$A$1)</f>
        <v>#NAME?</v>
      </c>
      <c r="AQ17" s="49" t="e">
        <f ca="1">[1]!COUNTBYCELLCOLOR(Day4P1_SortbyGuardChart!BA173:BA183,$A$1)</f>
        <v>#NAME?</v>
      </c>
      <c r="AR17" s="49" t="e">
        <f ca="1">[1]!COUNTBYCELLCOLOR(Day4P1_SortbyGuardChart!BB173:BB183,$A$1)</f>
        <v>#NAME?</v>
      </c>
      <c r="AS17" s="49" t="e">
        <f ca="1">[1]!COUNTBYCELLCOLOR(Day4P1_SortbyGuardChart!BC173:BC183,$A$1)</f>
        <v>#NAME?</v>
      </c>
      <c r="AT17" s="49" t="e">
        <f ca="1">[1]!COUNTBYCELLCOLOR(Day4P1_SortbyGuardChart!BD173:BD183,$A$1)</f>
        <v>#NAME?</v>
      </c>
      <c r="AU17" s="49" t="e">
        <f ca="1">[1]!COUNTBYCELLCOLOR(Day4P1_SortbyGuardChart!BE173:BE183,$A$1)</f>
        <v>#NAME?</v>
      </c>
      <c r="AV17" s="49" t="e">
        <f ca="1">[1]!COUNTBYCELLCOLOR(Day4P1_SortbyGuardChart!BF173:BF183,$A$1)</f>
        <v>#NAME?</v>
      </c>
      <c r="AW17" s="49" t="e">
        <f ca="1">[1]!COUNTBYCELLCOLOR(Day4P1_SortbyGuardChart!BG173:BG183,$A$1)</f>
        <v>#NAME?</v>
      </c>
      <c r="AX17" s="49" t="e">
        <f ca="1">[1]!COUNTBYCELLCOLOR(Day4P1_SortbyGuardChart!BH173:BH183,$A$1)</f>
        <v>#NAME?</v>
      </c>
      <c r="AY17" s="49" t="e">
        <f ca="1">[1]!COUNTBYCELLCOLOR(Day4P1_SortbyGuardChart!BI173:BI183,$A$1)</f>
        <v>#NAME?</v>
      </c>
      <c r="AZ17" s="49" t="e">
        <f ca="1">[1]!COUNTBYCELLCOLOR(Day4P1_SortbyGuardChart!BJ173:BJ183,$A$1)</f>
        <v>#NAME?</v>
      </c>
      <c r="BA17" s="49" t="e">
        <f ca="1">[1]!COUNTBYCELLCOLOR(Day4P1_SortbyGuardChart!BK173:BK183,$A$1)</f>
        <v>#NAME?</v>
      </c>
      <c r="BB17" s="49" t="e">
        <f ca="1">[1]!COUNTBYCELLCOLOR(Day4P1_SortbyGuardChart!BL173:BL183,$A$1)</f>
        <v>#NAME?</v>
      </c>
      <c r="BC17" s="49" t="e">
        <f ca="1">[1]!COUNTBYCELLCOLOR(Day4P1_SortbyGuardChart!BM173:BM183,$A$1)</f>
        <v>#NAME?</v>
      </c>
      <c r="BD17" s="49" t="e">
        <f ca="1">[1]!COUNTBYCELLCOLOR(Day4P1_SortbyGuardChart!BN173:BN183,$A$1)</f>
        <v>#NAME?</v>
      </c>
      <c r="BE17" s="49" t="e">
        <f ca="1">[1]!COUNTBYCELLCOLOR(Day4P1_SortbyGuardChart!BO173:BO183,$A$1)</f>
        <v>#NAME?</v>
      </c>
      <c r="BF17" s="49" t="e">
        <f ca="1">[1]!COUNTBYCELLCOLOR(Day4P1_SortbyGuardChart!BP173:BP183,$A$1)</f>
        <v>#NAME?</v>
      </c>
      <c r="BG17" s="49" t="e">
        <f ca="1">[1]!COUNTBYCELLCOLOR(Day4P1_SortbyGuardChart!BQ173:BQ183,$A$1)</f>
        <v>#NAME?</v>
      </c>
      <c r="BH17" s="49" t="e">
        <f ca="1">[1]!COUNTBYCELLCOLOR(Day4P1_SortbyGuardChart!BR173:BR183,$A$1)</f>
        <v>#NAME?</v>
      </c>
      <c r="BI17" s="49" t="e">
        <f ca="1">[1]!COUNTBYCELLCOLOR(Day4P1_SortbyGuardChart!BS173:BS183,$A$1)</f>
        <v>#NAME?</v>
      </c>
      <c r="BJ17" s="59" t="e">
        <f ca="1">[1]!COUNTBYCELLCOLOR(Day4P1_SortbyGuardChart!BT173:BT183,$A$1)</f>
        <v>#NAME?</v>
      </c>
      <c r="BL17" s="70"/>
      <c r="BM17" s="70"/>
      <c r="BN17" s="70"/>
    </row>
    <row r="18" spans="2:66" x14ac:dyDescent="0.25">
      <c r="B18" s="47">
        <v>2843</v>
      </c>
      <c r="C18" s="49" t="e">
        <f ca="1">[1]!COUNTBYCELLCOLOR(Day4P1_SortbyGuardChart!M184:M194,$A$1)</f>
        <v>#NAME?</v>
      </c>
      <c r="D18" s="49" t="e">
        <f ca="1">[1]!COUNTBYCELLCOLOR(Day4P1_SortbyGuardChart!N184:N194,$A$1)</f>
        <v>#NAME?</v>
      </c>
      <c r="E18" s="49" t="e">
        <f ca="1">[1]!COUNTBYCELLCOLOR(Day4P1_SortbyGuardChart!O184:O194,$A$1)</f>
        <v>#NAME?</v>
      </c>
      <c r="F18" s="49" t="e">
        <f ca="1">[1]!COUNTBYCELLCOLOR(Day4P1_SortbyGuardChart!P184:P194,$A$1)</f>
        <v>#NAME?</v>
      </c>
      <c r="G18" s="49" t="e">
        <f ca="1">[1]!COUNTBYCELLCOLOR(Day4P1_SortbyGuardChart!Q184:Q194,$A$1)</f>
        <v>#NAME?</v>
      </c>
      <c r="H18" s="49" t="e">
        <f ca="1">[1]!COUNTBYCELLCOLOR(Day4P1_SortbyGuardChart!R184:R194,$A$1)</f>
        <v>#NAME?</v>
      </c>
      <c r="I18" s="49" t="e">
        <f ca="1">[1]!COUNTBYCELLCOLOR(Day4P1_SortbyGuardChart!S184:S194,$A$1)</f>
        <v>#NAME?</v>
      </c>
      <c r="J18" s="49" t="e">
        <f ca="1">[1]!COUNTBYCELLCOLOR(Day4P1_SortbyGuardChart!T184:T194,$A$1)</f>
        <v>#NAME?</v>
      </c>
      <c r="K18" s="49" t="e">
        <f ca="1">[1]!COUNTBYCELLCOLOR(Day4P1_SortbyGuardChart!U184:U194,$A$1)</f>
        <v>#NAME?</v>
      </c>
      <c r="L18" s="49" t="e">
        <f ca="1">[1]!COUNTBYCELLCOLOR(Day4P1_SortbyGuardChart!V184:V194,$A$1)</f>
        <v>#NAME?</v>
      </c>
      <c r="M18" s="49" t="e">
        <f ca="1">[1]!COUNTBYCELLCOLOR(Day4P1_SortbyGuardChart!W184:W194,$A$1)</f>
        <v>#NAME?</v>
      </c>
      <c r="N18" s="49" t="e">
        <f ca="1">[1]!COUNTBYCELLCOLOR(Day4P1_SortbyGuardChart!X184:X194,$A$1)</f>
        <v>#NAME?</v>
      </c>
      <c r="O18" s="49" t="e">
        <f ca="1">[1]!COUNTBYCELLCOLOR(Day4P1_SortbyGuardChart!Y184:Y194,$A$1)</f>
        <v>#NAME?</v>
      </c>
      <c r="P18" s="49" t="e">
        <f ca="1">[1]!COUNTBYCELLCOLOR(Day4P1_SortbyGuardChart!Z184:Z194,$A$1)</f>
        <v>#NAME?</v>
      </c>
      <c r="Q18" s="49" t="e">
        <f ca="1">[1]!COUNTBYCELLCOLOR(Day4P1_SortbyGuardChart!AA184:AA194,$A$1)</f>
        <v>#NAME?</v>
      </c>
      <c r="R18" s="49" t="e">
        <f ca="1">[1]!COUNTBYCELLCOLOR(Day4P1_SortbyGuardChart!AB184:AB194,$A$1)</f>
        <v>#NAME?</v>
      </c>
      <c r="S18" s="49" t="e">
        <f ca="1">[1]!COUNTBYCELLCOLOR(Day4P1_SortbyGuardChart!AC184:AC194,$A$1)</f>
        <v>#NAME?</v>
      </c>
      <c r="T18" s="49" t="e">
        <f ca="1">[1]!COUNTBYCELLCOLOR(Day4P1_SortbyGuardChart!AD184:AD194,$A$1)</f>
        <v>#NAME?</v>
      </c>
      <c r="U18" s="49" t="e">
        <f ca="1">[1]!COUNTBYCELLCOLOR(Day4P1_SortbyGuardChart!AE184:AE194,$A$1)</f>
        <v>#NAME?</v>
      </c>
      <c r="V18" s="49" t="e">
        <f ca="1">[1]!COUNTBYCELLCOLOR(Day4P1_SortbyGuardChart!AF184:AF194,$A$1)</f>
        <v>#NAME?</v>
      </c>
      <c r="W18" s="49" t="e">
        <f ca="1">[1]!COUNTBYCELLCOLOR(Day4P1_SortbyGuardChart!AG184:AG194,$A$1)</f>
        <v>#NAME?</v>
      </c>
      <c r="X18" s="49" t="e">
        <f ca="1">[1]!COUNTBYCELLCOLOR(Day4P1_SortbyGuardChart!AH184:AH194,$A$1)</f>
        <v>#NAME?</v>
      </c>
      <c r="Y18" s="49" t="e">
        <f ca="1">[1]!COUNTBYCELLCOLOR(Day4P1_SortbyGuardChart!AI184:AI194,$A$1)</f>
        <v>#NAME?</v>
      </c>
      <c r="Z18" s="49" t="e">
        <f ca="1">[1]!COUNTBYCELLCOLOR(Day4P1_SortbyGuardChart!AJ184:AJ194,$A$1)</f>
        <v>#NAME?</v>
      </c>
      <c r="AA18" s="49" t="e">
        <f ca="1">[1]!COUNTBYCELLCOLOR(Day4P1_SortbyGuardChart!AK184:AK194,$A$1)</f>
        <v>#NAME?</v>
      </c>
      <c r="AB18" s="49" t="e">
        <f ca="1">[1]!COUNTBYCELLCOLOR(Day4P1_SortbyGuardChart!AL184:AL194,$A$1)</f>
        <v>#NAME?</v>
      </c>
      <c r="AC18" s="49" t="e">
        <f ca="1">[1]!COUNTBYCELLCOLOR(Day4P1_SortbyGuardChart!AM184:AM194,$A$1)</f>
        <v>#NAME?</v>
      </c>
      <c r="AD18" s="49" t="e">
        <f ca="1">[1]!COUNTBYCELLCOLOR(Day4P1_SortbyGuardChart!AN184:AN194,$A$1)</f>
        <v>#NAME?</v>
      </c>
      <c r="AE18" s="49" t="e">
        <f ca="1">[1]!COUNTBYCELLCOLOR(Day4P1_SortbyGuardChart!AO184:AO194,$A$1)</f>
        <v>#NAME?</v>
      </c>
      <c r="AF18" s="49" t="e">
        <f ca="1">[1]!COUNTBYCELLCOLOR(Day4P1_SortbyGuardChart!AP184:AP194,$A$1)</f>
        <v>#NAME?</v>
      </c>
      <c r="AG18" s="49" t="e">
        <f ca="1">[1]!COUNTBYCELLCOLOR(Day4P1_SortbyGuardChart!AQ184:AQ194,$A$1)</f>
        <v>#NAME?</v>
      </c>
      <c r="AH18" s="49" t="e">
        <f ca="1">[1]!COUNTBYCELLCOLOR(Day4P1_SortbyGuardChart!AR184:AR194,$A$1)</f>
        <v>#NAME?</v>
      </c>
      <c r="AI18" s="49" t="e">
        <f ca="1">[1]!COUNTBYCELLCOLOR(Day4P1_SortbyGuardChart!AS184:AS194,$A$1)</f>
        <v>#NAME?</v>
      </c>
      <c r="AJ18" s="49" t="e">
        <f ca="1">[1]!COUNTBYCELLCOLOR(Day4P1_SortbyGuardChart!AT184:AT194,$A$1)</f>
        <v>#NAME?</v>
      </c>
      <c r="AK18" s="49" t="e">
        <f ca="1">[1]!COUNTBYCELLCOLOR(Day4P1_SortbyGuardChart!AU184:AU194,$A$1)</f>
        <v>#NAME?</v>
      </c>
      <c r="AL18" s="49" t="e">
        <f ca="1">[1]!COUNTBYCELLCOLOR(Day4P1_SortbyGuardChart!AV184:AV194,$A$1)</f>
        <v>#NAME?</v>
      </c>
      <c r="AM18" s="49" t="e">
        <f ca="1">[1]!COUNTBYCELLCOLOR(Day4P1_SortbyGuardChart!AW184:AW194,$A$1)</f>
        <v>#NAME?</v>
      </c>
      <c r="AN18" s="49" t="e">
        <f ca="1">[1]!COUNTBYCELLCOLOR(Day4P1_SortbyGuardChart!AX184:AX194,$A$1)</f>
        <v>#NAME?</v>
      </c>
      <c r="AO18" s="49" t="e">
        <f ca="1">[1]!COUNTBYCELLCOLOR(Day4P1_SortbyGuardChart!AY184:AY194,$A$1)</f>
        <v>#NAME?</v>
      </c>
      <c r="AP18" s="49" t="e">
        <f ca="1">[1]!COUNTBYCELLCOLOR(Day4P1_SortbyGuardChart!AZ184:AZ194,$A$1)</f>
        <v>#NAME?</v>
      </c>
      <c r="AQ18" s="49" t="e">
        <f ca="1">[1]!COUNTBYCELLCOLOR(Day4P1_SortbyGuardChart!BA184:BA194,$A$1)</f>
        <v>#NAME?</v>
      </c>
      <c r="AR18" s="49" t="e">
        <f ca="1">[1]!COUNTBYCELLCOLOR(Day4P1_SortbyGuardChart!BB184:BB194,$A$1)</f>
        <v>#NAME?</v>
      </c>
      <c r="AS18" s="49" t="e">
        <f ca="1">[1]!COUNTBYCELLCOLOR(Day4P1_SortbyGuardChart!BC184:BC194,$A$1)</f>
        <v>#NAME?</v>
      </c>
      <c r="AT18" s="49" t="e">
        <f ca="1">[1]!COUNTBYCELLCOLOR(Day4P1_SortbyGuardChart!BD184:BD194,$A$1)</f>
        <v>#NAME?</v>
      </c>
      <c r="AU18" s="49" t="e">
        <f ca="1">[1]!COUNTBYCELLCOLOR(Day4P1_SortbyGuardChart!BE184:BE194,$A$1)</f>
        <v>#NAME?</v>
      </c>
      <c r="AV18" s="49" t="e">
        <f ca="1">[1]!COUNTBYCELLCOLOR(Day4P1_SortbyGuardChart!BF184:BF194,$A$1)</f>
        <v>#NAME?</v>
      </c>
      <c r="AW18" s="49" t="e">
        <f ca="1">[1]!COUNTBYCELLCOLOR(Day4P1_SortbyGuardChart!BG184:BG194,$A$1)</f>
        <v>#NAME?</v>
      </c>
      <c r="AX18" s="49" t="e">
        <f ca="1">[1]!COUNTBYCELLCOLOR(Day4P1_SortbyGuardChart!BH184:BH194,$A$1)</f>
        <v>#NAME?</v>
      </c>
      <c r="AY18" s="49" t="e">
        <f ca="1">[1]!COUNTBYCELLCOLOR(Day4P1_SortbyGuardChart!BI184:BI194,$A$1)</f>
        <v>#NAME?</v>
      </c>
      <c r="AZ18" s="49" t="e">
        <f ca="1">[1]!COUNTBYCELLCOLOR(Day4P1_SortbyGuardChart!BJ184:BJ194,$A$1)</f>
        <v>#NAME?</v>
      </c>
      <c r="BA18" s="49" t="e">
        <f ca="1">[1]!COUNTBYCELLCOLOR(Day4P1_SortbyGuardChart!BK184:BK194,$A$1)</f>
        <v>#NAME?</v>
      </c>
      <c r="BB18" s="49" t="e">
        <f ca="1">[1]!COUNTBYCELLCOLOR(Day4P1_SortbyGuardChart!BL184:BL194,$A$1)</f>
        <v>#NAME?</v>
      </c>
      <c r="BC18" s="49" t="e">
        <f ca="1">[1]!COUNTBYCELLCOLOR(Day4P1_SortbyGuardChart!BM184:BM194,$A$1)</f>
        <v>#NAME?</v>
      </c>
      <c r="BD18" s="49" t="e">
        <f ca="1">[1]!COUNTBYCELLCOLOR(Day4P1_SortbyGuardChart!BN184:BN194,$A$1)</f>
        <v>#NAME?</v>
      </c>
      <c r="BE18" s="49" t="e">
        <f ca="1">[1]!COUNTBYCELLCOLOR(Day4P1_SortbyGuardChart!BO184:BO194,$A$1)</f>
        <v>#NAME?</v>
      </c>
      <c r="BF18" s="49" t="e">
        <f ca="1">[1]!COUNTBYCELLCOLOR(Day4P1_SortbyGuardChart!BP184:BP194,$A$1)</f>
        <v>#NAME?</v>
      </c>
      <c r="BG18" s="49" t="e">
        <f ca="1">[1]!COUNTBYCELLCOLOR(Day4P1_SortbyGuardChart!BQ184:BQ194,$A$1)</f>
        <v>#NAME?</v>
      </c>
      <c r="BH18" s="49" t="e">
        <f ca="1">[1]!COUNTBYCELLCOLOR(Day4P1_SortbyGuardChart!BR184:BR194,$A$1)</f>
        <v>#NAME?</v>
      </c>
      <c r="BI18" s="49" t="e">
        <f ca="1">[1]!COUNTBYCELLCOLOR(Day4P1_SortbyGuardChart!BS184:BS194,$A$1)</f>
        <v>#NAME?</v>
      </c>
      <c r="BJ18" s="59" t="e">
        <f ca="1">[1]!COUNTBYCELLCOLOR(Day4P1_SortbyGuardChart!BT184:BT194,$A$1)</f>
        <v>#NAME?</v>
      </c>
      <c r="BL18" s="70"/>
      <c r="BM18" s="70"/>
      <c r="BN18" s="70"/>
    </row>
    <row r="19" spans="2:66" x14ac:dyDescent="0.25">
      <c r="B19" s="47">
        <v>2879</v>
      </c>
      <c r="C19" s="49" t="e">
        <f ca="1">[1]!COUNTBYCELLCOLOR(Day4P1_SortbyGuardChart!M195:M210,$A$1)</f>
        <v>#NAME?</v>
      </c>
      <c r="D19" s="49" t="e">
        <f ca="1">[1]!COUNTBYCELLCOLOR(Day4P1_SortbyGuardChart!N195:N210,$A$1)</f>
        <v>#NAME?</v>
      </c>
      <c r="E19" s="49" t="e">
        <f ca="1">[1]!COUNTBYCELLCOLOR(Day4P1_SortbyGuardChart!O195:O210,$A$1)</f>
        <v>#NAME?</v>
      </c>
      <c r="F19" s="49" t="e">
        <f ca="1">[1]!COUNTBYCELLCOLOR(Day4P1_SortbyGuardChart!P195:P210,$A$1)</f>
        <v>#NAME?</v>
      </c>
      <c r="G19" s="49" t="e">
        <f ca="1">[1]!COUNTBYCELLCOLOR(Day4P1_SortbyGuardChart!Q195:Q210,$A$1)</f>
        <v>#NAME?</v>
      </c>
      <c r="H19" s="49" t="e">
        <f ca="1">[1]!COUNTBYCELLCOLOR(Day4P1_SortbyGuardChart!R195:R210,$A$1)</f>
        <v>#NAME?</v>
      </c>
      <c r="I19" s="49" t="e">
        <f ca="1">[1]!COUNTBYCELLCOLOR(Day4P1_SortbyGuardChart!S195:S210,$A$1)</f>
        <v>#NAME?</v>
      </c>
      <c r="J19" s="49" t="e">
        <f ca="1">[1]!COUNTBYCELLCOLOR(Day4P1_SortbyGuardChart!T195:T210,$A$1)</f>
        <v>#NAME?</v>
      </c>
      <c r="K19" s="49" t="e">
        <f ca="1">[1]!COUNTBYCELLCOLOR(Day4P1_SortbyGuardChart!U195:U210,$A$1)</f>
        <v>#NAME?</v>
      </c>
      <c r="L19" s="49" t="e">
        <f ca="1">[1]!COUNTBYCELLCOLOR(Day4P1_SortbyGuardChart!V195:V210,$A$1)</f>
        <v>#NAME?</v>
      </c>
      <c r="M19" s="49" t="e">
        <f ca="1">[1]!COUNTBYCELLCOLOR(Day4P1_SortbyGuardChart!W195:W210,$A$1)</f>
        <v>#NAME?</v>
      </c>
      <c r="N19" s="49" t="e">
        <f ca="1">[1]!COUNTBYCELLCOLOR(Day4P1_SortbyGuardChart!X195:X210,$A$1)</f>
        <v>#NAME?</v>
      </c>
      <c r="O19" s="49" t="e">
        <f ca="1">[1]!COUNTBYCELLCOLOR(Day4P1_SortbyGuardChart!Y195:Y210,$A$1)</f>
        <v>#NAME?</v>
      </c>
      <c r="P19" s="49" t="e">
        <f ca="1">[1]!COUNTBYCELLCOLOR(Day4P1_SortbyGuardChart!Z195:Z210,$A$1)</f>
        <v>#NAME?</v>
      </c>
      <c r="Q19" s="49" t="e">
        <f ca="1">[1]!COUNTBYCELLCOLOR(Day4P1_SortbyGuardChart!AA195:AA210,$A$1)</f>
        <v>#NAME?</v>
      </c>
      <c r="R19" s="49" t="e">
        <f ca="1">[1]!COUNTBYCELLCOLOR(Day4P1_SortbyGuardChart!AB195:AB210,$A$1)</f>
        <v>#NAME?</v>
      </c>
      <c r="S19" s="49" t="e">
        <f ca="1">[1]!COUNTBYCELLCOLOR(Day4P1_SortbyGuardChart!AC195:AC210,$A$1)</f>
        <v>#NAME?</v>
      </c>
      <c r="T19" s="49" t="e">
        <f ca="1">[1]!COUNTBYCELLCOLOR(Day4P1_SortbyGuardChart!AD195:AD210,$A$1)</f>
        <v>#NAME?</v>
      </c>
      <c r="U19" s="49" t="e">
        <f ca="1">[1]!COUNTBYCELLCOLOR(Day4P1_SortbyGuardChart!AE195:AE210,$A$1)</f>
        <v>#NAME?</v>
      </c>
      <c r="V19" s="49" t="e">
        <f ca="1">[1]!COUNTBYCELLCOLOR(Day4P1_SortbyGuardChart!AF195:AF210,$A$1)</f>
        <v>#NAME?</v>
      </c>
      <c r="W19" s="49" t="e">
        <f ca="1">[1]!COUNTBYCELLCOLOR(Day4P1_SortbyGuardChart!AG195:AG210,$A$1)</f>
        <v>#NAME?</v>
      </c>
      <c r="X19" s="49" t="e">
        <f ca="1">[1]!COUNTBYCELLCOLOR(Day4P1_SortbyGuardChart!AH195:AH210,$A$1)</f>
        <v>#NAME?</v>
      </c>
      <c r="Y19" s="49" t="e">
        <f ca="1">[1]!COUNTBYCELLCOLOR(Day4P1_SortbyGuardChart!AI195:AI210,$A$1)</f>
        <v>#NAME?</v>
      </c>
      <c r="Z19" s="49" t="e">
        <f ca="1">[1]!COUNTBYCELLCOLOR(Day4P1_SortbyGuardChart!AJ195:AJ210,$A$1)</f>
        <v>#NAME?</v>
      </c>
      <c r="AA19" s="49" t="e">
        <f ca="1">[1]!COUNTBYCELLCOLOR(Day4P1_SortbyGuardChart!AK195:AK210,$A$1)</f>
        <v>#NAME?</v>
      </c>
      <c r="AB19" s="49" t="e">
        <f ca="1">[1]!COUNTBYCELLCOLOR(Day4P1_SortbyGuardChart!AL195:AL210,$A$1)</f>
        <v>#NAME?</v>
      </c>
      <c r="AC19" s="49" t="e">
        <f ca="1">[1]!COUNTBYCELLCOLOR(Day4P1_SortbyGuardChart!AM195:AM210,$A$1)</f>
        <v>#NAME?</v>
      </c>
      <c r="AD19" s="49" t="e">
        <f ca="1">[1]!COUNTBYCELLCOLOR(Day4P1_SortbyGuardChart!AN195:AN210,$A$1)</f>
        <v>#NAME?</v>
      </c>
      <c r="AE19" s="49" t="e">
        <f ca="1">[1]!COUNTBYCELLCOLOR(Day4P1_SortbyGuardChart!AO195:AO210,$A$1)</f>
        <v>#NAME?</v>
      </c>
      <c r="AF19" s="49" t="e">
        <f ca="1">[1]!COUNTBYCELLCOLOR(Day4P1_SortbyGuardChart!AP195:AP210,$A$1)</f>
        <v>#NAME?</v>
      </c>
      <c r="AG19" s="49" t="e">
        <f ca="1">[1]!COUNTBYCELLCOLOR(Day4P1_SortbyGuardChart!AQ195:AQ210,$A$1)</f>
        <v>#NAME?</v>
      </c>
      <c r="AH19" s="49" t="e">
        <f ca="1">[1]!COUNTBYCELLCOLOR(Day4P1_SortbyGuardChart!AR195:AR210,$A$1)</f>
        <v>#NAME?</v>
      </c>
      <c r="AI19" s="49" t="e">
        <f ca="1">[1]!COUNTBYCELLCOLOR(Day4P1_SortbyGuardChart!AS195:AS210,$A$1)</f>
        <v>#NAME?</v>
      </c>
      <c r="AJ19" s="49" t="e">
        <f ca="1">[1]!COUNTBYCELLCOLOR(Day4P1_SortbyGuardChart!AT195:AT210,$A$1)</f>
        <v>#NAME?</v>
      </c>
      <c r="AK19" s="49" t="e">
        <f ca="1">[1]!COUNTBYCELLCOLOR(Day4P1_SortbyGuardChart!AU195:AU210,$A$1)</f>
        <v>#NAME?</v>
      </c>
      <c r="AL19" s="49" t="e">
        <f ca="1">[1]!COUNTBYCELLCOLOR(Day4P1_SortbyGuardChart!AV195:AV210,$A$1)</f>
        <v>#NAME?</v>
      </c>
      <c r="AM19" s="49" t="e">
        <f ca="1">[1]!COUNTBYCELLCOLOR(Day4P1_SortbyGuardChart!AW195:AW210,$A$1)</f>
        <v>#NAME?</v>
      </c>
      <c r="AN19" s="49" t="e">
        <f ca="1">[1]!COUNTBYCELLCOLOR(Day4P1_SortbyGuardChart!AX195:AX210,$A$1)</f>
        <v>#NAME?</v>
      </c>
      <c r="AO19" s="49" t="e">
        <f ca="1">[1]!COUNTBYCELLCOLOR(Day4P1_SortbyGuardChart!AY195:AY210,$A$1)</f>
        <v>#NAME?</v>
      </c>
      <c r="AP19" s="49" t="e">
        <f ca="1">[1]!COUNTBYCELLCOLOR(Day4P1_SortbyGuardChart!AZ195:AZ210,$A$1)</f>
        <v>#NAME?</v>
      </c>
      <c r="AQ19" s="49" t="e">
        <f ca="1">[1]!COUNTBYCELLCOLOR(Day4P1_SortbyGuardChart!BA195:BA210,$A$1)</f>
        <v>#NAME?</v>
      </c>
      <c r="AR19" s="49" t="e">
        <f ca="1">[1]!COUNTBYCELLCOLOR(Day4P1_SortbyGuardChart!BB195:BB210,$A$1)</f>
        <v>#NAME?</v>
      </c>
      <c r="AS19" s="49" t="e">
        <f ca="1">[1]!COUNTBYCELLCOLOR(Day4P1_SortbyGuardChart!BC195:BC210,$A$1)</f>
        <v>#NAME?</v>
      </c>
      <c r="AT19" s="49" t="e">
        <f ca="1">[1]!COUNTBYCELLCOLOR(Day4P1_SortbyGuardChart!BD195:BD210,$A$1)</f>
        <v>#NAME?</v>
      </c>
      <c r="AU19" s="49" t="e">
        <f ca="1">[1]!COUNTBYCELLCOLOR(Day4P1_SortbyGuardChart!BE195:BE210,$A$1)</f>
        <v>#NAME?</v>
      </c>
      <c r="AV19" s="49" t="e">
        <f ca="1">[1]!COUNTBYCELLCOLOR(Day4P1_SortbyGuardChart!BF195:BF210,$A$1)</f>
        <v>#NAME?</v>
      </c>
      <c r="AW19" s="49" t="e">
        <f ca="1">[1]!COUNTBYCELLCOLOR(Day4P1_SortbyGuardChart!BG195:BG210,$A$1)</f>
        <v>#NAME?</v>
      </c>
      <c r="AX19" s="49" t="e">
        <f ca="1">[1]!COUNTBYCELLCOLOR(Day4P1_SortbyGuardChart!BH195:BH210,$A$1)</f>
        <v>#NAME?</v>
      </c>
      <c r="AY19" s="49" t="e">
        <f ca="1">[1]!COUNTBYCELLCOLOR(Day4P1_SortbyGuardChart!BI195:BI210,$A$1)</f>
        <v>#NAME?</v>
      </c>
      <c r="AZ19" s="49" t="e">
        <f ca="1">[1]!COUNTBYCELLCOLOR(Day4P1_SortbyGuardChart!BJ195:BJ210,$A$1)</f>
        <v>#NAME?</v>
      </c>
      <c r="BA19" s="49" t="e">
        <f ca="1">[1]!COUNTBYCELLCOLOR(Day4P1_SortbyGuardChart!BK195:BK210,$A$1)</f>
        <v>#NAME?</v>
      </c>
      <c r="BB19" s="49" t="e">
        <f ca="1">[1]!COUNTBYCELLCOLOR(Day4P1_SortbyGuardChart!BL195:BL210,$A$1)</f>
        <v>#NAME?</v>
      </c>
      <c r="BC19" s="49" t="e">
        <f ca="1">[1]!COUNTBYCELLCOLOR(Day4P1_SortbyGuardChart!BM195:BM210,$A$1)</f>
        <v>#NAME?</v>
      </c>
      <c r="BD19" s="49" t="e">
        <f ca="1">[1]!COUNTBYCELLCOLOR(Day4P1_SortbyGuardChart!BN195:BN210,$A$1)</f>
        <v>#NAME?</v>
      </c>
      <c r="BE19" s="49" t="e">
        <f ca="1">[1]!COUNTBYCELLCOLOR(Day4P1_SortbyGuardChart!BO195:BO210,$A$1)</f>
        <v>#NAME?</v>
      </c>
      <c r="BF19" s="49" t="e">
        <f ca="1">[1]!COUNTBYCELLCOLOR(Day4P1_SortbyGuardChart!BP195:BP210,$A$1)</f>
        <v>#NAME?</v>
      </c>
      <c r="BG19" s="49" t="e">
        <f ca="1">[1]!COUNTBYCELLCOLOR(Day4P1_SortbyGuardChart!BQ195:BQ210,$A$1)</f>
        <v>#NAME?</v>
      </c>
      <c r="BH19" s="49" t="e">
        <f ca="1">[1]!COUNTBYCELLCOLOR(Day4P1_SortbyGuardChart!BR195:BR210,$A$1)</f>
        <v>#NAME?</v>
      </c>
      <c r="BI19" s="49" t="e">
        <f ca="1">[1]!COUNTBYCELLCOLOR(Day4P1_SortbyGuardChart!BS195:BS210,$A$1)</f>
        <v>#NAME?</v>
      </c>
      <c r="BJ19" s="59" t="e">
        <f ca="1">[1]!COUNTBYCELLCOLOR(Day4P1_SortbyGuardChart!BT195:BT210,$A$1)</f>
        <v>#NAME?</v>
      </c>
      <c r="BL19" s="70"/>
      <c r="BM19" s="70"/>
      <c r="BN19" s="70"/>
    </row>
    <row r="20" spans="2:66" x14ac:dyDescent="0.25">
      <c r="B20" s="47">
        <v>2957</v>
      </c>
      <c r="C20" s="49" t="e">
        <f ca="1">[1]!COUNTBYCELLCOLOR(Day4P1_SortbyGuardChart!M211:M215,$A$1)</f>
        <v>#NAME?</v>
      </c>
      <c r="D20" s="49" t="e">
        <f ca="1">[1]!COUNTBYCELLCOLOR(Day4P1_SortbyGuardChart!N211:N215,$A$1)</f>
        <v>#NAME?</v>
      </c>
      <c r="E20" s="49" t="e">
        <f ca="1">[1]!COUNTBYCELLCOLOR(Day4P1_SortbyGuardChart!O211:O215,$A$1)</f>
        <v>#NAME?</v>
      </c>
      <c r="F20" s="49" t="e">
        <f ca="1">[1]!COUNTBYCELLCOLOR(Day4P1_SortbyGuardChart!P211:P215,$A$1)</f>
        <v>#NAME?</v>
      </c>
      <c r="G20" s="49" t="e">
        <f ca="1">[1]!COUNTBYCELLCOLOR(Day4P1_SortbyGuardChart!Q211:Q215,$A$1)</f>
        <v>#NAME?</v>
      </c>
      <c r="H20" s="49" t="e">
        <f ca="1">[1]!COUNTBYCELLCOLOR(Day4P1_SortbyGuardChart!R211:R215,$A$1)</f>
        <v>#NAME?</v>
      </c>
      <c r="I20" s="49" t="e">
        <f ca="1">[1]!COUNTBYCELLCOLOR(Day4P1_SortbyGuardChart!S211:S215,$A$1)</f>
        <v>#NAME?</v>
      </c>
      <c r="J20" s="49" t="e">
        <f ca="1">[1]!COUNTBYCELLCOLOR(Day4P1_SortbyGuardChart!T211:T215,$A$1)</f>
        <v>#NAME?</v>
      </c>
      <c r="K20" s="49" t="e">
        <f ca="1">[1]!COUNTBYCELLCOLOR(Day4P1_SortbyGuardChart!U211:U215,$A$1)</f>
        <v>#NAME?</v>
      </c>
      <c r="L20" s="49" t="e">
        <f ca="1">[1]!COUNTBYCELLCOLOR(Day4P1_SortbyGuardChart!V211:V215,$A$1)</f>
        <v>#NAME?</v>
      </c>
      <c r="M20" s="49" t="e">
        <f ca="1">[1]!COUNTBYCELLCOLOR(Day4P1_SortbyGuardChart!W211:W215,$A$1)</f>
        <v>#NAME?</v>
      </c>
      <c r="N20" s="49" t="e">
        <f ca="1">[1]!COUNTBYCELLCOLOR(Day4P1_SortbyGuardChart!X211:X215,$A$1)</f>
        <v>#NAME?</v>
      </c>
      <c r="O20" s="49" t="e">
        <f ca="1">[1]!COUNTBYCELLCOLOR(Day4P1_SortbyGuardChart!Y211:Y215,$A$1)</f>
        <v>#NAME?</v>
      </c>
      <c r="P20" s="49" t="e">
        <f ca="1">[1]!COUNTBYCELLCOLOR(Day4P1_SortbyGuardChart!Z211:Z215,$A$1)</f>
        <v>#NAME?</v>
      </c>
      <c r="Q20" s="49" t="e">
        <f ca="1">[1]!COUNTBYCELLCOLOR(Day4P1_SortbyGuardChart!AA211:AA215,$A$1)</f>
        <v>#NAME?</v>
      </c>
      <c r="R20" s="49" t="e">
        <f ca="1">[1]!COUNTBYCELLCOLOR(Day4P1_SortbyGuardChart!AB211:AB215,$A$1)</f>
        <v>#NAME?</v>
      </c>
      <c r="S20" s="49" t="e">
        <f ca="1">[1]!COUNTBYCELLCOLOR(Day4P1_SortbyGuardChart!AC211:AC215,$A$1)</f>
        <v>#NAME?</v>
      </c>
      <c r="T20" s="49" t="e">
        <f ca="1">[1]!COUNTBYCELLCOLOR(Day4P1_SortbyGuardChart!AD211:AD215,$A$1)</f>
        <v>#NAME?</v>
      </c>
      <c r="U20" s="49" t="e">
        <f ca="1">[1]!COUNTBYCELLCOLOR(Day4P1_SortbyGuardChart!AE211:AE215,$A$1)</f>
        <v>#NAME?</v>
      </c>
      <c r="V20" s="49" t="e">
        <f ca="1">[1]!COUNTBYCELLCOLOR(Day4P1_SortbyGuardChart!AF211:AF215,$A$1)</f>
        <v>#NAME?</v>
      </c>
      <c r="W20" s="49" t="e">
        <f ca="1">[1]!COUNTBYCELLCOLOR(Day4P1_SortbyGuardChart!AG211:AG215,$A$1)</f>
        <v>#NAME?</v>
      </c>
      <c r="X20" s="49" t="e">
        <f ca="1">[1]!COUNTBYCELLCOLOR(Day4P1_SortbyGuardChart!AH211:AH215,$A$1)</f>
        <v>#NAME?</v>
      </c>
      <c r="Y20" s="49" t="e">
        <f ca="1">[1]!COUNTBYCELLCOLOR(Day4P1_SortbyGuardChart!AI211:AI215,$A$1)</f>
        <v>#NAME?</v>
      </c>
      <c r="Z20" s="49" t="e">
        <f ca="1">[1]!COUNTBYCELLCOLOR(Day4P1_SortbyGuardChart!AJ211:AJ215,$A$1)</f>
        <v>#NAME?</v>
      </c>
      <c r="AA20" s="49" t="e">
        <f ca="1">[1]!COUNTBYCELLCOLOR(Day4P1_SortbyGuardChart!AK211:AK215,$A$1)</f>
        <v>#NAME?</v>
      </c>
      <c r="AB20" s="49" t="e">
        <f ca="1">[1]!COUNTBYCELLCOLOR(Day4P1_SortbyGuardChart!AL211:AL215,$A$1)</f>
        <v>#NAME?</v>
      </c>
      <c r="AC20" s="49" t="e">
        <f ca="1">[1]!COUNTBYCELLCOLOR(Day4P1_SortbyGuardChart!AM211:AM215,$A$1)</f>
        <v>#NAME?</v>
      </c>
      <c r="AD20" s="49" t="e">
        <f ca="1">[1]!COUNTBYCELLCOLOR(Day4P1_SortbyGuardChart!AN211:AN215,$A$1)</f>
        <v>#NAME?</v>
      </c>
      <c r="AE20" s="49" t="e">
        <f ca="1">[1]!COUNTBYCELLCOLOR(Day4P1_SortbyGuardChart!AO211:AO215,$A$1)</f>
        <v>#NAME?</v>
      </c>
      <c r="AF20" s="49" t="e">
        <f ca="1">[1]!COUNTBYCELLCOLOR(Day4P1_SortbyGuardChart!AP211:AP215,$A$1)</f>
        <v>#NAME?</v>
      </c>
      <c r="AG20" s="49" t="e">
        <f ca="1">[1]!COUNTBYCELLCOLOR(Day4P1_SortbyGuardChart!AQ211:AQ215,$A$1)</f>
        <v>#NAME?</v>
      </c>
      <c r="AH20" s="49" t="e">
        <f ca="1">[1]!COUNTBYCELLCOLOR(Day4P1_SortbyGuardChart!AR211:AR215,$A$1)</f>
        <v>#NAME?</v>
      </c>
      <c r="AI20" s="49" t="e">
        <f ca="1">[1]!COUNTBYCELLCOLOR(Day4P1_SortbyGuardChart!AS211:AS215,$A$1)</f>
        <v>#NAME?</v>
      </c>
      <c r="AJ20" s="49" t="e">
        <f ca="1">[1]!COUNTBYCELLCOLOR(Day4P1_SortbyGuardChart!AT211:AT215,$A$1)</f>
        <v>#NAME?</v>
      </c>
      <c r="AK20" s="49" t="e">
        <f ca="1">[1]!COUNTBYCELLCOLOR(Day4P1_SortbyGuardChart!AU211:AU215,$A$1)</f>
        <v>#NAME?</v>
      </c>
      <c r="AL20" s="49" t="e">
        <f ca="1">[1]!COUNTBYCELLCOLOR(Day4P1_SortbyGuardChart!AV211:AV215,$A$1)</f>
        <v>#NAME?</v>
      </c>
      <c r="AM20" s="49" t="e">
        <f ca="1">[1]!COUNTBYCELLCOLOR(Day4P1_SortbyGuardChart!AW211:AW215,$A$1)</f>
        <v>#NAME?</v>
      </c>
      <c r="AN20" s="49" t="e">
        <f ca="1">[1]!COUNTBYCELLCOLOR(Day4P1_SortbyGuardChart!AX211:AX215,$A$1)</f>
        <v>#NAME?</v>
      </c>
      <c r="AO20" s="49" t="e">
        <f ca="1">[1]!COUNTBYCELLCOLOR(Day4P1_SortbyGuardChart!AY211:AY215,$A$1)</f>
        <v>#NAME?</v>
      </c>
      <c r="AP20" s="49" t="e">
        <f ca="1">[1]!COUNTBYCELLCOLOR(Day4P1_SortbyGuardChart!AZ211:AZ215,$A$1)</f>
        <v>#NAME?</v>
      </c>
      <c r="AQ20" s="49" t="e">
        <f ca="1">[1]!COUNTBYCELLCOLOR(Day4P1_SortbyGuardChart!BA211:BA215,$A$1)</f>
        <v>#NAME?</v>
      </c>
      <c r="AR20" s="49" t="e">
        <f ca="1">[1]!COUNTBYCELLCOLOR(Day4P1_SortbyGuardChart!BB211:BB215,$A$1)</f>
        <v>#NAME?</v>
      </c>
      <c r="AS20" s="49" t="e">
        <f ca="1">[1]!COUNTBYCELLCOLOR(Day4P1_SortbyGuardChart!BC211:BC215,$A$1)</f>
        <v>#NAME?</v>
      </c>
      <c r="AT20" s="49" t="e">
        <f ca="1">[1]!COUNTBYCELLCOLOR(Day4P1_SortbyGuardChart!BD211:BD215,$A$1)</f>
        <v>#NAME?</v>
      </c>
      <c r="AU20" s="49" t="e">
        <f ca="1">[1]!COUNTBYCELLCOLOR(Day4P1_SortbyGuardChart!BE211:BE215,$A$1)</f>
        <v>#NAME?</v>
      </c>
      <c r="AV20" s="49" t="e">
        <f ca="1">[1]!COUNTBYCELLCOLOR(Day4P1_SortbyGuardChart!BF211:BF215,$A$1)</f>
        <v>#NAME?</v>
      </c>
      <c r="AW20" s="49" t="e">
        <f ca="1">[1]!COUNTBYCELLCOLOR(Day4P1_SortbyGuardChart!BG211:BG215,$A$1)</f>
        <v>#NAME?</v>
      </c>
      <c r="AX20" s="49" t="e">
        <f ca="1">[1]!COUNTBYCELLCOLOR(Day4P1_SortbyGuardChart!BH211:BH215,$A$1)</f>
        <v>#NAME?</v>
      </c>
      <c r="AY20" s="49" t="e">
        <f ca="1">[1]!COUNTBYCELLCOLOR(Day4P1_SortbyGuardChart!BI211:BI215,$A$1)</f>
        <v>#NAME?</v>
      </c>
      <c r="AZ20" s="49" t="e">
        <f ca="1">[1]!COUNTBYCELLCOLOR(Day4P1_SortbyGuardChart!BJ211:BJ215,$A$1)</f>
        <v>#NAME?</v>
      </c>
      <c r="BA20" s="49" t="e">
        <f ca="1">[1]!COUNTBYCELLCOLOR(Day4P1_SortbyGuardChart!BK211:BK215,$A$1)</f>
        <v>#NAME?</v>
      </c>
      <c r="BB20" s="49" t="e">
        <f ca="1">[1]!COUNTBYCELLCOLOR(Day4P1_SortbyGuardChart!BL211:BL215,$A$1)</f>
        <v>#NAME?</v>
      </c>
      <c r="BC20" s="49" t="e">
        <f ca="1">[1]!COUNTBYCELLCOLOR(Day4P1_SortbyGuardChart!BM211:BM215,$A$1)</f>
        <v>#NAME?</v>
      </c>
      <c r="BD20" s="49" t="e">
        <f ca="1">[1]!COUNTBYCELLCOLOR(Day4P1_SortbyGuardChart!BN211:BN215,$A$1)</f>
        <v>#NAME?</v>
      </c>
      <c r="BE20" s="49" t="e">
        <f ca="1">[1]!COUNTBYCELLCOLOR(Day4P1_SortbyGuardChart!BO211:BO215,$A$1)</f>
        <v>#NAME?</v>
      </c>
      <c r="BF20" s="49" t="e">
        <f ca="1">[1]!COUNTBYCELLCOLOR(Day4P1_SortbyGuardChart!BP211:BP215,$A$1)</f>
        <v>#NAME?</v>
      </c>
      <c r="BG20" s="49" t="e">
        <f ca="1">[1]!COUNTBYCELLCOLOR(Day4P1_SortbyGuardChart!BQ211:BQ215,$A$1)</f>
        <v>#NAME?</v>
      </c>
      <c r="BH20" s="49" t="e">
        <f ca="1">[1]!COUNTBYCELLCOLOR(Day4P1_SortbyGuardChart!BR211:BR215,$A$1)</f>
        <v>#NAME?</v>
      </c>
      <c r="BI20" s="49" t="e">
        <f ca="1">[1]!COUNTBYCELLCOLOR(Day4P1_SortbyGuardChart!BS211:BS215,$A$1)</f>
        <v>#NAME?</v>
      </c>
      <c r="BJ20" s="59" t="e">
        <f ca="1">[1]!COUNTBYCELLCOLOR(Day4P1_SortbyGuardChart!BT211:BT215,$A$1)</f>
        <v>#NAME?</v>
      </c>
      <c r="BL20" s="70"/>
      <c r="BM20" s="70"/>
      <c r="BN20" s="70"/>
    </row>
    <row r="21" spans="2:66" x14ac:dyDescent="0.25">
      <c r="B21" s="47">
        <v>2971</v>
      </c>
      <c r="C21" s="49" t="e">
        <f ca="1">[1]!COUNTBYCELLCOLOR(Day4P1_SortbyGuardChart!M216:M230,$A$1)</f>
        <v>#NAME?</v>
      </c>
      <c r="D21" s="49" t="e">
        <f ca="1">[1]!COUNTBYCELLCOLOR(Day4P1_SortbyGuardChart!N216:N230,$A$1)</f>
        <v>#NAME?</v>
      </c>
      <c r="E21" s="49" t="e">
        <f ca="1">[1]!COUNTBYCELLCOLOR(Day4P1_SortbyGuardChart!O216:O230,$A$1)</f>
        <v>#NAME?</v>
      </c>
      <c r="F21" s="49" t="e">
        <f ca="1">[1]!COUNTBYCELLCOLOR(Day4P1_SortbyGuardChart!P216:P230,$A$1)</f>
        <v>#NAME?</v>
      </c>
      <c r="G21" s="49" t="e">
        <f ca="1">[1]!COUNTBYCELLCOLOR(Day4P1_SortbyGuardChart!Q216:Q230,$A$1)</f>
        <v>#NAME?</v>
      </c>
      <c r="H21" s="49" t="e">
        <f ca="1">[1]!COUNTBYCELLCOLOR(Day4P1_SortbyGuardChart!R216:R230,$A$1)</f>
        <v>#NAME?</v>
      </c>
      <c r="I21" s="49" t="e">
        <f ca="1">[1]!COUNTBYCELLCOLOR(Day4P1_SortbyGuardChart!S216:S230,$A$1)</f>
        <v>#NAME?</v>
      </c>
      <c r="J21" s="49" t="e">
        <f ca="1">[1]!COUNTBYCELLCOLOR(Day4P1_SortbyGuardChart!T216:T230,$A$1)</f>
        <v>#NAME?</v>
      </c>
      <c r="K21" s="49" t="e">
        <f ca="1">[1]!COUNTBYCELLCOLOR(Day4P1_SortbyGuardChart!U216:U230,$A$1)</f>
        <v>#NAME?</v>
      </c>
      <c r="L21" s="49" t="e">
        <f ca="1">[1]!COUNTBYCELLCOLOR(Day4P1_SortbyGuardChart!V216:V230,$A$1)</f>
        <v>#NAME?</v>
      </c>
      <c r="M21" s="49" t="e">
        <f ca="1">[1]!COUNTBYCELLCOLOR(Day4P1_SortbyGuardChart!W216:W230,$A$1)</f>
        <v>#NAME?</v>
      </c>
      <c r="N21" s="49" t="e">
        <f ca="1">[1]!COUNTBYCELLCOLOR(Day4P1_SortbyGuardChart!X216:X230,$A$1)</f>
        <v>#NAME?</v>
      </c>
      <c r="O21" s="49" t="e">
        <f ca="1">[1]!COUNTBYCELLCOLOR(Day4P1_SortbyGuardChart!Y216:Y230,$A$1)</f>
        <v>#NAME?</v>
      </c>
      <c r="P21" s="49" t="e">
        <f ca="1">[1]!COUNTBYCELLCOLOR(Day4P1_SortbyGuardChart!Z216:Z230,$A$1)</f>
        <v>#NAME?</v>
      </c>
      <c r="Q21" s="49" t="e">
        <f ca="1">[1]!COUNTBYCELLCOLOR(Day4P1_SortbyGuardChart!AA216:AA230,$A$1)</f>
        <v>#NAME?</v>
      </c>
      <c r="R21" s="49" t="e">
        <f ca="1">[1]!COUNTBYCELLCOLOR(Day4P1_SortbyGuardChart!AB216:AB230,$A$1)</f>
        <v>#NAME?</v>
      </c>
      <c r="S21" s="49" t="e">
        <f ca="1">[1]!COUNTBYCELLCOLOR(Day4P1_SortbyGuardChart!AC216:AC230,$A$1)</f>
        <v>#NAME?</v>
      </c>
      <c r="T21" s="49" t="e">
        <f ca="1">[1]!COUNTBYCELLCOLOR(Day4P1_SortbyGuardChart!AD216:AD230,$A$1)</f>
        <v>#NAME?</v>
      </c>
      <c r="U21" s="49" t="e">
        <f ca="1">[1]!COUNTBYCELLCOLOR(Day4P1_SortbyGuardChart!AE216:AE230,$A$1)</f>
        <v>#NAME?</v>
      </c>
      <c r="V21" s="49" t="e">
        <f ca="1">[1]!COUNTBYCELLCOLOR(Day4P1_SortbyGuardChart!AF216:AF230,$A$1)</f>
        <v>#NAME?</v>
      </c>
      <c r="W21" s="49" t="e">
        <f ca="1">[1]!COUNTBYCELLCOLOR(Day4P1_SortbyGuardChart!AG216:AG230,$A$1)</f>
        <v>#NAME?</v>
      </c>
      <c r="X21" s="49" t="e">
        <f ca="1">[1]!COUNTBYCELLCOLOR(Day4P1_SortbyGuardChart!AH216:AH230,$A$1)</f>
        <v>#NAME?</v>
      </c>
      <c r="Y21" s="49" t="e">
        <f ca="1">[1]!COUNTBYCELLCOLOR(Day4P1_SortbyGuardChart!AI216:AI230,$A$1)</f>
        <v>#NAME?</v>
      </c>
      <c r="Z21" s="49" t="e">
        <f ca="1">[1]!COUNTBYCELLCOLOR(Day4P1_SortbyGuardChart!AJ216:AJ230,$A$1)</f>
        <v>#NAME?</v>
      </c>
      <c r="AA21" s="49" t="e">
        <f ca="1">[1]!COUNTBYCELLCOLOR(Day4P1_SortbyGuardChart!AK216:AK230,$A$1)</f>
        <v>#NAME?</v>
      </c>
      <c r="AB21" s="49" t="e">
        <f ca="1">[1]!COUNTBYCELLCOLOR(Day4P1_SortbyGuardChart!AL216:AL230,$A$1)</f>
        <v>#NAME?</v>
      </c>
      <c r="AC21" s="49" t="e">
        <f ca="1">[1]!COUNTBYCELLCOLOR(Day4P1_SortbyGuardChart!AM216:AM230,$A$1)</f>
        <v>#NAME?</v>
      </c>
      <c r="AD21" s="49" t="e">
        <f ca="1">[1]!COUNTBYCELLCOLOR(Day4P1_SortbyGuardChart!AN216:AN230,$A$1)</f>
        <v>#NAME?</v>
      </c>
      <c r="AE21" s="49" t="e">
        <f ca="1">[1]!COUNTBYCELLCOLOR(Day4P1_SortbyGuardChart!AO216:AO230,$A$1)</f>
        <v>#NAME?</v>
      </c>
      <c r="AF21" s="49" t="e">
        <f ca="1">[1]!COUNTBYCELLCOLOR(Day4P1_SortbyGuardChart!AP216:AP230,$A$1)</f>
        <v>#NAME?</v>
      </c>
      <c r="AG21" s="49" t="e">
        <f ca="1">[1]!COUNTBYCELLCOLOR(Day4P1_SortbyGuardChart!AQ216:AQ230,$A$1)</f>
        <v>#NAME?</v>
      </c>
      <c r="AH21" s="49" t="e">
        <f ca="1">[1]!COUNTBYCELLCOLOR(Day4P1_SortbyGuardChart!AR216:AR230,$A$1)</f>
        <v>#NAME?</v>
      </c>
      <c r="AI21" s="49" t="e">
        <f ca="1">[1]!COUNTBYCELLCOLOR(Day4P1_SortbyGuardChart!AS216:AS230,$A$1)</f>
        <v>#NAME?</v>
      </c>
      <c r="AJ21" s="49" t="e">
        <f ca="1">[1]!COUNTBYCELLCOLOR(Day4P1_SortbyGuardChart!AT216:AT230,$A$1)</f>
        <v>#NAME?</v>
      </c>
      <c r="AK21" s="49" t="e">
        <f ca="1">[1]!COUNTBYCELLCOLOR(Day4P1_SortbyGuardChart!AU216:AU230,$A$1)</f>
        <v>#NAME?</v>
      </c>
      <c r="AL21" s="49" t="e">
        <f ca="1">[1]!COUNTBYCELLCOLOR(Day4P1_SortbyGuardChart!AV216:AV230,$A$1)</f>
        <v>#NAME?</v>
      </c>
      <c r="AM21" s="49" t="e">
        <f ca="1">[1]!COUNTBYCELLCOLOR(Day4P1_SortbyGuardChart!AW216:AW230,$A$1)</f>
        <v>#NAME?</v>
      </c>
      <c r="AN21" s="49" t="e">
        <f ca="1">[1]!COUNTBYCELLCOLOR(Day4P1_SortbyGuardChart!AX216:AX230,$A$1)</f>
        <v>#NAME?</v>
      </c>
      <c r="AO21" s="49" t="e">
        <f ca="1">[1]!COUNTBYCELLCOLOR(Day4P1_SortbyGuardChart!AY216:AY230,$A$1)</f>
        <v>#NAME?</v>
      </c>
      <c r="AP21" s="49" t="e">
        <f ca="1">[1]!COUNTBYCELLCOLOR(Day4P1_SortbyGuardChart!AZ216:AZ230,$A$1)</f>
        <v>#NAME?</v>
      </c>
      <c r="AQ21" s="49" t="e">
        <f ca="1">[1]!COUNTBYCELLCOLOR(Day4P1_SortbyGuardChart!BA216:BA230,$A$1)</f>
        <v>#NAME?</v>
      </c>
      <c r="AR21" s="49" t="e">
        <f ca="1">[1]!COUNTBYCELLCOLOR(Day4P1_SortbyGuardChart!BB216:BB230,$A$1)</f>
        <v>#NAME?</v>
      </c>
      <c r="AS21" s="49" t="e">
        <f ca="1">[1]!COUNTBYCELLCOLOR(Day4P1_SortbyGuardChart!BC216:BC230,$A$1)</f>
        <v>#NAME?</v>
      </c>
      <c r="AT21" s="49" t="e">
        <f ca="1">[1]!COUNTBYCELLCOLOR(Day4P1_SortbyGuardChart!BD216:BD230,$A$1)</f>
        <v>#NAME?</v>
      </c>
      <c r="AU21" s="49" t="e">
        <f ca="1">[1]!COUNTBYCELLCOLOR(Day4P1_SortbyGuardChart!BE216:BE230,$A$1)</f>
        <v>#NAME?</v>
      </c>
      <c r="AV21" s="49" t="e">
        <f ca="1">[1]!COUNTBYCELLCOLOR(Day4P1_SortbyGuardChart!BF216:BF230,$A$1)</f>
        <v>#NAME?</v>
      </c>
      <c r="AW21" s="49" t="e">
        <f ca="1">[1]!COUNTBYCELLCOLOR(Day4P1_SortbyGuardChart!BG216:BG230,$A$1)</f>
        <v>#NAME?</v>
      </c>
      <c r="AX21" s="49" t="e">
        <f ca="1">[1]!COUNTBYCELLCOLOR(Day4P1_SortbyGuardChart!BH216:BH230,$A$1)</f>
        <v>#NAME?</v>
      </c>
      <c r="AY21" s="49" t="e">
        <f ca="1">[1]!COUNTBYCELLCOLOR(Day4P1_SortbyGuardChart!BI216:BI230,$A$1)</f>
        <v>#NAME?</v>
      </c>
      <c r="AZ21" s="49" t="e">
        <f ca="1">[1]!COUNTBYCELLCOLOR(Day4P1_SortbyGuardChart!BJ216:BJ230,$A$1)</f>
        <v>#NAME?</v>
      </c>
      <c r="BA21" s="49" t="e">
        <f ca="1">[1]!COUNTBYCELLCOLOR(Day4P1_SortbyGuardChart!BK216:BK230,$A$1)</f>
        <v>#NAME?</v>
      </c>
      <c r="BB21" s="49" t="e">
        <f ca="1">[1]!COUNTBYCELLCOLOR(Day4P1_SortbyGuardChart!BL216:BL230,$A$1)</f>
        <v>#NAME?</v>
      </c>
      <c r="BC21" s="49" t="e">
        <f ca="1">[1]!COUNTBYCELLCOLOR(Day4P1_SortbyGuardChart!BM216:BM230,$A$1)</f>
        <v>#NAME?</v>
      </c>
      <c r="BD21" s="49" t="e">
        <f ca="1">[1]!COUNTBYCELLCOLOR(Day4P1_SortbyGuardChart!BN216:BN230,$A$1)</f>
        <v>#NAME?</v>
      </c>
      <c r="BE21" s="49" t="e">
        <f ca="1">[1]!COUNTBYCELLCOLOR(Day4P1_SortbyGuardChart!BO216:BO230,$A$1)</f>
        <v>#NAME?</v>
      </c>
      <c r="BF21" s="49" t="e">
        <f ca="1">[1]!COUNTBYCELLCOLOR(Day4P1_SortbyGuardChart!BP216:BP230,$A$1)</f>
        <v>#NAME?</v>
      </c>
      <c r="BG21" s="49" t="e">
        <f ca="1">[1]!COUNTBYCELLCOLOR(Day4P1_SortbyGuardChart!BQ216:BQ230,$A$1)</f>
        <v>#NAME?</v>
      </c>
      <c r="BH21" s="49" t="e">
        <f ca="1">[1]!COUNTBYCELLCOLOR(Day4P1_SortbyGuardChart!BR216:BR230,$A$1)</f>
        <v>#NAME?</v>
      </c>
      <c r="BI21" s="49" t="e">
        <f ca="1">[1]!COUNTBYCELLCOLOR(Day4P1_SortbyGuardChart!BS216:BS230,$A$1)</f>
        <v>#NAME?</v>
      </c>
      <c r="BJ21" s="59" t="e">
        <f ca="1">[1]!COUNTBYCELLCOLOR(Day4P1_SortbyGuardChart!BT216:BT230,$A$1)</f>
        <v>#NAME?</v>
      </c>
      <c r="BL21" s="70"/>
      <c r="BM21" s="70"/>
      <c r="BN21" s="70"/>
    </row>
    <row r="22" spans="2:66" x14ac:dyDescent="0.25">
      <c r="B22" s="47">
        <v>3109</v>
      </c>
      <c r="C22" s="49" t="e">
        <f ca="1">[1]!COUNTBYCELLCOLOR(Day4P1_SortbyGuardChart!M231:M235,$A$1)</f>
        <v>#NAME?</v>
      </c>
      <c r="D22" s="49" t="e">
        <f ca="1">[1]!COUNTBYCELLCOLOR(Day4P1_SortbyGuardChart!N231:N235,$A$1)</f>
        <v>#NAME?</v>
      </c>
      <c r="E22" s="49" t="e">
        <f ca="1">[1]!COUNTBYCELLCOLOR(Day4P1_SortbyGuardChart!O231:O235,$A$1)</f>
        <v>#NAME?</v>
      </c>
      <c r="F22" s="49" t="e">
        <f ca="1">[1]!COUNTBYCELLCOLOR(Day4P1_SortbyGuardChart!P231:P235,$A$1)</f>
        <v>#NAME?</v>
      </c>
      <c r="G22" s="49" t="e">
        <f ca="1">[1]!COUNTBYCELLCOLOR(Day4P1_SortbyGuardChart!Q231:Q235,$A$1)</f>
        <v>#NAME?</v>
      </c>
      <c r="H22" s="49" t="e">
        <f ca="1">[1]!COUNTBYCELLCOLOR(Day4P1_SortbyGuardChart!R231:R235,$A$1)</f>
        <v>#NAME?</v>
      </c>
      <c r="I22" s="49" t="e">
        <f ca="1">[1]!COUNTBYCELLCOLOR(Day4P1_SortbyGuardChart!S231:S235,$A$1)</f>
        <v>#NAME?</v>
      </c>
      <c r="J22" s="49" t="e">
        <f ca="1">[1]!COUNTBYCELLCOLOR(Day4P1_SortbyGuardChart!T231:T235,$A$1)</f>
        <v>#NAME?</v>
      </c>
      <c r="K22" s="49" t="e">
        <f ca="1">[1]!COUNTBYCELLCOLOR(Day4P1_SortbyGuardChart!U231:U235,$A$1)</f>
        <v>#NAME?</v>
      </c>
      <c r="L22" s="49" t="e">
        <f ca="1">[1]!COUNTBYCELLCOLOR(Day4P1_SortbyGuardChart!V231:V235,$A$1)</f>
        <v>#NAME?</v>
      </c>
      <c r="M22" s="49" t="e">
        <f ca="1">[1]!COUNTBYCELLCOLOR(Day4P1_SortbyGuardChart!W231:W235,$A$1)</f>
        <v>#NAME?</v>
      </c>
      <c r="N22" s="49" t="e">
        <f ca="1">[1]!COUNTBYCELLCOLOR(Day4P1_SortbyGuardChart!X231:X235,$A$1)</f>
        <v>#NAME?</v>
      </c>
      <c r="O22" s="49" t="e">
        <f ca="1">[1]!COUNTBYCELLCOLOR(Day4P1_SortbyGuardChart!Y231:Y235,$A$1)</f>
        <v>#NAME?</v>
      </c>
      <c r="P22" s="49" t="e">
        <f ca="1">[1]!COUNTBYCELLCOLOR(Day4P1_SortbyGuardChart!Z231:Z235,$A$1)</f>
        <v>#NAME?</v>
      </c>
      <c r="Q22" s="49" t="e">
        <f ca="1">[1]!COUNTBYCELLCOLOR(Day4P1_SortbyGuardChart!AA231:AA235,$A$1)</f>
        <v>#NAME?</v>
      </c>
      <c r="R22" s="49" t="e">
        <f ca="1">[1]!COUNTBYCELLCOLOR(Day4P1_SortbyGuardChart!AB231:AB235,$A$1)</f>
        <v>#NAME?</v>
      </c>
      <c r="S22" s="49" t="e">
        <f ca="1">[1]!COUNTBYCELLCOLOR(Day4P1_SortbyGuardChart!AC231:AC235,$A$1)</f>
        <v>#NAME?</v>
      </c>
      <c r="T22" s="49" t="e">
        <f ca="1">[1]!COUNTBYCELLCOLOR(Day4P1_SortbyGuardChart!AD231:AD235,$A$1)</f>
        <v>#NAME?</v>
      </c>
      <c r="U22" s="49" t="e">
        <f ca="1">[1]!COUNTBYCELLCOLOR(Day4P1_SortbyGuardChart!AE231:AE235,$A$1)</f>
        <v>#NAME?</v>
      </c>
      <c r="V22" s="49" t="e">
        <f ca="1">[1]!COUNTBYCELLCOLOR(Day4P1_SortbyGuardChart!AF231:AF235,$A$1)</f>
        <v>#NAME?</v>
      </c>
      <c r="W22" s="49" t="e">
        <f ca="1">[1]!COUNTBYCELLCOLOR(Day4P1_SortbyGuardChart!AG231:AG235,$A$1)</f>
        <v>#NAME?</v>
      </c>
      <c r="X22" s="49" t="e">
        <f ca="1">[1]!COUNTBYCELLCOLOR(Day4P1_SortbyGuardChart!AH231:AH235,$A$1)</f>
        <v>#NAME?</v>
      </c>
      <c r="Y22" s="49" t="e">
        <f ca="1">[1]!COUNTBYCELLCOLOR(Day4P1_SortbyGuardChart!AI231:AI235,$A$1)</f>
        <v>#NAME?</v>
      </c>
      <c r="Z22" s="49" t="e">
        <f ca="1">[1]!COUNTBYCELLCOLOR(Day4P1_SortbyGuardChart!AJ231:AJ235,$A$1)</f>
        <v>#NAME?</v>
      </c>
      <c r="AA22" s="49" t="e">
        <f ca="1">[1]!COUNTBYCELLCOLOR(Day4P1_SortbyGuardChart!AK231:AK235,$A$1)</f>
        <v>#NAME?</v>
      </c>
      <c r="AB22" s="49" t="e">
        <f ca="1">[1]!COUNTBYCELLCOLOR(Day4P1_SortbyGuardChart!AL231:AL235,$A$1)</f>
        <v>#NAME?</v>
      </c>
      <c r="AC22" s="49" t="e">
        <f ca="1">[1]!COUNTBYCELLCOLOR(Day4P1_SortbyGuardChart!AM231:AM235,$A$1)</f>
        <v>#NAME?</v>
      </c>
      <c r="AD22" s="49" t="e">
        <f ca="1">[1]!COUNTBYCELLCOLOR(Day4P1_SortbyGuardChart!AN231:AN235,$A$1)</f>
        <v>#NAME?</v>
      </c>
      <c r="AE22" s="49" t="e">
        <f ca="1">[1]!COUNTBYCELLCOLOR(Day4P1_SortbyGuardChart!AO231:AO235,$A$1)</f>
        <v>#NAME?</v>
      </c>
      <c r="AF22" s="49" t="e">
        <f ca="1">[1]!COUNTBYCELLCOLOR(Day4P1_SortbyGuardChart!AP231:AP235,$A$1)</f>
        <v>#NAME?</v>
      </c>
      <c r="AG22" s="49" t="e">
        <f ca="1">[1]!COUNTBYCELLCOLOR(Day4P1_SortbyGuardChart!AQ231:AQ235,$A$1)</f>
        <v>#NAME?</v>
      </c>
      <c r="AH22" s="49" t="e">
        <f ca="1">[1]!COUNTBYCELLCOLOR(Day4P1_SortbyGuardChart!AR231:AR235,$A$1)</f>
        <v>#NAME?</v>
      </c>
      <c r="AI22" s="49" t="e">
        <f ca="1">[1]!COUNTBYCELLCOLOR(Day4P1_SortbyGuardChart!AS231:AS235,$A$1)</f>
        <v>#NAME?</v>
      </c>
      <c r="AJ22" s="49" t="e">
        <f ca="1">[1]!COUNTBYCELLCOLOR(Day4P1_SortbyGuardChart!AT231:AT235,$A$1)</f>
        <v>#NAME?</v>
      </c>
      <c r="AK22" s="49" t="e">
        <f ca="1">[1]!COUNTBYCELLCOLOR(Day4P1_SortbyGuardChart!AU231:AU235,$A$1)</f>
        <v>#NAME?</v>
      </c>
      <c r="AL22" s="49" t="e">
        <f ca="1">[1]!COUNTBYCELLCOLOR(Day4P1_SortbyGuardChart!AV231:AV235,$A$1)</f>
        <v>#NAME?</v>
      </c>
      <c r="AM22" s="49" t="e">
        <f ca="1">[1]!COUNTBYCELLCOLOR(Day4P1_SortbyGuardChart!AW231:AW235,$A$1)</f>
        <v>#NAME?</v>
      </c>
      <c r="AN22" s="49" t="e">
        <f ca="1">[1]!COUNTBYCELLCOLOR(Day4P1_SortbyGuardChart!AX231:AX235,$A$1)</f>
        <v>#NAME?</v>
      </c>
      <c r="AO22" s="49" t="e">
        <f ca="1">[1]!COUNTBYCELLCOLOR(Day4P1_SortbyGuardChart!AY231:AY235,$A$1)</f>
        <v>#NAME?</v>
      </c>
      <c r="AP22" s="49" t="e">
        <f ca="1">[1]!COUNTBYCELLCOLOR(Day4P1_SortbyGuardChart!AZ231:AZ235,$A$1)</f>
        <v>#NAME?</v>
      </c>
      <c r="AQ22" s="49" t="e">
        <f ca="1">[1]!COUNTBYCELLCOLOR(Day4P1_SortbyGuardChart!BA231:BA235,$A$1)</f>
        <v>#NAME?</v>
      </c>
      <c r="AR22" s="49" t="e">
        <f ca="1">[1]!COUNTBYCELLCOLOR(Day4P1_SortbyGuardChart!BB231:BB235,$A$1)</f>
        <v>#NAME?</v>
      </c>
      <c r="AS22" s="49" t="e">
        <f ca="1">[1]!COUNTBYCELLCOLOR(Day4P1_SortbyGuardChart!BC231:BC235,$A$1)</f>
        <v>#NAME?</v>
      </c>
      <c r="AT22" s="49" t="e">
        <f ca="1">[1]!COUNTBYCELLCOLOR(Day4P1_SortbyGuardChart!BD231:BD235,$A$1)</f>
        <v>#NAME?</v>
      </c>
      <c r="AU22" s="49" t="e">
        <f ca="1">[1]!COUNTBYCELLCOLOR(Day4P1_SortbyGuardChart!BE231:BE235,$A$1)</f>
        <v>#NAME?</v>
      </c>
      <c r="AV22" s="49" t="e">
        <f ca="1">[1]!COUNTBYCELLCOLOR(Day4P1_SortbyGuardChart!BF231:BF235,$A$1)</f>
        <v>#NAME?</v>
      </c>
      <c r="AW22" s="49" t="e">
        <f ca="1">[1]!COUNTBYCELLCOLOR(Day4P1_SortbyGuardChart!BG231:BG235,$A$1)</f>
        <v>#NAME?</v>
      </c>
      <c r="AX22" s="49" t="e">
        <f ca="1">[1]!COUNTBYCELLCOLOR(Day4P1_SortbyGuardChart!BH231:BH235,$A$1)</f>
        <v>#NAME?</v>
      </c>
      <c r="AY22" s="49" t="e">
        <f ca="1">[1]!COUNTBYCELLCOLOR(Day4P1_SortbyGuardChart!BI231:BI235,$A$1)</f>
        <v>#NAME?</v>
      </c>
      <c r="AZ22" s="49" t="e">
        <f ca="1">[1]!COUNTBYCELLCOLOR(Day4P1_SortbyGuardChart!BJ231:BJ235,$A$1)</f>
        <v>#NAME?</v>
      </c>
      <c r="BA22" s="49" t="e">
        <f ca="1">[1]!COUNTBYCELLCOLOR(Day4P1_SortbyGuardChart!BK231:BK235,$A$1)</f>
        <v>#NAME?</v>
      </c>
      <c r="BB22" s="49" t="e">
        <f ca="1">[1]!COUNTBYCELLCOLOR(Day4P1_SortbyGuardChart!BL231:BL235,$A$1)</f>
        <v>#NAME?</v>
      </c>
      <c r="BC22" s="49" t="e">
        <f ca="1">[1]!COUNTBYCELLCOLOR(Day4P1_SortbyGuardChart!BM231:BM235,$A$1)</f>
        <v>#NAME?</v>
      </c>
      <c r="BD22" s="49" t="e">
        <f ca="1">[1]!COUNTBYCELLCOLOR(Day4P1_SortbyGuardChart!BN231:BN235,$A$1)</f>
        <v>#NAME?</v>
      </c>
      <c r="BE22" s="49" t="e">
        <f ca="1">[1]!COUNTBYCELLCOLOR(Day4P1_SortbyGuardChart!BO231:BO235,$A$1)</f>
        <v>#NAME?</v>
      </c>
      <c r="BF22" s="49" t="e">
        <f ca="1">[1]!COUNTBYCELLCOLOR(Day4P1_SortbyGuardChart!BP231:BP235,$A$1)</f>
        <v>#NAME?</v>
      </c>
      <c r="BG22" s="49" t="e">
        <f ca="1">[1]!COUNTBYCELLCOLOR(Day4P1_SortbyGuardChart!BQ231:BQ235,$A$1)</f>
        <v>#NAME?</v>
      </c>
      <c r="BH22" s="49" t="e">
        <f ca="1">[1]!COUNTBYCELLCOLOR(Day4P1_SortbyGuardChart!BR231:BR235,$A$1)</f>
        <v>#NAME?</v>
      </c>
      <c r="BI22" s="49" t="e">
        <f ca="1">[1]!COUNTBYCELLCOLOR(Day4P1_SortbyGuardChart!BS231:BS235,$A$1)</f>
        <v>#NAME?</v>
      </c>
      <c r="BJ22" s="59" t="e">
        <f ca="1">[1]!COUNTBYCELLCOLOR(Day4P1_SortbyGuardChart!BT231:BT235,$A$1)</f>
        <v>#NAME?</v>
      </c>
      <c r="BL22" s="70"/>
      <c r="BM22" s="70"/>
      <c r="BN22" s="70"/>
    </row>
    <row r="23" spans="2:66" x14ac:dyDescent="0.25">
      <c r="B23" s="47">
        <v>3181</v>
      </c>
      <c r="C23" s="49" t="e">
        <f ca="1">[1]!COUNTBYCELLCOLOR(Day4P1_SortbyGuardChart!M236:M249,$A$1)</f>
        <v>#NAME?</v>
      </c>
      <c r="D23" s="49" t="e">
        <f ca="1">[1]!COUNTBYCELLCOLOR(Day4P1_SortbyGuardChart!N236:N249,$A$1)</f>
        <v>#NAME?</v>
      </c>
      <c r="E23" s="49" t="e">
        <f ca="1">[1]!COUNTBYCELLCOLOR(Day4P1_SortbyGuardChart!O236:O249,$A$1)</f>
        <v>#NAME?</v>
      </c>
      <c r="F23" s="49" t="e">
        <f ca="1">[1]!COUNTBYCELLCOLOR(Day4P1_SortbyGuardChart!P236:P249,$A$1)</f>
        <v>#NAME?</v>
      </c>
      <c r="G23" s="49" t="e">
        <f ca="1">[1]!COUNTBYCELLCOLOR(Day4P1_SortbyGuardChart!Q236:Q249,$A$1)</f>
        <v>#NAME?</v>
      </c>
      <c r="H23" s="49" t="e">
        <f ca="1">[1]!COUNTBYCELLCOLOR(Day4P1_SortbyGuardChart!R236:R249,$A$1)</f>
        <v>#NAME?</v>
      </c>
      <c r="I23" s="49" t="e">
        <f ca="1">[1]!COUNTBYCELLCOLOR(Day4P1_SortbyGuardChart!S236:S249,$A$1)</f>
        <v>#NAME?</v>
      </c>
      <c r="J23" s="49" t="e">
        <f ca="1">[1]!COUNTBYCELLCOLOR(Day4P1_SortbyGuardChart!T236:T249,$A$1)</f>
        <v>#NAME?</v>
      </c>
      <c r="K23" s="49" t="e">
        <f ca="1">[1]!COUNTBYCELLCOLOR(Day4P1_SortbyGuardChart!U236:U249,$A$1)</f>
        <v>#NAME?</v>
      </c>
      <c r="L23" s="49" t="e">
        <f ca="1">[1]!COUNTBYCELLCOLOR(Day4P1_SortbyGuardChart!V236:V249,$A$1)</f>
        <v>#NAME?</v>
      </c>
      <c r="M23" s="49" t="e">
        <f ca="1">[1]!COUNTBYCELLCOLOR(Day4P1_SortbyGuardChart!W236:W249,$A$1)</f>
        <v>#NAME?</v>
      </c>
      <c r="N23" s="49" t="e">
        <f ca="1">[1]!COUNTBYCELLCOLOR(Day4P1_SortbyGuardChart!X236:X249,$A$1)</f>
        <v>#NAME?</v>
      </c>
      <c r="O23" s="49" t="e">
        <f ca="1">[1]!COUNTBYCELLCOLOR(Day4P1_SortbyGuardChart!Y236:Y249,$A$1)</f>
        <v>#NAME?</v>
      </c>
      <c r="P23" s="49" t="e">
        <f ca="1">[1]!COUNTBYCELLCOLOR(Day4P1_SortbyGuardChart!Z236:Z249,$A$1)</f>
        <v>#NAME?</v>
      </c>
      <c r="Q23" s="49" t="e">
        <f ca="1">[1]!COUNTBYCELLCOLOR(Day4P1_SortbyGuardChart!AA236:AA249,$A$1)</f>
        <v>#NAME?</v>
      </c>
      <c r="R23" s="49" t="e">
        <f ca="1">[1]!COUNTBYCELLCOLOR(Day4P1_SortbyGuardChart!AB236:AB249,$A$1)</f>
        <v>#NAME?</v>
      </c>
      <c r="S23" s="49" t="e">
        <f ca="1">[1]!COUNTBYCELLCOLOR(Day4P1_SortbyGuardChart!AC236:AC249,$A$1)</f>
        <v>#NAME?</v>
      </c>
      <c r="T23" s="49" t="e">
        <f ca="1">[1]!COUNTBYCELLCOLOR(Day4P1_SortbyGuardChart!AD236:AD249,$A$1)</f>
        <v>#NAME?</v>
      </c>
      <c r="U23" s="49" t="e">
        <f ca="1">[1]!COUNTBYCELLCOLOR(Day4P1_SortbyGuardChart!AE236:AE249,$A$1)</f>
        <v>#NAME?</v>
      </c>
      <c r="V23" s="49" t="e">
        <f ca="1">[1]!COUNTBYCELLCOLOR(Day4P1_SortbyGuardChart!AF236:AF249,$A$1)</f>
        <v>#NAME?</v>
      </c>
      <c r="W23" s="49" t="e">
        <f ca="1">[1]!COUNTBYCELLCOLOR(Day4P1_SortbyGuardChart!AG236:AG249,$A$1)</f>
        <v>#NAME?</v>
      </c>
      <c r="X23" s="49" t="e">
        <f ca="1">[1]!COUNTBYCELLCOLOR(Day4P1_SortbyGuardChart!AH236:AH249,$A$1)</f>
        <v>#NAME?</v>
      </c>
      <c r="Y23" s="49" t="e">
        <f ca="1">[1]!COUNTBYCELLCOLOR(Day4P1_SortbyGuardChart!AI236:AI249,$A$1)</f>
        <v>#NAME?</v>
      </c>
      <c r="Z23" s="49" t="e">
        <f ca="1">[1]!COUNTBYCELLCOLOR(Day4P1_SortbyGuardChart!AJ236:AJ249,$A$1)</f>
        <v>#NAME?</v>
      </c>
      <c r="AA23" s="49" t="e">
        <f ca="1">[1]!COUNTBYCELLCOLOR(Day4P1_SortbyGuardChart!AK236:AK249,$A$1)</f>
        <v>#NAME?</v>
      </c>
      <c r="AB23" s="49" t="e">
        <f ca="1">[1]!COUNTBYCELLCOLOR(Day4P1_SortbyGuardChart!AL236:AL249,$A$1)</f>
        <v>#NAME?</v>
      </c>
      <c r="AC23" s="49" t="e">
        <f ca="1">[1]!COUNTBYCELLCOLOR(Day4P1_SortbyGuardChart!AM236:AM249,$A$1)</f>
        <v>#NAME?</v>
      </c>
      <c r="AD23" s="49" t="e">
        <f ca="1">[1]!COUNTBYCELLCOLOR(Day4P1_SortbyGuardChart!AN236:AN249,$A$1)</f>
        <v>#NAME?</v>
      </c>
      <c r="AE23" s="49" t="e">
        <f ca="1">[1]!COUNTBYCELLCOLOR(Day4P1_SortbyGuardChart!AO236:AO249,$A$1)</f>
        <v>#NAME?</v>
      </c>
      <c r="AF23" s="49" t="e">
        <f ca="1">[1]!COUNTBYCELLCOLOR(Day4P1_SortbyGuardChart!AP236:AP249,$A$1)</f>
        <v>#NAME?</v>
      </c>
      <c r="AG23" s="49" t="e">
        <f ca="1">[1]!COUNTBYCELLCOLOR(Day4P1_SortbyGuardChart!AQ236:AQ249,$A$1)</f>
        <v>#NAME?</v>
      </c>
      <c r="AH23" s="49" t="e">
        <f ca="1">[1]!COUNTBYCELLCOLOR(Day4P1_SortbyGuardChart!AR236:AR249,$A$1)</f>
        <v>#NAME?</v>
      </c>
      <c r="AI23" s="49" t="e">
        <f ca="1">[1]!COUNTBYCELLCOLOR(Day4P1_SortbyGuardChart!AS236:AS249,$A$1)</f>
        <v>#NAME?</v>
      </c>
      <c r="AJ23" s="49" t="e">
        <f ca="1">[1]!COUNTBYCELLCOLOR(Day4P1_SortbyGuardChart!AT236:AT249,$A$1)</f>
        <v>#NAME?</v>
      </c>
      <c r="AK23" s="49" t="e">
        <f ca="1">[1]!COUNTBYCELLCOLOR(Day4P1_SortbyGuardChart!AU236:AU249,$A$1)</f>
        <v>#NAME?</v>
      </c>
      <c r="AL23" s="49" t="e">
        <f ca="1">[1]!COUNTBYCELLCOLOR(Day4P1_SortbyGuardChart!AV236:AV249,$A$1)</f>
        <v>#NAME?</v>
      </c>
      <c r="AM23" s="49" t="e">
        <f ca="1">[1]!COUNTBYCELLCOLOR(Day4P1_SortbyGuardChart!AW236:AW249,$A$1)</f>
        <v>#NAME?</v>
      </c>
      <c r="AN23" s="49" t="e">
        <f ca="1">[1]!COUNTBYCELLCOLOR(Day4P1_SortbyGuardChart!AX236:AX249,$A$1)</f>
        <v>#NAME?</v>
      </c>
      <c r="AO23" s="49" t="e">
        <f ca="1">[1]!COUNTBYCELLCOLOR(Day4P1_SortbyGuardChart!AY236:AY249,$A$1)</f>
        <v>#NAME?</v>
      </c>
      <c r="AP23" s="49" t="e">
        <f ca="1">[1]!COUNTBYCELLCOLOR(Day4P1_SortbyGuardChart!AZ236:AZ249,$A$1)</f>
        <v>#NAME?</v>
      </c>
      <c r="AQ23" s="49" t="e">
        <f ca="1">[1]!COUNTBYCELLCOLOR(Day4P1_SortbyGuardChart!BA236:BA249,$A$1)</f>
        <v>#NAME?</v>
      </c>
      <c r="AR23" s="49" t="e">
        <f ca="1">[1]!COUNTBYCELLCOLOR(Day4P1_SortbyGuardChart!BB236:BB249,$A$1)</f>
        <v>#NAME?</v>
      </c>
      <c r="AS23" s="49" t="e">
        <f ca="1">[1]!COUNTBYCELLCOLOR(Day4P1_SortbyGuardChart!BC236:BC249,$A$1)</f>
        <v>#NAME?</v>
      </c>
      <c r="AT23" s="49" t="e">
        <f ca="1">[1]!COUNTBYCELLCOLOR(Day4P1_SortbyGuardChart!BD236:BD249,$A$1)</f>
        <v>#NAME?</v>
      </c>
      <c r="AU23" s="49" t="e">
        <f ca="1">[1]!COUNTBYCELLCOLOR(Day4P1_SortbyGuardChart!BE236:BE249,$A$1)</f>
        <v>#NAME?</v>
      </c>
      <c r="AV23" s="49" t="e">
        <f ca="1">[1]!COUNTBYCELLCOLOR(Day4P1_SortbyGuardChart!BF236:BF249,$A$1)</f>
        <v>#NAME?</v>
      </c>
      <c r="AW23" s="49" t="e">
        <f ca="1">[1]!COUNTBYCELLCOLOR(Day4P1_SortbyGuardChart!BG236:BG249,$A$1)</f>
        <v>#NAME?</v>
      </c>
      <c r="AX23" s="49" t="e">
        <f ca="1">[1]!COUNTBYCELLCOLOR(Day4P1_SortbyGuardChart!BH236:BH249,$A$1)</f>
        <v>#NAME?</v>
      </c>
      <c r="AY23" s="49" t="e">
        <f ca="1">[1]!COUNTBYCELLCOLOR(Day4P1_SortbyGuardChart!BI236:BI249,$A$1)</f>
        <v>#NAME?</v>
      </c>
      <c r="AZ23" s="49" t="e">
        <f ca="1">[1]!COUNTBYCELLCOLOR(Day4P1_SortbyGuardChart!BJ236:BJ249,$A$1)</f>
        <v>#NAME?</v>
      </c>
      <c r="BA23" s="49" t="e">
        <f ca="1">[1]!COUNTBYCELLCOLOR(Day4P1_SortbyGuardChart!BK236:BK249,$A$1)</f>
        <v>#NAME?</v>
      </c>
      <c r="BB23" s="49" t="e">
        <f ca="1">[1]!COUNTBYCELLCOLOR(Day4P1_SortbyGuardChart!BL236:BL249,$A$1)</f>
        <v>#NAME?</v>
      </c>
      <c r="BC23" s="49" t="e">
        <f ca="1">[1]!COUNTBYCELLCOLOR(Day4P1_SortbyGuardChart!BM236:BM249,$A$1)</f>
        <v>#NAME?</v>
      </c>
      <c r="BD23" s="49" t="e">
        <f ca="1">[1]!COUNTBYCELLCOLOR(Day4P1_SortbyGuardChart!BN236:BN249,$A$1)</f>
        <v>#NAME?</v>
      </c>
      <c r="BE23" s="49" t="e">
        <f ca="1">[1]!COUNTBYCELLCOLOR(Day4P1_SortbyGuardChart!BO236:BO249,$A$1)</f>
        <v>#NAME?</v>
      </c>
      <c r="BF23" s="49" t="e">
        <f ca="1">[1]!COUNTBYCELLCOLOR(Day4P1_SortbyGuardChart!BP236:BP249,$A$1)</f>
        <v>#NAME?</v>
      </c>
      <c r="BG23" s="49" t="e">
        <f ca="1">[1]!COUNTBYCELLCOLOR(Day4P1_SortbyGuardChart!BQ236:BQ249,$A$1)</f>
        <v>#NAME?</v>
      </c>
      <c r="BH23" s="49" t="e">
        <f ca="1">[1]!COUNTBYCELLCOLOR(Day4P1_SortbyGuardChart!BR236:BR249,$A$1)</f>
        <v>#NAME?</v>
      </c>
      <c r="BI23" s="49" t="e">
        <f ca="1">[1]!COUNTBYCELLCOLOR(Day4P1_SortbyGuardChart!BS236:BS249,$A$1)</f>
        <v>#NAME?</v>
      </c>
      <c r="BJ23" s="59" t="e">
        <f ca="1">[1]!COUNTBYCELLCOLOR(Day4P1_SortbyGuardChart!BT236:BT249,$A$1)</f>
        <v>#NAME?</v>
      </c>
      <c r="BL23" s="70"/>
      <c r="BM23" s="70"/>
      <c r="BN23" s="70"/>
    </row>
    <row r="24" spans="2:66" x14ac:dyDescent="0.25">
      <c r="B24" s="47">
        <v>3251</v>
      </c>
      <c r="C24" s="49" t="e">
        <f ca="1">[1]!COUNTBYCELLCOLOR(Day4P1_SortbyGuardChart!M250:M259,$A$1)</f>
        <v>#NAME?</v>
      </c>
      <c r="D24" s="49" t="e">
        <f ca="1">[1]!COUNTBYCELLCOLOR(Day4P1_SortbyGuardChart!N250:N259,$A$1)</f>
        <v>#NAME?</v>
      </c>
      <c r="E24" s="49" t="e">
        <f ca="1">[1]!COUNTBYCELLCOLOR(Day4P1_SortbyGuardChart!O250:O259,$A$1)</f>
        <v>#NAME?</v>
      </c>
      <c r="F24" s="49" t="e">
        <f ca="1">[1]!COUNTBYCELLCOLOR(Day4P1_SortbyGuardChart!P250:P259,$A$1)</f>
        <v>#NAME?</v>
      </c>
      <c r="G24" s="49" t="e">
        <f ca="1">[1]!COUNTBYCELLCOLOR(Day4P1_SortbyGuardChart!Q250:Q259,$A$1)</f>
        <v>#NAME?</v>
      </c>
      <c r="H24" s="49" t="e">
        <f ca="1">[1]!COUNTBYCELLCOLOR(Day4P1_SortbyGuardChart!R250:R259,$A$1)</f>
        <v>#NAME?</v>
      </c>
      <c r="I24" s="49" t="e">
        <f ca="1">[1]!COUNTBYCELLCOLOR(Day4P1_SortbyGuardChart!S250:S259,$A$1)</f>
        <v>#NAME?</v>
      </c>
      <c r="J24" s="49" t="e">
        <f ca="1">[1]!COUNTBYCELLCOLOR(Day4P1_SortbyGuardChart!T250:T259,$A$1)</f>
        <v>#NAME?</v>
      </c>
      <c r="K24" s="49" t="e">
        <f ca="1">[1]!COUNTBYCELLCOLOR(Day4P1_SortbyGuardChart!U250:U259,$A$1)</f>
        <v>#NAME?</v>
      </c>
      <c r="L24" s="49" t="e">
        <f ca="1">[1]!COUNTBYCELLCOLOR(Day4P1_SortbyGuardChart!V250:V259,$A$1)</f>
        <v>#NAME?</v>
      </c>
      <c r="M24" s="49" t="e">
        <f ca="1">[1]!COUNTBYCELLCOLOR(Day4P1_SortbyGuardChart!W250:W259,$A$1)</f>
        <v>#NAME?</v>
      </c>
      <c r="N24" s="49" t="e">
        <f ca="1">[1]!COUNTBYCELLCOLOR(Day4P1_SortbyGuardChart!X250:X259,$A$1)</f>
        <v>#NAME?</v>
      </c>
      <c r="O24" s="49" t="e">
        <f ca="1">[1]!COUNTBYCELLCOLOR(Day4P1_SortbyGuardChart!Y250:Y259,$A$1)</f>
        <v>#NAME?</v>
      </c>
      <c r="P24" s="49" t="e">
        <f ca="1">[1]!COUNTBYCELLCOLOR(Day4P1_SortbyGuardChart!Z250:Z259,$A$1)</f>
        <v>#NAME?</v>
      </c>
      <c r="Q24" s="49" t="e">
        <f ca="1">[1]!COUNTBYCELLCOLOR(Day4P1_SortbyGuardChart!AA250:AA259,$A$1)</f>
        <v>#NAME?</v>
      </c>
      <c r="R24" s="49" t="e">
        <f ca="1">[1]!COUNTBYCELLCOLOR(Day4P1_SortbyGuardChart!AB250:AB259,$A$1)</f>
        <v>#NAME?</v>
      </c>
      <c r="S24" s="49" t="e">
        <f ca="1">[1]!COUNTBYCELLCOLOR(Day4P1_SortbyGuardChart!AC250:AC259,$A$1)</f>
        <v>#NAME?</v>
      </c>
      <c r="T24" s="49" t="e">
        <f ca="1">[1]!COUNTBYCELLCOLOR(Day4P1_SortbyGuardChart!AD250:AD259,$A$1)</f>
        <v>#NAME?</v>
      </c>
      <c r="U24" s="49" t="e">
        <f ca="1">[1]!COUNTBYCELLCOLOR(Day4P1_SortbyGuardChart!AE250:AE259,$A$1)</f>
        <v>#NAME?</v>
      </c>
      <c r="V24" s="49" t="e">
        <f ca="1">[1]!COUNTBYCELLCOLOR(Day4P1_SortbyGuardChart!AF250:AF259,$A$1)</f>
        <v>#NAME?</v>
      </c>
      <c r="W24" s="49" t="e">
        <f ca="1">[1]!COUNTBYCELLCOLOR(Day4P1_SortbyGuardChart!AG250:AG259,$A$1)</f>
        <v>#NAME?</v>
      </c>
      <c r="X24" s="49" t="e">
        <f ca="1">[1]!COUNTBYCELLCOLOR(Day4P1_SortbyGuardChart!AH250:AH259,$A$1)</f>
        <v>#NAME?</v>
      </c>
      <c r="Y24" s="49" t="e">
        <f ca="1">[1]!COUNTBYCELLCOLOR(Day4P1_SortbyGuardChart!AI250:AI259,$A$1)</f>
        <v>#NAME?</v>
      </c>
      <c r="Z24" s="49" t="e">
        <f ca="1">[1]!COUNTBYCELLCOLOR(Day4P1_SortbyGuardChart!AJ250:AJ259,$A$1)</f>
        <v>#NAME?</v>
      </c>
      <c r="AA24" s="49" t="e">
        <f ca="1">[1]!COUNTBYCELLCOLOR(Day4P1_SortbyGuardChart!AK250:AK259,$A$1)</f>
        <v>#NAME?</v>
      </c>
      <c r="AB24" s="49" t="e">
        <f ca="1">[1]!COUNTBYCELLCOLOR(Day4P1_SortbyGuardChart!AL250:AL259,$A$1)</f>
        <v>#NAME?</v>
      </c>
      <c r="AC24" s="49" t="e">
        <f ca="1">[1]!COUNTBYCELLCOLOR(Day4P1_SortbyGuardChart!AM250:AM259,$A$1)</f>
        <v>#NAME?</v>
      </c>
      <c r="AD24" s="49" t="e">
        <f ca="1">[1]!COUNTBYCELLCOLOR(Day4P1_SortbyGuardChart!AN250:AN259,$A$1)</f>
        <v>#NAME?</v>
      </c>
      <c r="AE24" s="49" t="e">
        <f ca="1">[1]!COUNTBYCELLCOLOR(Day4P1_SortbyGuardChart!AO250:AO259,$A$1)</f>
        <v>#NAME?</v>
      </c>
      <c r="AF24" s="49" t="e">
        <f ca="1">[1]!COUNTBYCELLCOLOR(Day4P1_SortbyGuardChart!AP250:AP259,$A$1)</f>
        <v>#NAME?</v>
      </c>
      <c r="AG24" s="49" t="e">
        <f ca="1">[1]!COUNTBYCELLCOLOR(Day4P1_SortbyGuardChart!AQ250:AQ259,$A$1)</f>
        <v>#NAME?</v>
      </c>
      <c r="AH24" s="49" t="e">
        <f ca="1">[1]!COUNTBYCELLCOLOR(Day4P1_SortbyGuardChart!AR250:AR259,$A$1)</f>
        <v>#NAME?</v>
      </c>
      <c r="AI24" s="49" t="e">
        <f ca="1">[1]!COUNTBYCELLCOLOR(Day4P1_SortbyGuardChart!AS250:AS259,$A$1)</f>
        <v>#NAME?</v>
      </c>
      <c r="AJ24" s="49" t="e">
        <f ca="1">[1]!COUNTBYCELLCOLOR(Day4P1_SortbyGuardChart!AT250:AT259,$A$1)</f>
        <v>#NAME?</v>
      </c>
      <c r="AK24" s="49" t="e">
        <f ca="1">[1]!COUNTBYCELLCOLOR(Day4P1_SortbyGuardChart!AU250:AU259,$A$1)</f>
        <v>#NAME?</v>
      </c>
      <c r="AL24" s="49" t="e">
        <f ca="1">[1]!COUNTBYCELLCOLOR(Day4P1_SortbyGuardChart!AV250:AV259,$A$1)</f>
        <v>#NAME?</v>
      </c>
      <c r="AM24" s="49" t="e">
        <f ca="1">[1]!COUNTBYCELLCOLOR(Day4P1_SortbyGuardChart!AW250:AW259,$A$1)</f>
        <v>#NAME?</v>
      </c>
      <c r="AN24" s="49" t="e">
        <f ca="1">[1]!COUNTBYCELLCOLOR(Day4P1_SortbyGuardChart!AX250:AX259,$A$1)</f>
        <v>#NAME?</v>
      </c>
      <c r="AO24" s="49" t="e">
        <f ca="1">[1]!COUNTBYCELLCOLOR(Day4P1_SortbyGuardChart!AY250:AY259,$A$1)</f>
        <v>#NAME?</v>
      </c>
      <c r="AP24" s="49" t="e">
        <f ca="1">[1]!COUNTBYCELLCOLOR(Day4P1_SortbyGuardChart!AZ250:AZ259,$A$1)</f>
        <v>#NAME?</v>
      </c>
      <c r="AQ24" s="49" t="e">
        <f ca="1">[1]!COUNTBYCELLCOLOR(Day4P1_SortbyGuardChart!BA250:BA259,$A$1)</f>
        <v>#NAME?</v>
      </c>
      <c r="AR24" s="49" t="e">
        <f ca="1">[1]!COUNTBYCELLCOLOR(Day4P1_SortbyGuardChart!BB250:BB259,$A$1)</f>
        <v>#NAME?</v>
      </c>
      <c r="AS24" s="49" t="e">
        <f ca="1">[1]!COUNTBYCELLCOLOR(Day4P1_SortbyGuardChart!BC250:BC259,$A$1)</f>
        <v>#NAME?</v>
      </c>
      <c r="AT24" s="49" t="e">
        <f ca="1">[1]!COUNTBYCELLCOLOR(Day4P1_SortbyGuardChart!BD250:BD259,$A$1)</f>
        <v>#NAME?</v>
      </c>
      <c r="AU24" s="49" t="e">
        <f ca="1">[1]!COUNTBYCELLCOLOR(Day4P1_SortbyGuardChart!BE250:BE259,$A$1)</f>
        <v>#NAME?</v>
      </c>
      <c r="AV24" s="49" t="e">
        <f ca="1">[1]!COUNTBYCELLCOLOR(Day4P1_SortbyGuardChart!BF250:BF259,$A$1)</f>
        <v>#NAME?</v>
      </c>
      <c r="AW24" s="49" t="e">
        <f ca="1">[1]!COUNTBYCELLCOLOR(Day4P1_SortbyGuardChart!BG250:BG259,$A$1)</f>
        <v>#NAME?</v>
      </c>
      <c r="AX24" s="49" t="e">
        <f ca="1">[1]!COUNTBYCELLCOLOR(Day4P1_SortbyGuardChart!BH250:BH259,$A$1)</f>
        <v>#NAME?</v>
      </c>
      <c r="AY24" s="49" t="e">
        <f ca="1">[1]!COUNTBYCELLCOLOR(Day4P1_SortbyGuardChart!BI250:BI259,$A$1)</f>
        <v>#NAME?</v>
      </c>
      <c r="AZ24" s="49" t="e">
        <f ca="1">[1]!COUNTBYCELLCOLOR(Day4P1_SortbyGuardChart!BJ250:BJ259,$A$1)</f>
        <v>#NAME?</v>
      </c>
      <c r="BA24" s="49" t="e">
        <f ca="1">[1]!COUNTBYCELLCOLOR(Day4P1_SortbyGuardChart!BK250:BK259,$A$1)</f>
        <v>#NAME?</v>
      </c>
      <c r="BB24" s="49" t="e">
        <f ca="1">[1]!COUNTBYCELLCOLOR(Day4P1_SortbyGuardChart!BL250:BL259,$A$1)</f>
        <v>#NAME?</v>
      </c>
      <c r="BC24" s="49" t="e">
        <f ca="1">[1]!COUNTBYCELLCOLOR(Day4P1_SortbyGuardChart!BM250:BM259,$A$1)</f>
        <v>#NAME?</v>
      </c>
      <c r="BD24" s="49" t="e">
        <f ca="1">[1]!COUNTBYCELLCOLOR(Day4P1_SortbyGuardChart!BN250:BN259,$A$1)</f>
        <v>#NAME?</v>
      </c>
      <c r="BE24" s="49" t="e">
        <f ca="1">[1]!COUNTBYCELLCOLOR(Day4P1_SortbyGuardChart!BO250:BO259,$A$1)</f>
        <v>#NAME?</v>
      </c>
      <c r="BF24" s="49" t="e">
        <f ca="1">[1]!COUNTBYCELLCOLOR(Day4P1_SortbyGuardChart!BP250:BP259,$A$1)</f>
        <v>#NAME?</v>
      </c>
      <c r="BG24" s="49" t="e">
        <f ca="1">[1]!COUNTBYCELLCOLOR(Day4P1_SortbyGuardChart!BQ250:BQ259,$A$1)</f>
        <v>#NAME?</v>
      </c>
      <c r="BH24" s="49" t="e">
        <f ca="1">[1]!COUNTBYCELLCOLOR(Day4P1_SortbyGuardChart!BR250:BR259,$A$1)</f>
        <v>#NAME?</v>
      </c>
      <c r="BI24" s="49" t="e">
        <f ca="1">[1]!COUNTBYCELLCOLOR(Day4P1_SortbyGuardChart!BS250:BS259,$A$1)</f>
        <v>#NAME?</v>
      </c>
      <c r="BJ24" s="59" t="e">
        <f ca="1">[1]!COUNTBYCELLCOLOR(Day4P1_SortbyGuardChart!BT250:BT259,$A$1)</f>
        <v>#NAME?</v>
      </c>
      <c r="BL24" s="70"/>
      <c r="BM24" s="70"/>
      <c r="BN24" s="70"/>
    </row>
    <row r="25" spans="2:66" x14ac:dyDescent="0.25">
      <c r="B25" s="66">
        <v>3331</v>
      </c>
      <c r="C25" s="49" t="e">
        <f ca="1">[1]!COUNTBYCELLCOLOR(Day4P1_SortbyGuardChart!M260:M279,$A$1)</f>
        <v>#NAME?</v>
      </c>
      <c r="D25" s="49" t="e">
        <f ca="1">[1]!COUNTBYCELLCOLOR(Day4P1_SortbyGuardChart!N260:N279,$A$1)</f>
        <v>#NAME?</v>
      </c>
      <c r="E25" s="49" t="e">
        <f ca="1">[1]!COUNTBYCELLCOLOR(Day4P1_SortbyGuardChart!O260:O279,$A$1)</f>
        <v>#NAME?</v>
      </c>
      <c r="F25" s="49" t="e">
        <f ca="1">[1]!COUNTBYCELLCOLOR(Day4P1_SortbyGuardChart!P260:P279,$A$1)</f>
        <v>#NAME?</v>
      </c>
      <c r="G25" s="49" t="e">
        <f ca="1">[1]!COUNTBYCELLCOLOR(Day4P1_SortbyGuardChart!Q260:Q279,$A$1)</f>
        <v>#NAME?</v>
      </c>
      <c r="H25" s="49" t="e">
        <f ca="1">[1]!COUNTBYCELLCOLOR(Day4P1_SortbyGuardChart!R260:R279,$A$1)</f>
        <v>#NAME?</v>
      </c>
      <c r="I25" s="49" t="e">
        <f ca="1">[1]!COUNTBYCELLCOLOR(Day4P1_SortbyGuardChart!S260:S279,$A$1)</f>
        <v>#NAME?</v>
      </c>
      <c r="J25" s="49" t="e">
        <f ca="1">[1]!COUNTBYCELLCOLOR(Day4P1_SortbyGuardChart!T260:T279,$A$1)</f>
        <v>#NAME?</v>
      </c>
      <c r="K25" s="49" t="e">
        <f ca="1">[1]!COUNTBYCELLCOLOR(Day4P1_SortbyGuardChart!U260:U279,$A$1)</f>
        <v>#NAME?</v>
      </c>
      <c r="L25" s="49" t="e">
        <f ca="1">[1]!COUNTBYCELLCOLOR(Day4P1_SortbyGuardChart!V260:V279,$A$1)</f>
        <v>#NAME?</v>
      </c>
      <c r="M25" s="49" t="e">
        <f ca="1">[1]!COUNTBYCELLCOLOR(Day4P1_SortbyGuardChart!W260:W279,$A$1)</f>
        <v>#NAME?</v>
      </c>
      <c r="N25" s="49" t="e">
        <f ca="1">[1]!COUNTBYCELLCOLOR(Day4P1_SortbyGuardChart!X260:X279,$A$1)</f>
        <v>#NAME?</v>
      </c>
      <c r="O25" s="49" t="e">
        <f ca="1">[1]!COUNTBYCELLCOLOR(Day4P1_SortbyGuardChart!Y260:Y279,$A$1)</f>
        <v>#NAME?</v>
      </c>
      <c r="P25" s="49" t="e">
        <f ca="1">[1]!COUNTBYCELLCOLOR(Day4P1_SortbyGuardChart!Z260:Z279,$A$1)</f>
        <v>#NAME?</v>
      </c>
      <c r="Q25" s="49" t="e">
        <f ca="1">[1]!COUNTBYCELLCOLOR(Day4P1_SortbyGuardChart!AA260:AA279,$A$1)</f>
        <v>#NAME?</v>
      </c>
      <c r="R25" s="49" t="e">
        <f ca="1">[1]!COUNTBYCELLCOLOR(Day4P1_SortbyGuardChart!AB260:AB279,$A$1)</f>
        <v>#NAME?</v>
      </c>
      <c r="S25" s="49" t="e">
        <f ca="1">[1]!COUNTBYCELLCOLOR(Day4P1_SortbyGuardChart!AC260:AC279,$A$1)</f>
        <v>#NAME?</v>
      </c>
      <c r="T25" s="49" t="e">
        <f ca="1">[1]!COUNTBYCELLCOLOR(Day4P1_SortbyGuardChart!AD260:AD279,$A$1)</f>
        <v>#NAME?</v>
      </c>
      <c r="U25" s="49" t="e">
        <f ca="1">[1]!COUNTBYCELLCOLOR(Day4P1_SortbyGuardChart!AE260:AE279,$A$1)</f>
        <v>#NAME?</v>
      </c>
      <c r="V25" s="49" t="e">
        <f ca="1">[1]!COUNTBYCELLCOLOR(Day4P1_SortbyGuardChart!AF260:AF279,$A$1)</f>
        <v>#NAME?</v>
      </c>
      <c r="W25" s="49" t="e">
        <f ca="1">[1]!COUNTBYCELLCOLOR(Day4P1_SortbyGuardChart!AG260:AG279,$A$1)</f>
        <v>#NAME?</v>
      </c>
      <c r="X25" s="49" t="e">
        <f ca="1">[1]!COUNTBYCELLCOLOR(Day4P1_SortbyGuardChart!AH260:AH279,$A$1)</f>
        <v>#NAME?</v>
      </c>
      <c r="Y25" s="49" t="e">
        <f ca="1">[1]!COUNTBYCELLCOLOR(Day4P1_SortbyGuardChart!AI260:AI279,$A$1)</f>
        <v>#NAME?</v>
      </c>
      <c r="Z25" s="49" t="e">
        <f ca="1">[1]!COUNTBYCELLCOLOR(Day4P1_SortbyGuardChart!AJ260:AJ279,$A$1)</f>
        <v>#NAME?</v>
      </c>
      <c r="AA25" s="49" t="e">
        <f ca="1">[1]!COUNTBYCELLCOLOR(Day4P1_SortbyGuardChart!AK260:AK279,$A$1)</f>
        <v>#NAME?</v>
      </c>
      <c r="AB25" s="49" t="e">
        <f ca="1">[1]!COUNTBYCELLCOLOR(Day4P1_SortbyGuardChart!AL260:AL279,$A$1)</f>
        <v>#NAME?</v>
      </c>
      <c r="AC25" s="49" t="e">
        <f ca="1">[1]!COUNTBYCELLCOLOR(Day4P1_SortbyGuardChart!AM260:AM279,$A$1)</f>
        <v>#NAME?</v>
      </c>
      <c r="AD25" s="49" t="e">
        <f ca="1">[1]!COUNTBYCELLCOLOR(Day4P1_SortbyGuardChart!AN260:AN279,$A$1)</f>
        <v>#NAME?</v>
      </c>
      <c r="AE25" s="49" t="e">
        <f ca="1">[1]!COUNTBYCELLCOLOR(Day4P1_SortbyGuardChart!AO260:AO279,$A$1)</f>
        <v>#NAME?</v>
      </c>
      <c r="AF25" s="49" t="e">
        <f ca="1">[1]!COUNTBYCELLCOLOR(Day4P1_SortbyGuardChart!AP260:AP279,$A$1)</f>
        <v>#NAME?</v>
      </c>
      <c r="AG25" s="49" t="e">
        <f ca="1">[1]!COUNTBYCELLCOLOR(Day4P1_SortbyGuardChart!AQ260:AQ279,$A$1)</f>
        <v>#NAME?</v>
      </c>
      <c r="AH25" s="49" t="e">
        <f ca="1">[1]!COUNTBYCELLCOLOR(Day4P1_SortbyGuardChart!AR260:AR279,$A$1)</f>
        <v>#NAME?</v>
      </c>
      <c r="AI25" s="49" t="e">
        <f ca="1">[1]!COUNTBYCELLCOLOR(Day4P1_SortbyGuardChart!AS260:AS279,$A$1)</f>
        <v>#NAME?</v>
      </c>
      <c r="AJ25" s="49" t="e">
        <f ca="1">[1]!COUNTBYCELLCOLOR(Day4P1_SortbyGuardChart!AT260:AT279,$A$1)</f>
        <v>#NAME?</v>
      </c>
      <c r="AK25" s="49" t="e">
        <f ca="1">[1]!COUNTBYCELLCOLOR(Day4P1_SortbyGuardChart!AU260:AU279,$A$1)</f>
        <v>#NAME?</v>
      </c>
      <c r="AL25" s="49" t="e">
        <f ca="1">[1]!COUNTBYCELLCOLOR(Day4P1_SortbyGuardChart!AV260:AV279,$A$1)</f>
        <v>#NAME?</v>
      </c>
      <c r="AM25" s="49" t="e">
        <f ca="1">[1]!COUNTBYCELLCOLOR(Day4P1_SortbyGuardChart!AW260:AW279,$A$1)</f>
        <v>#NAME?</v>
      </c>
      <c r="AN25" s="49" t="e">
        <f ca="1">[1]!COUNTBYCELLCOLOR(Day4P1_SortbyGuardChart!AX260:AX279,$A$1)</f>
        <v>#NAME?</v>
      </c>
      <c r="AO25" s="49" t="e">
        <f ca="1">[1]!COUNTBYCELLCOLOR(Day4P1_SortbyGuardChart!AY260:AY279,$A$1)</f>
        <v>#NAME?</v>
      </c>
      <c r="AP25" s="49" t="e">
        <f ca="1">[1]!COUNTBYCELLCOLOR(Day4P1_SortbyGuardChart!AZ260:AZ279,$A$1)</f>
        <v>#NAME?</v>
      </c>
      <c r="AQ25" s="49" t="e">
        <f ca="1">[1]!COUNTBYCELLCOLOR(Day4P1_SortbyGuardChart!BA260:BA279,$A$1)</f>
        <v>#NAME?</v>
      </c>
      <c r="AR25" s="61" t="e">
        <f ca="1">[1]!COUNTBYCELLCOLOR(Day4P1_SortbyGuardChart!BB260:BB279,$A$1)</f>
        <v>#NAME?</v>
      </c>
      <c r="AS25" s="49" t="e">
        <f ca="1">[1]!COUNTBYCELLCOLOR(Day4P1_SortbyGuardChart!BC260:BC279,$A$1)</f>
        <v>#NAME?</v>
      </c>
      <c r="AT25" s="49" t="e">
        <f ca="1">[1]!COUNTBYCELLCOLOR(Day4P1_SortbyGuardChart!BD260:BD279,$A$1)</f>
        <v>#NAME?</v>
      </c>
      <c r="AU25" s="49" t="e">
        <f ca="1">[1]!COUNTBYCELLCOLOR(Day4P1_SortbyGuardChart!BE260:BE279,$A$1)</f>
        <v>#NAME?</v>
      </c>
      <c r="AV25" s="49" t="e">
        <f ca="1">[1]!COUNTBYCELLCOLOR(Day4P1_SortbyGuardChart!BF260:BF279,$A$1)</f>
        <v>#NAME?</v>
      </c>
      <c r="AW25" s="49" t="e">
        <f ca="1">[1]!COUNTBYCELLCOLOR(Day4P1_SortbyGuardChart!BG260:BG279,$A$1)</f>
        <v>#NAME?</v>
      </c>
      <c r="AX25" s="49" t="e">
        <f ca="1">[1]!COUNTBYCELLCOLOR(Day4P1_SortbyGuardChart!BH260:BH279,$A$1)</f>
        <v>#NAME?</v>
      </c>
      <c r="AY25" s="49" t="e">
        <f ca="1">[1]!COUNTBYCELLCOLOR(Day4P1_SortbyGuardChart!BI260:BI279,$A$1)</f>
        <v>#NAME?</v>
      </c>
      <c r="AZ25" s="49" t="e">
        <f ca="1">[1]!COUNTBYCELLCOLOR(Day4P1_SortbyGuardChart!BJ260:BJ279,$A$1)</f>
        <v>#NAME?</v>
      </c>
      <c r="BA25" s="49" t="e">
        <f ca="1">[1]!COUNTBYCELLCOLOR(Day4P1_SortbyGuardChart!BK260:BK279,$A$1)</f>
        <v>#NAME?</v>
      </c>
      <c r="BB25" s="49" t="e">
        <f ca="1">[1]!COUNTBYCELLCOLOR(Day4P1_SortbyGuardChart!BL260:BL279,$A$1)</f>
        <v>#NAME?</v>
      </c>
      <c r="BC25" s="49" t="e">
        <f ca="1">[1]!COUNTBYCELLCOLOR(Day4P1_SortbyGuardChart!BM260:BM279,$A$1)</f>
        <v>#NAME?</v>
      </c>
      <c r="BD25" s="49" t="e">
        <f ca="1">[1]!COUNTBYCELLCOLOR(Day4P1_SortbyGuardChart!BN260:BN279,$A$1)</f>
        <v>#NAME?</v>
      </c>
      <c r="BE25" s="49" t="e">
        <f ca="1">[1]!COUNTBYCELLCOLOR(Day4P1_SortbyGuardChart!BO260:BO279,$A$1)</f>
        <v>#NAME?</v>
      </c>
      <c r="BF25" s="49" t="e">
        <f ca="1">[1]!COUNTBYCELLCOLOR(Day4P1_SortbyGuardChart!BP260:BP279,$A$1)</f>
        <v>#NAME?</v>
      </c>
      <c r="BG25" s="49" t="e">
        <f ca="1">[1]!COUNTBYCELLCOLOR(Day4P1_SortbyGuardChart!BQ260:BQ279,$A$1)</f>
        <v>#NAME?</v>
      </c>
      <c r="BH25" s="49" t="e">
        <f ca="1">[1]!COUNTBYCELLCOLOR(Day4P1_SortbyGuardChart!BR260:BR279,$A$1)</f>
        <v>#NAME?</v>
      </c>
      <c r="BI25" s="49" t="e">
        <f ca="1">[1]!COUNTBYCELLCOLOR(Day4P1_SortbyGuardChart!BS260:BS279,$A$1)</f>
        <v>#NAME?</v>
      </c>
      <c r="BJ25" s="59" t="e">
        <f ca="1">[1]!COUNTBYCELLCOLOR(Day4P1_SortbyGuardChart!BT260:BT279,$A$1)</f>
        <v>#NAME?</v>
      </c>
      <c r="BL25" s="26"/>
    </row>
    <row r="26" spans="2:66" ht="15.75" thickBot="1" x14ac:dyDescent="0.3">
      <c r="B26" s="47">
        <v>3433</v>
      </c>
      <c r="C26" s="50" t="e">
        <f ca="1">[1]!COUNTBYCELLCOLOR(Day4P1_SortbyGuardChart!M280:M290,$A$1)</f>
        <v>#NAME?</v>
      </c>
      <c r="D26" s="50" t="e">
        <f ca="1">[1]!COUNTBYCELLCOLOR(Day4P1_SortbyGuardChart!N280:N290,$A$1)</f>
        <v>#NAME?</v>
      </c>
      <c r="E26" s="50" t="e">
        <f ca="1">[1]!COUNTBYCELLCOLOR(Day4P1_SortbyGuardChart!O280:O290,$A$1)</f>
        <v>#NAME?</v>
      </c>
      <c r="F26" s="50" t="e">
        <f ca="1">[1]!COUNTBYCELLCOLOR(Day4P1_SortbyGuardChart!P280:P290,$A$1)</f>
        <v>#NAME?</v>
      </c>
      <c r="G26" s="50" t="e">
        <f ca="1">[1]!COUNTBYCELLCOLOR(Day4P1_SortbyGuardChart!Q280:Q290,$A$1)</f>
        <v>#NAME?</v>
      </c>
      <c r="H26" s="50" t="e">
        <f ca="1">[1]!COUNTBYCELLCOLOR(Day4P1_SortbyGuardChart!R280:R290,$A$1)</f>
        <v>#NAME?</v>
      </c>
      <c r="I26" s="50" t="e">
        <f ca="1">[1]!COUNTBYCELLCOLOR(Day4P1_SortbyGuardChart!S280:S290,$A$1)</f>
        <v>#NAME?</v>
      </c>
      <c r="J26" s="50" t="e">
        <f ca="1">[1]!COUNTBYCELLCOLOR(Day4P1_SortbyGuardChart!T280:T290,$A$1)</f>
        <v>#NAME?</v>
      </c>
      <c r="K26" s="50" t="e">
        <f ca="1">[1]!COUNTBYCELLCOLOR(Day4P1_SortbyGuardChart!U280:U290,$A$1)</f>
        <v>#NAME?</v>
      </c>
      <c r="L26" s="50" t="e">
        <f ca="1">[1]!COUNTBYCELLCOLOR(Day4P1_SortbyGuardChart!V280:V290,$A$1)</f>
        <v>#NAME?</v>
      </c>
      <c r="M26" s="50" t="e">
        <f ca="1">[1]!COUNTBYCELLCOLOR(Day4P1_SortbyGuardChart!W280:W290,$A$1)</f>
        <v>#NAME?</v>
      </c>
      <c r="N26" s="50" t="e">
        <f ca="1">[1]!COUNTBYCELLCOLOR(Day4P1_SortbyGuardChart!X280:X290,$A$1)</f>
        <v>#NAME?</v>
      </c>
      <c r="O26" s="50" t="e">
        <f ca="1">[1]!COUNTBYCELLCOLOR(Day4P1_SortbyGuardChart!Y280:Y290,$A$1)</f>
        <v>#NAME?</v>
      </c>
      <c r="P26" s="50" t="e">
        <f ca="1">[1]!COUNTBYCELLCOLOR(Day4P1_SortbyGuardChart!Z280:Z290,$A$1)</f>
        <v>#NAME?</v>
      </c>
      <c r="Q26" s="50" t="e">
        <f ca="1">[1]!COUNTBYCELLCOLOR(Day4P1_SortbyGuardChart!AA280:AA290,$A$1)</f>
        <v>#NAME?</v>
      </c>
      <c r="R26" s="50" t="e">
        <f ca="1">[1]!COUNTBYCELLCOLOR(Day4P1_SortbyGuardChart!AB280:AB290,$A$1)</f>
        <v>#NAME?</v>
      </c>
      <c r="S26" s="50" t="e">
        <f ca="1">[1]!COUNTBYCELLCOLOR(Day4P1_SortbyGuardChart!AC280:AC290,$A$1)</f>
        <v>#NAME?</v>
      </c>
      <c r="T26" s="50" t="e">
        <f ca="1">[1]!COUNTBYCELLCOLOR(Day4P1_SortbyGuardChart!AD280:AD290,$A$1)</f>
        <v>#NAME?</v>
      </c>
      <c r="U26" s="50" t="e">
        <f ca="1">[1]!COUNTBYCELLCOLOR(Day4P1_SortbyGuardChart!AE280:AE290,$A$1)</f>
        <v>#NAME?</v>
      </c>
      <c r="V26" s="50" t="e">
        <f ca="1">[1]!COUNTBYCELLCOLOR(Day4P1_SortbyGuardChart!AF280:AF290,$A$1)</f>
        <v>#NAME?</v>
      </c>
      <c r="W26" s="50" t="e">
        <f ca="1">[1]!COUNTBYCELLCOLOR(Day4P1_SortbyGuardChart!AG280:AG290,$A$1)</f>
        <v>#NAME?</v>
      </c>
      <c r="X26" s="50" t="e">
        <f ca="1">[1]!COUNTBYCELLCOLOR(Day4P1_SortbyGuardChart!AH280:AH290,$A$1)</f>
        <v>#NAME?</v>
      </c>
      <c r="Y26" s="50" t="e">
        <f ca="1">[1]!COUNTBYCELLCOLOR(Day4P1_SortbyGuardChart!AI280:AI290,$A$1)</f>
        <v>#NAME?</v>
      </c>
      <c r="Z26" s="50" t="e">
        <f ca="1">[1]!COUNTBYCELLCOLOR(Day4P1_SortbyGuardChart!AJ280:AJ290,$A$1)</f>
        <v>#NAME?</v>
      </c>
      <c r="AA26" s="50" t="e">
        <f ca="1">[1]!COUNTBYCELLCOLOR(Day4P1_SortbyGuardChart!AK280:AK290,$A$1)</f>
        <v>#NAME?</v>
      </c>
      <c r="AB26" s="50" t="e">
        <f ca="1">[1]!COUNTBYCELLCOLOR(Day4P1_SortbyGuardChart!AL280:AL290,$A$1)</f>
        <v>#NAME?</v>
      </c>
      <c r="AC26" s="50" t="e">
        <f ca="1">[1]!COUNTBYCELLCOLOR(Day4P1_SortbyGuardChart!AM280:AM290,$A$1)</f>
        <v>#NAME?</v>
      </c>
      <c r="AD26" s="50" t="e">
        <f ca="1">[1]!COUNTBYCELLCOLOR(Day4P1_SortbyGuardChart!AN280:AN290,$A$1)</f>
        <v>#NAME?</v>
      </c>
      <c r="AE26" s="50" t="e">
        <f ca="1">[1]!COUNTBYCELLCOLOR(Day4P1_SortbyGuardChart!AO280:AO290,$A$1)</f>
        <v>#NAME?</v>
      </c>
      <c r="AF26" s="50" t="e">
        <f ca="1">[1]!COUNTBYCELLCOLOR(Day4P1_SortbyGuardChart!AP280:AP290,$A$1)</f>
        <v>#NAME?</v>
      </c>
      <c r="AG26" s="50" t="e">
        <f ca="1">[1]!COUNTBYCELLCOLOR(Day4P1_SortbyGuardChart!AQ280:AQ290,$A$1)</f>
        <v>#NAME?</v>
      </c>
      <c r="AH26" s="50" t="e">
        <f ca="1">[1]!COUNTBYCELLCOLOR(Day4P1_SortbyGuardChart!AR280:AR290,$A$1)</f>
        <v>#NAME?</v>
      </c>
      <c r="AI26" s="50" t="e">
        <f ca="1">[1]!COUNTBYCELLCOLOR(Day4P1_SortbyGuardChart!AS280:AS290,$A$1)</f>
        <v>#NAME?</v>
      </c>
      <c r="AJ26" s="50" t="e">
        <f ca="1">[1]!COUNTBYCELLCOLOR(Day4P1_SortbyGuardChart!AT280:AT290,$A$1)</f>
        <v>#NAME?</v>
      </c>
      <c r="AK26" s="50" t="e">
        <f ca="1">[1]!COUNTBYCELLCOLOR(Day4P1_SortbyGuardChart!AU280:AU290,$A$1)</f>
        <v>#NAME?</v>
      </c>
      <c r="AL26" s="50" t="e">
        <f ca="1">[1]!COUNTBYCELLCOLOR(Day4P1_SortbyGuardChart!AV280:AV290,$A$1)</f>
        <v>#NAME?</v>
      </c>
      <c r="AM26" s="50" t="e">
        <f ca="1">[1]!COUNTBYCELLCOLOR(Day4P1_SortbyGuardChart!AW280:AW290,$A$1)</f>
        <v>#NAME?</v>
      </c>
      <c r="AN26" s="50" t="e">
        <f ca="1">[1]!COUNTBYCELLCOLOR(Day4P1_SortbyGuardChart!AX280:AX290,$A$1)</f>
        <v>#NAME?</v>
      </c>
      <c r="AO26" s="50" t="e">
        <f ca="1">[1]!COUNTBYCELLCOLOR(Day4P1_SortbyGuardChart!AY280:AY290,$A$1)</f>
        <v>#NAME?</v>
      </c>
      <c r="AP26" s="50" t="e">
        <f ca="1">[1]!COUNTBYCELLCOLOR(Day4P1_SortbyGuardChart!AZ280:AZ290,$A$1)</f>
        <v>#NAME?</v>
      </c>
      <c r="AQ26" s="50" t="e">
        <f ca="1">[1]!COUNTBYCELLCOLOR(Day4P1_SortbyGuardChart!BA280:BA290,$A$1)</f>
        <v>#NAME?</v>
      </c>
      <c r="AR26" s="50" t="e">
        <f ca="1">[1]!COUNTBYCELLCOLOR(Day4P1_SortbyGuardChart!BB280:BB290,$A$1)</f>
        <v>#NAME?</v>
      </c>
      <c r="AS26" s="50" t="e">
        <f ca="1">[1]!COUNTBYCELLCOLOR(Day4P1_SortbyGuardChart!BC280:BC290,$A$1)</f>
        <v>#NAME?</v>
      </c>
      <c r="AT26" s="50" t="e">
        <f ca="1">[1]!COUNTBYCELLCOLOR(Day4P1_SortbyGuardChart!BD280:BD290,$A$1)</f>
        <v>#NAME?</v>
      </c>
      <c r="AU26" s="50" t="e">
        <f ca="1">[1]!COUNTBYCELLCOLOR(Day4P1_SortbyGuardChart!BE280:BE290,$A$1)</f>
        <v>#NAME?</v>
      </c>
      <c r="AV26" s="50" t="e">
        <f ca="1">[1]!COUNTBYCELLCOLOR(Day4P1_SortbyGuardChart!BF280:BF290,$A$1)</f>
        <v>#NAME?</v>
      </c>
      <c r="AW26" s="50" t="e">
        <f ca="1">[1]!COUNTBYCELLCOLOR(Day4P1_SortbyGuardChart!BG280:BG290,$A$1)</f>
        <v>#NAME?</v>
      </c>
      <c r="AX26" s="50" t="e">
        <f ca="1">[1]!COUNTBYCELLCOLOR(Day4P1_SortbyGuardChart!BH280:BH290,$A$1)</f>
        <v>#NAME?</v>
      </c>
      <c r="AY26" s="50" t="e">
        <f ca="1">[1]!COUNTBYCELLCOLOR(Day4P1_SortbyGuardChart!BI280:BI290,$A$1)</f>
        <v>#NAME?</v>
      </c>
      <c r="AZ26" s="50" t="e">
        <f ca="1">[1]!COUNTBYCELLCOLOR(Day4P1_SortbyGuardChart!BJ280:BJ290,$A$1)</f>
        <v>#NAME?</v>
      </c>
      <c r="BA26" s="50" t="e">
        <f ca="1">[1]!COUNTBYCELLCOLOR(Day4P1_SortbyGuardChart!BK280:BK290,$A$1)</f>
        <v>#NAME?</v>
      </c>
      <c r="BB26" s="50" t="e">
        <f ca="1">[1]!COUNTBYCELLCOLOR(Day4P1_SortbyGuardChart!BL280:BL290,$A$1)</f>
        <v>#NAME?</v>
      </c>
      <c r="BC26" s="50" t="e">
        <f ca="1">[1]!COUNTBYCELLCOLOR(Day4P1_SortbyGuardChart!BM280:BM290,$A$1)</f>
        <v>#NAME?</v>
      </c>
      <c r="BD26" s="50" t="e">
        <f ca="1">[1]!COUNTBYCELLCOLOR(Day4P1_SortbyGuardChart!BN280:BN290,$A$1)</f>
        <v>#NAME?</v>
      </c>
      <c r="BE26" s="50" t="e">
        <f ca="1">[1]!COUNTBYCELLCOLOR(Day4P1_SortbyGuardChart!BO280:BO290,$A$1)</f>
        <v>#NAME?</v>
      </c>
      <c r="BF26" s="50" t="e">
        <f ca="1">[1]!COUNTBYCELLCOLOR(Day4P1_SortbyGuardChart!BP280:BP290,$A$1)</f>
        <v>#NAME?</v>
      </c>
      <c r="BG26" s="50" t="e">
        <f ca="1">[1]!COUNTBYCELLCOLOR(Day4P1_SortbyGuardChart!BQ280:BQ290,$A$1)</f>
        <v>#NAME?</v>
      </c>
      <c r="BH26" s="50" t="e">
        <f ca="1">[1]!COUNTBYCELLCOLOR(Day4P1_SortbyGuardChart!BR280:BR290,$A$1)</f>
        <v>#NAME?</v>
      </c>
      <c r="BI26" s="50" t="e">
        <f ca="1">[1]!COUNTBYCELLCOLOR(Day4P1_SortbyGuardChart!BS280:BS290,$A$1)</f>
        <v>#NAME?</v>
      </c>
      <c r="BJ26" s="60" t="e">
        <f ca="1">[1]!COUNTBYCELLCOLOR(Day4P1_SortbyGuardChart!BT280:BT290,$A$1)</f>
        <v>#NAME?</v>
      </c>
      <c r="BL26" s="26"/>
    </row>
    <row r="27" spans="2:66" x14ac:dyDescent="0.25">
      <c r="C27" s="16" t="e">
        <f ca="1">MAX(C4:C26)</f>
        <v>#NAME?</v>
      </c>
      <c r="D27" s="16" t="e">
        <f t="shared" ref="D27:BJ27" ca="1" si="0">MAX(D4:D26)</f>
        <v>#NAME?</v>
      </c>
      <c r="E27" s="16" t="e">
        <f t="shared" ca="1" si="0"/>
        <v>#NAME?</v>
      </c>
      <c r="F27" s="16" t="e">
        <f t="shared" ca="1" si="0"/>
        <v>#NAME?</v>
      </c>
      <c r="G27" s="16" t="e">
        <f t="shared" ca="1" si="0"/>
        <v>#NAME?</v>
      </c>
      <c r="H27" s="16" t="e">
        <f t="shared" ca="1" si="0"/>
        <v>#NAME?</v>
      </c>
      <c r="I27" s="16" t="e">
        <f t="shared" ca="1" si="0"/>
        <v>#NAME?</v>
      </c>
      <c r="J27" s="16" t="e">
        <f t="shared" ca="1" si="0"/>
        <v>#NAME?</v>
      </c>
      <c r="K27" s="16" t="e">
        <f t="shared" ca="1" si="0"/>
        <v>#NAME?</v>
      </c>
      <c r="L27" s="16" t="e">
        <f t="shared" ca="1" si="0"/>
        <v>#NAME?</v>
      </c>
      <c r="M27" s="16" t="e">
        <f t="shared" ca="1" si="0"/>
        <v>#NAME?</v>
      </c>
      <c r="N27" s="16" t="e">
        <f t="shared" ca="1" si="0"/>
        <v>#NAME?</v>
      </c>
      <c r="O27" s="16" t="e">
        <f t="shared" ca="1" si="0"/>
        <v>#NAME?</v>
      </c>
      <c r="P27" s="16" t="e">
        <f t="shared" ca="1" si="0"/>
        <v>#NAME?</v>
      </c>
      <c r="Q27" s="16" t="e">
        <f t="shared" ca="1" si="0"/>
        <v>#NAME?</v>
      </c>
      <c r="R27" s="16" t="e">
        <f t="shared" ca="1" si="0"/>
        <v>#NAME?</v>
      </c>
      <c r="S27" s="16" t="e">
        <f t="shared" ca="1" si="0"/>
        <v>#NAME?</v>
      </c>
      <c r="T27" s="16" t="e">
        <f t="shared" ca="1" si="0"/>
        <v>#NAME?</v>
      </c>
      <c r="U27" s="16" t="e">
        <f t="shared" ca="1" si="0"/>
        <v>#NAME?</v>
      </c>
      <c r="V27" s="16" t="e">
        <f t="shared" ca="1" si="0"/>
        <v>#NAME?</v>
      </c>
      <c r="W27" s="16" t="e">
        <f t="shared" ca="1" si="0"/>
        <v>#NAME?</v>
      </c>
      <c r="X27" s="16" t="e">
        <f t="shared" ca="1" si="0"/>
        <v>#NAME?</v>
      </c>
      <c r="Y27" s="16" t="e">
        <f t="shared" ca="1" si="0"/>
        <v>#NAME?</v>
      </c>
      <c r="Z27" s="16" t="e">
        <f t="shared" ca="1" si="0"/>
        <v>#NAME?</v>
      </c>
      <c r="AA27" s="16" t="e">
        <f t="shared" ca="1" si="0"/>
        <v>#NAME?</v>
      </c>
      <c r="AB27" s="16" t="e">
        <f t="shared" ca="1" si="0"/>
        <v>#NAME?</v>
      </c>
      <c r="AC27" s="16" t="e">
        <f t="shared" ca="1" si="0"/>
        <v>#NAME?</v>
      </c>
      <c r="AD27" s="16" t="e">
        <f t="shared" ca="1" si="0"/>
        <v>#NAME?</v>
      </c>
      <c r="AE27" s="16" t="e">
        <f t="shared" ca="1" si="0"/>
        <v>#NAME?</v>
      </c>
      <c r="AF27" s="16" t="e">
        <f t="shared" ca="1" si="0"/>
        <v>#NAME?</v>
      </c>
      <c r="AG27" s="16" t="e">
        <f t="shared" ca="1" si="0"/>
        <v>#NAME?</v>
      </c>
      <c r="AH27" s="16" t="e">
        <f t="shared" ca="1" si="0"/>
        <v>#NAME?</v>
      </c>
      <c r="AI27" s="16" t="e">
        <f t="shared" ca="1" si="0"/>
        <v>#NAME?</v>
      </c>
      <c r="AJ27" s="16" t="e">
        <f t="shared" ca="1" si="0"/>
        <v>#NAME?</v>
      </c>
      <c r="AK27" s="16" t="e">
        <f t="shared" ca="1" si="0"/>
        <v>#NAME?</v>
      </c>
      <c r="AL27" s="16" t="e">
        <f t="shared" ca="1" si="0"/>
        <v>#NAME?</v>
      </c>
      <c r="AM27" s="16" t="e">
        <f t="shared" ca="1" si="0"/>
        <v>#NAME?</v>
      </c>
      <c r="AN27" s="16" t="e">
        <f t="shared" ca="1" si="0"/>
        <v>#NAME?</v>
      </c>
      <c r="AO27" s="16" t="e">
        <f t="shared" ca="1" si="0"/>
        <v>#NAME?</v>
      </c>
      <c r="AP27" s="16" t="e">
        <f t="shared" ca="1" si="0"/>
        <v>#NAME?</v>
      </c>
      <c r="AQ27" s="16" t="e">
        <f t="shared" ca="1" si="0"/>
        <v>#NAME?</v>
      </c>
      <c r="AR27" s="41" t="e">
        <f t="shared" ca="1" si="0"/>
        <v>#NAME?</v>
      </c>
      <c r="AS27" s="16" t="e">
        <f t="shared" ca="1" si="0"/>
        <v>#NAME?</v>
      </c>
      <c r="AT27" s="16" t="e">
        <f t="shared" ca="1" si="0"/>
        <v>#NAME?</v>
      </c>
      <c r="AU27" s="16" t="e">
        <f t="shared" ca="1" si="0"/>
        <v>#NAME?</v>
      </c>
      <c r="AV27" s="16" t="e">
        <f t="shared" ca="1" si="0"/>
        <v>#NAME?</v>
      </c>
      <c r="AW27" s="16" t="e">
        <f t="shared" ca="1" si="0"/>
        <v>#NAME?</v>
      </c>
      <c r="AX27" s="16" t="e">
        <f t="shared" ca="1" si="0"/>
        <v>#NAME?</v>
      </c>
      <c r="AY27" s="16" t="e">
        <f t="shared" ca="1" si="0"/>
        <v>#NAME?</v>
      </c>
      <c r="AZ27" s="16" t="e">
        <f t="shared" ca="1" si="0"/>
        <v>#NAME?</v>
      </c>
      <c r="BA27" s="16" t="e">
        <f t="shared" ca="1" si="0"/>
        <v>#NAME?</v>
      </c>
      <c r="BB27" s="16" t="e">
        <f t="shared" ca="1" si="0"/>
        <v>#NAME?</v>
      </c>
      <c r="BC27" s="16" t="e">
        <f t="shared" ca="1" si="0"/>
        <v>#NAME?</v>
      </c>
      <c r="BD27" s="16" t="e">
        <f t="shared" ca="1" si="0"/>
        <v>#NAME?</v>
      </c>
      <c r="BE27" s="16" t="e">
        <f t="shared" ca="1" si="0"/>
        <v>#NAME?</v>
      </c>
      <c r="BF27" s="16" t="e">
        <f t="shared" ca="1" si="0"/>
        <v>#NAME?</v>
      </c>
      <c r="BG27" s="16" t="e">
        <f t="shared" ca="1" si="0"/>
        <v>#NAME?</v>
      </c>
      <c r="BH27" s="16" t="e">
        <f t="shared" ca="1" si="0"/>
        <v>#NAME?</v>
      </c>
      <c r="BI27" s="16" t="e">
        <f t="shared" ca="1" si="0"/>
        <v>#NAME?</v>
      </c>
      <c r="BJ27" s="16" t="e">
        <f t="shared" ca="1" si="0"/>
        <v>#NAME?</v>
      </c>
      <c r="BK27" s="16" t="e">
        <f ca="1">MAX(C27:BJ27)</f>
        <v>#NAME?</v>
      </c>
    </row>
    <row r="856" spans="2:76" s="24" customFormat="1" x14ac:dyDescent="0.25">
      <c r="B856" s="16"/>
      <c r="C856" s="16"/>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c r="AE856" s="20"/>
      <c r="AF856" s="20"/>
      <c r="AG856" s="20"/>
      <c r="AH856" s="20"/>
      <c r="AI856" s="20"/>
      <c r="AJ856" s="20"/>
      <c r="AK856" s="20"/>
      <c r="AL856" s="20"/>
      <c r="AM856" s="20"/>
      <c r="AN856" s="20"/>
      <c r="AO856" s="20"/>
      <c r="AP856" s="20"/>
      <c r="AQ856" s="20"/>
      <c r="AR856" s="20"/>
      <c r="AS856" s="20"/>
      <c r="AT856" s="20"/>
      <c r="AU856" s="20"/>
      <c r="AV856" s="20"/>
      <c r="AW856" s="20"/>
      <c r="AX856" s="20"/>
      <c r="AY856" s="20"/>
      <c r="AZ856" s="20"/>
      <c r="BA856" s="20"/>
      <c r="BB856" s="20"/>
      <c r="BC856" s="20"/>
      <c r="BD856" s="20"/>
      <c r="BE856" s="20"/>
      <c r="BF856" s="20"/>
      <c r="BG856" s="20"/>
      <c r="BH856" s="20"/>
      <c r="BI856" s="20"/>
      <c r="BJ856" s="20"/>
      <c r="BK856" s="20"/>
      <c r="BL856" s="20"/>
      <c r="BM856" s="20"/>
      <c r="BN856" s="20"/>
      <c r="BO856" s="20"/>
      <c r="BP856" s="20"/>
      <c r="BQ856" s="20"/>
      <c r="BR856" s="20"/>
      <c r="BS856" s="20"/>
      <c r="BT856" s="20"/>
      <c r="BU856" s="20"/>
      <c r="BV856" s="20"/>
      <c r="BW856" s="20"/>
      <c r="BX856" s="20"/>
    </row>
  </sheetData>
  <mergeCells count="1">
    <mergeCell ref="BL12:BN24"/>
  </mergeCells>
  <pageMargins left="0.7" right="0.7" top="0.75" bottom="0.75" header="0.3" footer="0.3"/>
  <pageSetup paperSize="9" orientation="portrait" r:id="rId1"/>
  <ignoredErrors>
    <ignoredError sqref="C4:BJ4" formulaRange="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heetViews>
  <sheetFormatPr defaultRowHeight="15" x14ac:dyDescent="0.25"/>
  <sheetData>
    <row r="1" spans="1:7" x14ac:dyDescent="0.25">
      <c r="A1" t="s">
        <v>1121</v>
      </c>
      <c r="B1" t="s">
        <v>1122</v>
      </c>
      <c r="C1" t="s">
        <v>1123</v>
      </c>
      <c r="D1" t="s">
        <v>1124</v>
      </c>
      <c r="E1" t="s">
        <v>1125</v>
      </c>
      <c r="F1" t="s">
        <v>1126</v>
      </c>
      <c r="G1" t="s">
        <v>1127</v>
      </c>
    </row>
    <row r="2" spans="1:7" x14ac:dyDescent="0.25">
      <c r="A2" t="s">
        <v>1128</v>
      </c>
      <c r="B2" t="s">
        <v>1129</v>
      </c>
      <c r="C2" t="s">
        <v>1130</v>
      </c>
      <c r="D2" t="s">
        <v>1131</v>
      </c>
      <c r="E2" t="s">
        <v>1132</v>
      </c>
      <c r="F2">
        <v>6</v>
      </c>
      <c r="G2" t="s">
        <v>1133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
  <sheetViews>
    <sheetView workbookViewId="0"/>
  </sheetViews>
  <sheetFormatPr defaultRowHeight="15" x14ac:dyDescent="0.25"/>
  <sheetData/>
  <pageMargins left="0.7" right="0.7" top="0.75" bottom="0.75" header="0.3" footer="0.3"/>
  <customProperties>
    <customPr name="DCFIdentifier"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Day4_input</vt:lpstr>
      <vt:lpstr>Day4P1_txt2col</vt:lpstr>
      <vt:lpstr>Day4P1_SortbyChron</vt:lpstr>
      <vt:lpstr>Day4P1_SortbyChronChart</vt:lpstr>
      <vt:lpstr>Day4P1_SortbyGuardChart</vt:lpstr>
      <vt:lpstr>Day4P2</vt:lpstr>
      <vt:lpstr>Classified as UnClassified</vt:lpstr>
    </vt:vector>
  </TitlesOfParts>
  <Company>Astronics LSI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Enser, Nicholas</dc:creator>
  <cp:lastModifiedBy>Germain LECORPS</cp:lastModifiedBy>
  <dcterms:created xsi:type="dcterms:W3CDTF">2018-12-04T15:27:48Z</dcterms:created>
  <dcterms:modified xsi:type="dcterms:W3CDTF">2018-12-05T13:49:53Z</dcterms:modified>
</cp:coreProperties>
</file>