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ocumentos\Máster\TFM\Definitivo\Manuscrito\Entregar\"/>
    </mc:Choice>
  </mc:AlternateContent>
  <xr:revisionPtr revIDLastSave="0" documentId="13_ncr:1_{AEE88786-62F5-4F32-93E7-ADD134FCE140}" xr6:coauthVersionLast="47" xr6:coauthVersionMax="47" xr10:uidLastSave="{00000000-0000-0000-0000-000000000000}"/>
  <bookViews>
    <workbookView xWindow="-108" yWindow="-108" windowWidth="23256" windowHeight="12456" xr2:uid="{ADDE9B83-4E80-43E4-ACD7-7C1C265CC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F11" i="1"/>
  <c r="E11" i="1"/>
  <c r="D11" i="1" s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tc={A4B04582-F57D-445C-9235-DB5D33EAE0FA}</author>
    <author>tc={5B52AD4D-26B1-44E1-91A9-EAD395ECDF0E}</author>
    <author>tc={F152F3BB-22DE-43F2-BB72-D0EAB3FA0441}</author>
    <author>tc={AC4E84D9-1B28-49D0-9568-112B0472CCD0}</author>
    <author>tc={00195B4C-3025-4C19-AFA9-AA3C427A28BF}</author>
  </authors>
  <commentList>
    <comment ref="H2" authorId="0" shapeId="0" xr:uid="{A4B04582-F57D-445C-9235-DB5D33EAE0FA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transformados</t>
      </text>
    </comment>
    <comment ref="D8" authorId="1" shapeId="0" xr:uid="{5B52AD4D-26B1-44E1-91A9-EAD395ECDF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Son los mismos participantes las dos veces, pero se duplica el número, ya que realizan las dos suplementaciones </t>
      </text>
    </comment>
    <comment ref="I9" authorId="2" shapeId="0" xr:uid="{F152F3BB-22DE-43F2-BB72-D0EAB3FA0441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transformados</t>
      </text>
    </comment>
    <comment ref="G10" authorId="3" shapeId="0" xr:uid="{AC4E84D9-1B28-49D0-9568-112B0472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transfromados</t>
      </text>
    </comment>
    <comment ref="I10" authorId="4" shapeId="0" xr:uid="{00195B4C-3025-4C19-AFA9-AA3C427A28BF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transformados</t>
      </text>
    </comment>
  </commentList>
</comments>
</file>

<file path=xl/sharedStrings.xml><?xml version="1.0" encoding="utf-8"?>
<sst xmlns="http://schemas.openxmlformats.org/spreadsheetml/2006/main" count="85" uniqueCount="62">
  <si>
    <t xml:space="preserve">Cita completa </t>
  </si>
  <si>
    <t>Tiempo de suplementación  en días</t>
  </si>
  <si>
    <t xml:space="preserve">Disicplina deportiva </t>
  </si>
  <si>
    <t>Tamaño muestral</t>
  </si>
  <si>
    <t>Probiótico</t>
  </si>
  <si>
    <t>Placebo</t>
  </si>
  <si>
    <t xml:space="preserve">Expresión de los datos </t>
  </si>
  <si>
    <t>Unidades de medición citoquinas</t>
  </si>
  <si>
    <t>Unidades de medición IgA</t>
  </si>
  <si>
    <t>Edad (Media)</t>
  </si>
  <si>
    <t>Edad SD</t>
  </si>
  <si>
    <t>Consumo máximo de O2  ml/kg/min (Media)</t>
  </si>
  <si>
    <t>Consumo máximo de O2 SD</t>
  </si>
  <si>
    <t>IL-1B PRO</t>
  </si>
  <si>
    <t>IL-1B SD</t>
  </si>
  <si>
    <t>IL-1B PLA</t>
  </si>
  <si>
    <t>IL-4 PRO</t>
  </si>
  <si>
    <t>IL-4 SD</t>
  </si>
  <si>
    <t>IL-4 PLA</t>
  </si>
  <si>
    <t>IL-6 PRO</t>
  </si>
  <si>
    <t>IL-6 SD</t>
  </si>
  <si>
    <t>IL-6 PLA</t>
  </si>
  <si>
    <t>IL-8 PRO</t>
  </si>
  <si>
    <t>IL-8 SD</t>
  </si>
  <si>
    <t>IL-8 PLA</t>
  </si>
  <si>
    <t>IL-10 PRO</t>
  </si>
  <si>
    <t>IL-10 SD</t>
  </si>
  <si>
    <t>IL-10 PLA</t>
  </si>
  <si>
    <t>TNF-a PRO</t>
  </si>
  <si>
    <t>TNF-a SD</t>
  </si>
  <si>
    <t>TNF-a PLA</t>
  </si>
  <si>
    <t>IFN-y PRO</t>
  </si>
  <si>
    <t>INF-y SD</t>
  </si>
  <si>
    <t xml:space="preserve">IFN-y PLA </t>
  </si>
  <si>
    <t>IFN-y SD</t>
  </si>
  <si>
    <t>IgA PRO</t>
  </si>
  <si>
    <t>IgA SD</t>
  </si>
  <si>
    <t xml:space="preserve">IgA PLA </t>
  </si>
  <si>
    <t>Batatinha et al., 2020</t>
  </si>
  <si>
    <t>maratonianos</t>
  </si>
  <si>
    <r>
      <t xml:space="preserve">Media </t>
    </r>
    <r>
      <rPr>
        <sz val="11"/>
        <color theme="1"/>
        <rFont val="Aptos Narrow"/>
        <family val="2"/>
      </rPr>
      <t>± SD</t>
    </r>
  </si>
  <si>
    <t>ng/ml * 1000→ pg/ml</t>
  </si>
  <si>
    <t>Huang et al., 2019a</t>
  </si>
  <si>
    <t>triatletas</t>
  </si>
  <si>
    <t>pg/ml</t>
  </si>
  <si>
    <t>Huang et al., 2019b</t>
  </si>
  <si>
    <t>Lamprecht et al., 2012</t>
  </si>
  <si>
    <t xml:space="preserve">triatletas, ciclistas y corredores </t>
  </si>
  <si>
    <t>Mazur-Kurach et al., 2022</t>
  </si>
  <si>
    <t>ciclistas de carretera</t>
  </si>
  <si>
    <t>mg/ml</t>
  </si>
  <si>
    <t>Pugh et al., 2019</t>
  </si>
  <si>
    <t>maratonianos/as</t>
  </si>
  <si>
    <t>Pugh et al., 2020</t>
  </si>
  <si>
    <t>Tavares-Silva et al., 2021</t>
  </si>
  <si>
    <r>
      <t>mg/dl * 0,01</t>
    </r>
    <r>
      <rPr>
        <sz val="11"/>
        <color theme="1"/>
        <rFont val="Aptos Narrow"/>
        <family val="2"/>
      </rPr>
      <t>→</t>
    </r>
    <r>
      <rPr>
        <sz val="10.55"/>
        <color theme="1"/>
        <rFont val="Aptos Narrow"/>
        <family val="2"/>
      </rPr>
      <t xml:space="preserve"> mg/ml</t>
    </r>
  </si>
  <si>
    <t>Vaisberg et al., 2019</t>
  </si>
  <si>
    <t xml:space="preserve">maratonianos </t>
  </si>
  <si>
    <r>
      <t xml:space="preserve">Mediana </t>
    </r>
    <r>
      <rPr>
        <sz val="11"/>
        <color theme="1"/>
        <rFont val="Aptos Narrow"/>
        <family val="2"/>
      </rPr>
      <t>± Cuartiles</t>
    </r>
  </si>
  <si>
    <t xml:space="preserve">pg/ml </t>
  </si>
  <si>
    <t>ug/ml * 0,001→ mg/ml</t>
  </si>
  <si>
    <t xml:space="preserve">Media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</si>
</sst>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Aptos Narrow"/>
      <family val="2"/>
    </font>
    <font>
      <sz val="10.55"/>
      <color theme="1"/>
      <name val="Aptos Narrow"/>
      <family val="2"/>
    </font>
    <font>
      <b/>
      <sz val="10"/>
      <color rgb="FF111111"/>
      <name val="Segoe UI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2" fontId="0" fillId="0" borderId="0" xfId="0" applyNumberFormat="1"/>
    <xf numFmtId="0" fontId="1" fillId="0" borderId="0" xfId="1" applyFill="1"/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0" fillId="3" borderId="0" xfId="0" applyFill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Aparicio" id="{F0ADF516-F08D-45CF-975E-5B87D899DCF9}" userId="S::22304549@live.uem.es::e63ae4b2-2165-47f6-8c9a-8f8aa09c63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4-04-10T09:31:21.29" personId="{F0ADF516-F08D-45CF-975E-5B87D899DCF9}" id="{A4B04582-F57D-445C-9235-DB5D33EAE0FA}">
    <text>Los datos ya están transformados</text>
  </threadedComment>
  <threadedComment ref="D8" dT="2024-04-09T08:27:57.28" personId="{F0ADF516-F08D-45CF-975E-5B87D899DCF9}" id="{5B52AD4D-26B1-44E1-91A9-EAD395ECDF0E}">
    <text xml:space="preserve">Son los mismos participantes las dos veces, pero se duplica el número, ya que realizan las dos suplementaciones </text>
  </threadedComment>
  <threadedComment ref="I9" dT="2024-04-10T09:31:32.28" personId="{F0ADF516-F08D-45CF-975E-5B87D899DCF9}" id="{F152F3BB-22DE-43F2-BB72-D0EAB3FA0441}">
    <text>Los datos ya están transformados</text>
  </threadedComment>
  <threadedComment ref="G10" dT="2024-04-08T13:04:58.92" personId="{F0ADF516-F08D-45CF-975E-5B87D899DCF9}" id="{AC4E84D9-1B28-49D0-9568-112B0472CCD0}">
    <text>Los datos ya están transfromados</text>
  </threadedComment>
  <threadedComment ref="I10" dT="2024-04-10T09:31:49.08" personId="{F0ADF516-F08D-45CF-975E-5B87D899DCF9}" id="{00195B4C-3025-4C19-AFA9-AA3C427A28BF}">
    <text>Los datos ya están transformados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CC52-86DA-432C-9D5F-ED720CD3D829}">
  <dimension ref="A1:AW60"/>
  <sheetViews>
    <sheetView tabSelected="1" workbookViewId="0">
      <pane xSplit="1" topLeftCell="B1" activePane="topRight" state="frozen"/>
      <selection pane="topRight" activeCell="I18" sqref="I18"/>
    </sheetView>
  </sheetViews>
  <sheetFormatPr defaultRowHeight="14.4" x14ac:dyDescent="0.3"/>
  <cols>
    <col min="1" max="1" width="22.109375" bestFit="1" customWidth="1"/>
    <col min="2" max="2" width="30.44140625" bestFit="1" customWidth="1"/>
    <col min="3" max="3" width="27.77734375" bestFit="1" customWidth="1"/>
    <col min="4" max="4" width="18.21875" bestFit="1" customWidth="1"/>
    <col min="5" max="5" width="12.33203125" bestFit="1" customWidth="1"/>
    <col min="6" max="6" width="12.33203125" customWidth="1"/>
    <col min="7" max="7" width="20.5546875" bestFit="1" customWidth="1"/>
    <col min="8" max="9" width="29.109375" bestFit="1" customWidth="1"/>
    <col min="10" max="10" width="13.5546875" bestFit="1" customWidth="1"/>
    <col min="11" max="11" width="10.6640625" bestFit="1" customWidth="1"/>
    <col min="12" max="12" width="37.6640625" bestFit="1" customWidth="1"/>
    <col min="13" max="13" width="24.21875" bestFit="1" customWidth="1"/>
    <col min="14" max="14" width="12.109375" bestFit="1" customWidth="1"/>
    <col min="15" max="15" width="10.44140625" bestFit="1" customWidth="1"/>
    <col min="16" max="16" width="11.5546875" bestFit="1" customWidth="1"/>
    <col min="17" max="17" width="10.44140625" bestFit="1" customWidth="1"/>
    <col min="18" max="18" width="11" bestFit="1" customWidth="1"/>
    <col min="19" max="19" width="10" bestFit="1" customWidth="1"/>
    <col min="20" max="20" width="10.44140625" bestFit="1" customWidth="1"/>
    <col min="21" max="21" width="10" bestFit="1" customWidth="1"/>
    <col min="22" max="22" width="18.6640625" bestFit="1" customWidth="1"/>
    <col min="24" max="24" width="10.44140625" bestFit="1" customWidth="1"/>
    <col min="25" max="25" width="11.44140625" bestFit="1" customWidth="1"/>
    <col min="26" max="26" width="10.88671875" bestFit="1" customWidth="1"/>
    <col min="27" max="27" width="9.21875" bestFit="1" customWidth="1"/>
    <col min="28" max="28" width="10.33203125" bestFit="1" customWidth="1"/>
    <col min="29" max="29" width="9.21875" bestFit="1" customWidth="1"/>
    <col min="30" max="30" width="11" bestFit="1" customWidth="1"/>
    <col min="31" max="31" width="10" bestFit="1" customWidth="1"/>
    <col min="32" max="32" width="11" bestFit="1" customWidth="1"/>
    <col min="33" max="33" width="10" bestFit="1" customWidth="1"/>
    <col min="34" max="34" width="11.6640625" bestFit="1" customWidth="1"/>
    <col min="35" max="35" width="10.109375" bestFit="1" customWidth="1"/>
    <col min="36" max="36" width="11.21875" bestFit="1" customWidth="1"/>
    <col min="37" max="37" width="10.109375" bestFit="1" customWidth="1"/>
    <col min="38" max="38" width="13.33203125" bestFit="1" customWidth="1"/>
    <col min="39" max="39" width="11.6640625" bestFit="1" customWidth="1"/>
    <col min="40" max="40" width="12.77734375" bestFit="1" customWidth="1"/>
    <col min="41" max="41" width="11.6640625" bestFit="1" customWidth="1"/>
    <col min="42" max="42" width="12.44140625" bestFit="1" customWidth="1"/>
    <col min="43" max="43" width="10.77734375" bestFit="1" customWidth="1"/>
    <col min="44" max="44" width="12.44140625" bestFit="1" customWidth="1"/>
    <col min="45" max="45" width="10.77734375" bestFit="1" customWidth="1"/>
  </cols>
  <sheetData>
    <row r="1" spans="1:4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17</v>
      </c>
      <c r="V1" s="1" t="s">
        <v>19</v>
      </c>
      <c r="W1" s="1" t="s">
        <v>20</v>
      </c>
      <c r="X1" s="1" t="s">
        <v>21</v>
      </c>
      <c r="Y1" s="1" t="s">
        <v>20</v>
      </c>
      <c r="Z1" s="1" t="s">
        <v>22</v>
      </c>
      <c r="AA1" s="1" t="s">
        <v>23</v>
      </c>
      <c r="AB1" s="1" t="s">
        <v>24</v>
      </c>
      <c r="AC1" s="1" t="s">
        <v>23</v>
      </c>
      <c r="AD1" s="1" t="s">
        <v>25</v>
      </c>
      <c r="AE1" s="1" t="s">
        <v>26</v>
      </c>
      <c r="AF1" s="1" t="s">
        <v>27</v>
      </c>
      <c r="AG1" s="1" t="s">
        <v>26</v>
      </c>
      <c r="AH1" s="1" t="s">
        <v>28</v>
      </c>
      <c r="AI1" s="1" t="s">
        <v>29</v>
      </c>
      <c r="AJ1" s="1" t="s">
        <v>30</v>
      </c>
      <c r="AK1" s="1" t="s">
        <v>29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36</v>
      </c>
    </row>
    <row r="2" spans="1:49" x14ac:dyDescent="0.3">
      <c r="A2" t="s">
        <v>38</v>
      </c>
      <c r="B2">
        <v>30</v>
      </c>
      <c r="C2" t="s">
        <v>39</v>
      </c>
      <c r="D2">
        <v>24</v>
      </c>
      <c r="E2">
        <v>12</v>
      </c>
      <c r="F2">
        <v>12</v>
      </c>
      <c r="G2" t="s">
        <v>40</v>
      </c>
      <c r="H2" t="s">
        <v>41</v>
      </c>
      <c r="J2" s="2">
        <v>38.21</v>
      </c>
      <c r="K2" s="2">
        <v>6.8</v>
      </c>
      <c r="L2" s="3"/>
      <c r="N2" s="2">
        <v>6138.11</v>
      </c>
      <c r="O2" s="2">
        <v>664.96</v>
      </c>
      <c r="P2" s="2">
        <v>8286.4500000000007</v>
      </c>
      <c r="Q2" s="2">
        <v>1432.23</v>
      </c>
      <c r="R2" s="2">
        <v>22276.03</v>
      </c>
      <c r="S2" s="2">
        <v>15012.11</v>
      </c>
      <c r="T2" s="2">
        <v>38740.92</v>
      </c>
      <c r="U2" s="2">
        <v>27845.040000000001</v>
      </c>
      <c r="V2" s="2">
        <v>13264.78</v>
      </c>
      <c r="W2" s="2">
        <v>8020.57</v>
      </c>
      <c r="X2" s="2">
        <v>21079.69</v>
      </c>
      <c r="Y2" s="2">
        <v>10591.26</v>
      </c>
      <c r="Z2" s="2">
        <v>12580.65</v>
      </c>
      <c r="AA2" s="2">
        <v>2741.94</v>
      </c>
      <c r="AB2" s="2">
        <v>18709.68</v>
      </c>
      <c r="AC2" s="2">
        <v>5161.29</v>
      </c>
      <c r="AD2" s="2">
        <v>276675.59999999998</v>
      </c>
      <c r="AE2" s="2">
        <v>39678.28</v>
      </c>
      <c r="AF2" s="2">
        <v>221983.91</v>
      </c>
      <c r="AG2" s="2">
        <v>34316.35</v>
      </c>
      <c r="AH2" s="2">
        <v>26243.39</v>
      </c>
      <c r="AI2" s="2">
        <v>2328.04</v>
      </c>
      <c r="AJ2" s="2">
        <v>24867.72</v>
      </c>
      <c r="AK2" s="2">
        <v>1904.76</v>
      </c>
      <c r="AL2" s="2">
        <v>13030.3</v>
      </c>
      <c r="AM2" s="2">
        <v>2121.21</v>
      </c>
      <c r="AN2" s="2">
        <v>17272.73</v>
      </c>
      <c r="AO2" s="2">
        <v>4444.4399999999996</v>
      </c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t="s">
        <v>42</v>
      </c>
      <c r="B3">
        <v>28</v>
      </c>
      <c r="C3" t="s">
        <v>43</v>
      </c>
      <c r="D3">
        <v>18</v>
      </c>
      <c r="E3">
        <v>9</v>
      </c>
      <c r="F3">
        <v>9</v>
      </c>
      <c r="G3" t="s">
        <v>40</v>
      </c>
      <c r="H3" t="s">
        <v>44</v>
      </c>
      <c r="J3" s="2">
        <v>20.56</v>
      </c>
      <c r="K3" s="2">
        <v>1.1000000000000001</v>
      </c>
      <c r="N3" s="2"/>
      <c r="O3" s="2"/>
      <c r="P3" s="2"/>
      <c r="Q3" s="2"/>
      <c r="R3" s="4">
        <v>11.2</v>
      </c>
      <c r="S3" s="2">
        <v>2</v>
      </c>
      <c r="T3" s="2">
        <v>13.4</v>
      </c>
      <c r="U3" s="2">
        <v>3.3</v>
      </c>
      <c r="V3" s="2">
        <v>6.6</v>
      </c>
      <c r="W3" s="2">
        <v>0.7</v>
      </c>
      <c r="X3" s="2">
        <v>9.3000000000000007</v>
      </c>
      <c r="Y3" s="2">
        <v>1.2</v>
      </c>
      <c r="Z3" s="2">
        <v>5</v>
      </c>
      <c r="AA3" s="2">
        <v>0.4</v>
      </c>
      <c r="AB3" s="2">
        <v>6.9</v>
      </c>
      <c r="AC3" s="2">
        <v>0.7</v>
      </c>
      <c r="AD3" s="2">
        <v>9.4</v>
      </c>
      <c r="AE3" s="2">
        <v>1.9</v>
      </c>
      <c r="AF3" s="2">
        <v>8.6999999999999993</v>
      </c>
      <c r="AG3" s="2">
        <v>1.1000000000000001</v>
      </c>
      <c r="AH3" s="2">
        <v>10.5</v>
      </c>
      <c r="AI3" s="2">
        <v>0.8</v>
      </c>
      <c r="AJ3" s="2">
        <v>14.4</v>
      </c>
      <c r="AK3" s="2">
        <v>1.8</v>
      </c>
      <c r="AL3" s="2">
        <v>13.3</v>
      </c>
      <c r="AM3" s="2">
        <v>2.8</v>
      </c>
      <c r="AN3" s="2">
        <v>12.4</v>
      </c>
      <c r="AO3" s="2">
        <v>0.9</v>
      </c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t="s">
        <v>45</v>
      </c>
      <c r="B4">
        <v>21</v>
      </c>
      <c r="C4" t="s">
        <v>43</v>
      </c>
      <c r="D4">
        <v>16</v>
      </c>
      <c r="E4">
        <v>8</v>
      </c>
      <c r="F4">
        <v>8</v>
      </c>
      <c r="G4" t="s">
        <v>40</v>
      </c>
      <c r="H4" t="s">
        <v>44</v>
      </c>
      <c r="J4" s="2">
        <v>21.2</v>
      </c>
      <c r="K4" s="2">
        <v>0.75</v>
      </c>
      <c r="L4" s="2">
        <v>60.95</v>
      </c>
      <c r="M4" s="2">
        <v>1.85</v>
      </c>
      <c r="N4" s="2"/>
      <c r="O4" s="2"/>
      <c r="P4" s="2"/>
      <c r="Q4" s="2"/>
      <c r="R4" s="2">
        <v>0.7</v>
      </c>
      <c r="S4" s="2">
        <v>0</v>
      </c>
      <c r="T4" s="2">
        <v>0.7</v>
      </c>
      <c r="U4" s="2">
        <v>0</v>
      </c>
      <c r="V4" s="2">
        <v>14.1</v>
      </c>
      <c r="W4" s="2">
        <v>1.3</v>
      </c>
      <c r="X4" s="2">
        <v>19.7</v>
      </c>
      <c r="Y4" s="2">
        <v>2.2000000000000002</v>
      </c>
      <c r="Z4" s="2">
        <v>92.4</v>
      </c>
      <c r="AA4" s="2">
        <v>7.4</v>
      </c>
      <c r="AB4" s="2">
        <v>121.3</v>
      </c>
      <c r="AC4" s="2">
        <v>11</v>
      </c>
      <c r="AD4" s="2">
        <v>131.69999999999999</v>
      </c>
      <c r="AE4" s="2">
        <v>14</v>
      </c>
      <c r="AF4" s="2">
        <v>84.6</v>
      </c>
      <c r="AG4" s="2">
        <v>1.8</v>
      </c>
      <c r="AH4" s="2">
        <v>15.2</v>
      </c>
      <c r="AI4" s="2">
        <v>1.9</v>
      </c>
      <c r="AJ4" s="2">
        <v>22.1</v>
      </c>
      <c r="AK4" s="2">
        <v>2.4</v>
      </c>
      <c r="AL4" s="2">
        <v>1.4</v>
      </c>
      <c r="AM4" s="2">
        <v>0.1</v>
      </c>
      <c r="AN4" s="2">
        <v>2.8</v>
      </c>
      <c r="AO4" s="2">
        <v>0.5</v>
      </c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t="s">
        <v>46</v>
      </c>
      <c r="B5">
        <v>98</v>
      </c>
      <c r="C5" t="s">
        <v>47</v>
      </c>
      <c r="D5">
        <v>23</v>
      </c>
      <c r="E5">
        <v>11</v>
      </c>
      <c r="F5">
        <v>12</v>
      </c>
      <c r="G5" t="s">
        <v>40</v>
      </c>
      <c r="H5" t="s">
        <v>44</v>
      </c>
      <c r="J5" s="2">
        <v>37.9</v>
      </c>
      <c r="K5" s="2">
        <v>4.55</v>
      </c>
      <c r="L5" s="2">
        <v>50.75</v>
      </c>
      <c r="M5" s="2">
        <v>3.85</v>
      </c>
      <c r="N5" s="2"/>
      <c r="O5" s="2"/>
      <c r="P5" s="2"/>
      <c r="Q5" s="2"/>
      <c r="R5" s="2"/>
      <c r="S5" s="2"/>
      <c r="T5" s="2"/>
      <c r="U5" s="2"/>
      <c r="V5" s="2">
        <v>11.28</v>
      </c>
      <c r="W5" s="2">
        <v>3.26</v>
      </c>
      <c r="X5" s="2">
        <v>10.84</v>
      </c>
      <c r="Y5" s="2">
        <v>3.57</v>
      </c>
      <c r="Z5" s="2"/>
      <c r="AA5" s="2"/>
      <c r="AB5" s="2"/>
      <c r="AC5" s="2"/>
      <c r="AD5" s="2"/>
      <c r="AE5" s="2"/>
      <c r="AF5" s="2"/>
      <c r="AG5" s="2"/>
      <c r="AH5" s="2">
        <v>56.16</v>
      </c>
      <c r="AI5" s="2">
        <v>20.260000000000002</v>
      </c>
      <c r="AJ5" s="2">
        <v>75.36</v>
      </c>
      <c r="AK5" s="2">
        <v>34.479999999999997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t="s">
        <v>48</v>
      </c>
      <c r="B6">
        <v>112</v>
      </c>
      <c r="C6" t="s">
        <v>49</v>
      </c>
      <c r="D6">
        <v>26</v>
      </c>
      <c r="E6">
        <v>13</v>
      </c>
      <c r="F6">
        <v>13</v>
      </c>
      <c r="G6" t="s">
        <v>40</v>
      </c>
      <c r="H6" t="s">
        <v>44</v>
      </c>
      <c r="I6" t="s">
        <v>50</v>
      </c>
      <c r="J6" s="2">
        <v>22.27</v>
      </c>
      <c r="K6" s="2">
        <v>1.5</v>
      </c>
      <c r="L6" s="2">
        <v>61.655000000000001</v>
      </c>
      <c r="M6" s="2">
        <v>1.56</v>
      </c>
      <c r="N6" s="2">
        <v>0.11</v>
      </c>
      <c r="O6" s="2">
        <v>6.4000000000000001E-2</v>
      </c>
      <c r="P6" s="2">
        <v>8.2000000000000003E-2</v>
      </c>
      <c r="Q6" s="2">
        <v>0.22800000000000001</v>
      </c>
      <c r="R6" s="2"/>
      <c r="S6" s="2"/>
      <c r="T6" s="2"/>
      <c r="U6" s="2"/>
      <c r="V6" s="2">
        <v>1.76</v>
      </c>
      <c r="W6" s="2">
        <v>1</v>
      </c>
      <c r="X6" s="2">
        <v>1.65</v>
      </c>
      <c r="Y6" s="2">
        <v>0.24</v>
      </c>
      <c r="Z6" s="2">
        <v>8.48</v>
      </c>
      <c r="AA6" s="2">
        <v>1.36</v>
      </c>
      <c r="AB6" s="2">
        <v>8.73</v>
      </c>
      <c r="AC6" s="2">
        <v>2.5</v>
      </c>
      <c r="AD6" s="2">
        <v>0.47</v>
      </c>
      <c r="AE6" s="2">
        <v>0.56000000000000005</v>
      </c>
      <c r="AF6" s="2">
        <v>0.28999999999999998</v>
      </c>
      <c r="AG6" s="2">
        <v>0.11</v>
      </c>
      <c r="AH6" s="2">
        <v>9.84</v>
      </c>
      <c r="AI6" s="2">
        <v>4.3</v>
      </c>
      <c r="AJ6" s="2">
        <v>14.74</v>
      </c>
      <c r="AK6" s="2">
        <v>10.36</v>
      </c>
      <c r="AL6" s="2"/>
      <c r="AM6" s="2"/>
      <c r="AN6" s="2"/>
      <c r="AO6" s="2"/>
      <c r="AP6" s="2">
        <v>2.0299999999999998</v>
      </c>
      <c r="AQ6" s="2">
        <v>0.98</v>
      </c>
      <c r="AR6" s="2">
        <v>1.61</v>
      </c>
      <c r="AS6" s="2">
        <v>0.6</v>
      </c>
    </row>
    <row r="7" spans="1:49" x14ac:dyDescent="0.3">
      <c r="A7" t="s">
        <v>51</v>
      </c>
      <c r="B7">
        <v>28</v>
      </c>
      <c r="C7" t="s">
        <v>52</v>
      </c>
      <c r="D7">
        <v>20</v>
      </c>
      <c r="E7">
        <v>10</v>
      </c>
      <c r="F7">
        <v>10</v>
      </c>
      <c r="G7" t="s">
        <v>40</v>
      </c>
      <c r="H7" t="s">
        <v>44</v>
      </c>
      <c r="J7" s="2">
        <v>35.450000000000003</v>
      </c>
      <c r="K7" s="2">
        <v>7.2</v>
      </c>
      <c r="L7" s="2">
        <v>57</v>
      </c>
      <c r="M7" s="2">
        <v>8.3000000000000007</v>
      </c>
      <c r="N7" s="2"/>
      <c r="O7" s="2"/>
      <c r="P7" s="2"/>
      <c r="Q7" s="2"/>
      <c r="R7" s="2"/>
      <c r="S7" s="2"/>
      <c r="T7" s="2"/>
      <c r="U7" s="2"/>
      <c r="V7" s="2">
        <v>10.96</v>
      </c>
      <c r="W7" s="2">
        <v>7.86</v>
      </c>
      <c r="X7" s="2">
        <v>13.58</v>
      </c>
      <c r="Y7" s="2">
        <v>12.9</v>
      </c>
      <c r="Z7" s="2">
        <v>13.45</v>
      </c>
      <c r="AA7" s="2">
        <v>11.18</v>
      </c>
      <c r="AB7" s="2">
        <v>12.11</v>
      </c>
      <c r="AC7" s="2">
        <v>6.33</v>
      </c>
      <c r="AD7" s="2">
        <v>5.27</v>
      </c>
      <c r="AE7" s="2">
        <v>3.91</v>
      </c>
      <c r="AF7" s="2">
        <v>5.78</v>
      </c>
      <c r="AG7" s="2">
        <v>3.26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A8" t="s">
        <v>53</v>
      </c>
      <c r="B8">
        <v>28</v>
      </c>
      <c r="C8" t="s">
        <v>49</v>
      </c>
      <c r="D8">
        <v>14</v>
      </c>
      <c r="E8">
        <v>7</v>
      </c>
      <c r="F8">
        <v>7</v>
      </c>
      <c r="G8" t="s">
        <v>40</v>
      </c>
      <c r="H8" t="s">
        <v>44</v>
      </c>
      <c r="J8" s="2">
        <v>23</v>
      </c>
      <c r="K8" s="2">
        <v>4</v>
      </c>
      <c r="L8" s="2">
        <v>64</v>
      </c>
      <c r="M8" s="2">
        <v>2.2000000000000002</v>
      </c>
      <c r="N8" s="2"/>
      <c r="O8" s="2"/>
      <c r="P8" s="2"/>
      <c r="Q8" s="2"/>
      <c r="R8" s="2"/>
      <c r="S8" s="2"/>
      <c r="T8" s="2"/>
      <c r="U8" s="2"/>
      <c r="V8" s="2">
        <v>2.27</v>
      </c>
      <c r="W8" s="2">
        <v>1.19</v>
      </c>
      <c r="X8" s="2">
        <v>3.69</v>
      </c>
      <c r="Y8" s="2">
        <v>2.02</v>
      </c>
      <c r="Z8" s="2">
        <v>4.49</v>
      </c>
      <c r="AA8" s="2">
        <v>2.83</v>
      </c>
      <c r="AB8" s="2">
        <v>4.7</v>
      </c>
      <c r="AC8" s="2">
        <v>1.57</v>
      </c>
      <c r="AD8" s="2">
        <v>3.25</v>
      </c>
      <c r="AE8" s="2">
        <v>3.09</v>
      </c>
      <c r="AF8" s="2">
        <v>3.13</v>
      </c>
      <c r="AG8" s="2">
        <v>2.0499999999999998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9" t="s">
        <v>54</v>
      </c>
      <c r="B9">
        <v>30</v>
      </c>
      <c r="C9" t="s">
        <v>39</v>
      </c>
      <c r="D9">
        <v>13</v>
      </c>
      <c r="E9">
        <v>6</v>
      </c>
      <c r="F9">
        <v>7</v>
      </c>
      <c r="G9" t="s">
        <v>40</v>
      </c>
      <c r="H9" t="s">
        <v>44</v>
      </c>
      <c r="I9" t="s">
        <v>55</v>
      </c>
      <c r="J9" s="2">
        <v>39.93</v>
      </c>
      <c r="K9" s="2">
        <v>3.145</v>
      </c>
      <c r="L9" s="2">
        <v>55.725000000000001</v>
      </c>
      <c r="M9" s="2">
        <v>7.6150000000000002</v>
      </c>
      <c r="N9" s="2"/>
      <c r="O9" s="2"/>
      <c r="P9" s="2"/>
      <c r="Q9" s="2"/>
      <c r="R9" s="2">
        <v>0.79</v>
      </c>
      <c r="S9" s="2">
        <v>0.71</v>
      </c>
      <c r="T9" s="2">
        <v>1.66</v>
      </c>
      <c r="U9" s="2">
        <v>1.31</v>
      </c>
      <c r="V9" s="2"/>
      <c r="W9" s="2"/>
      <c r="X9" s="2"/>
      <c r="Y9" s="2"/>
      <c r="Z9" s="2"/>
      <c r="AA9" s="2"/>
      <c r="AB9" s="2"/>
      <c r="AC9" s="2"/>
      <c r="AD9" s="2">
        <v>1.68</v>
      </c>
      <c r="AE9" s="2">
        <v>1.18</v>
      </c>
      <c r="AF9" s="2">
        <v>1.49</v>
      </c>
      <c r="AG9" s="2">
        <v>0.74</v>
      </c>
      <c r="AH9" s="2">
        <v>2.48</v>
      </c>
      <c r="AI9" s="2">
        <v>1.08</v>
      </c>
      <c r="AJ9" s="2">
        <v>3.04</v>
      </c>
      <c r="AK9" s="2">
        <v>0.65</v>
      </c>
      <c r="AL9" s="2"/>
      <c r="AM9" s="2"/>
      <c r="AN9" s="2"/>
      <c r="AO9" s="2"/>
      <c r="AP9" s="2">
        <v>0.62</v>
      </c>
      <c r="AQ9" s="2">
        <v>0.05</v>
      </c>
      <c r="AR9" s="2">
        <v>0.6</v>
      </c>
      <c r="AS9" s="2">
        <v>0.05</v>
      </c>
      <c r="AT9" s="2"/>
      <c r="AU9" s="2"/>
      <c r="AV9" s="2"/>
      <c r="AW9" s="2"/>
    </row>
    <row r="10" spans="1:49" x14ac:dyDescent="0.3">
      <c r="A10" t="s">
        <v>56</v>
      </c>
      <c r="B10">
        <v>30</v>
      </c>
      <c r="C10" t="s">
        <v>57</v>
      </c>
      <c r="D10">
        <v>42</v>
      </c>
      <c r="E10">
        <v>20</v>
      </c>
      <c r="F10">
        <v>22</v>
      </c>
      <c r="G10" t="s">
        <v>58</v>
      </c>
      <c r="H10" t="s">
        <v>59</v>
      </c>
      <c r="I10" t="s">
        <v>60</v>
      </c>
      <c r="J10" s="2">
        <v>39.85</v>
      </c>
      <c r="K10" s="2">
        <v>9.5500000000000007</v>
      </c>
      <c r="L10" s="2">
        <v>57.75</v>
      </c>
      <c r="M10" s="2">
        <v>6.87</v>
      </c>
      <c r="N10" s="2">
        <v>48.83</v>
      </c>
      <c r="O10" s="2">
        <v>26.81</v>
      </c>
      <c r="P10" s="2">
        <v>48.83</v>
      </c>
      <c r="Q10" s="2">
        <v>43.34</v>
      </c>
      <c r="R10" s="2">
        <v>30.47</v>
      </c>
      <c r="S10" s="2">
        <v>10.19</v>
      </c>
      <c r="T10" s="2">
        <v>32.479999999999997</v>
      </c>
      <c r="U10" s="2">
        <v>18.2</v>
      </c>
      <c r="V10" s="2">
        <v>58.75</v>
      </c>
      <c r="W10" s="2">
        <v>26.35</v>
      </c>
      <c r="X10" s="2">
        <v>47.23</v>
      </c>
      <c r="Y10" s="2">
        <v>20.59</v>
      </c>
      <c r="Z10" s="2"/>
      <c r="AA10" s="2"/>
      <c r="AB10" s="2"/>
      <c r="AC10" s="2"/>
      <c r="AD10" s="2">
        <v>38.369999999999997</v>
      </c>
      <c r="AE10" s="2">
        <v>8.0399999999999991</v>
      </c>
      <c r="AF10" s="2">
        <v>34.630000000000003</v>
      </c>
      <c r="AG10" s="2">
        <v>8.91</v>
      </c>
      <c r="AH10" s="2">
        <v>40.17</v>
      </c>
      <c r="AI10" s="2">
        <v>22.03</v>
      </c>
      <c r="AJ10" s="2">
        <v>174.48</v>
      </c>
      <c r="AK10" s="2">
        <v>101.46</v>
      </c>
      <c r="AL10" s="2"/>
      <c r="AM10" s="2"/>
      <c r="AN10" s="2"/>
      <c r="AO10" s="2"/>
      <c r="AP10" s="2">
        <v>0.06</v>
      </c>
      <c r="AQ10" s="2">
        <v>1.7600000000000001E-3</v>
      </c>
      <c r="AR10" s="2">
        <v>4.7800000000000002E-2</v>
      </c>
      <c r="AS10" s="2">
        <v>2.0600000000000002E-3</v>
      </c>
      <c r="AT10" s="2"/>
      <c r="AU10" s="2"/>
      <c r="AV10" s="2"/>
      <c r="AW10" s="2"/>
    </row>
    <row r="11" spans="1:49" s="6" customFormat="1" x14ac:dyDescent="0.3">
      <c r="A11" s="6" t="s">
        <v>61</v>
      </c>
      <c r="B11" s="6">
        <f>(B2+B3+B4+B5+B6+B7+B8+B9+B10)/9</f>
        <v>45</v>
      </c>
      <c r="D11" s="6">
        <f>E11+F11</f>
        <v>196</v>
      </c>
      <c r="E11" s="6">
        <f t="shared" ref="E11:F11" si="0">E2+E3+E4+E5+E6+E7+E8+E9+E10</f>
        <v>96</v>
      </c>
      <c r="F11" s="6">
        <f t="shared" si="0"/>
        <v>100</v>
      </c>
      <c r="J11" s="7">
        <f>(J2+J3+J4+J5+J6+J7+J8+J9+J10)/9</f>
        <v>30.930000000000007</v>
      </c>
      <c r="K11" s="7">
        <f>(K2+K3+K4+K5+K6+K7+K8+K9+K10)/9</f>
        <v>4.2883333333333331</v>
      </c>
      <c r="L11" s="7">
        <f>(L4+L5+L6+L7+L8+L9+L10)/7</f>
        <v>58.261428571428574</v>
      </c>
      <c r="M11" s="7">
        <f>(M4+M5+M6+M7+M8+M9+M10)/7</f>
        <v>4.6064285714285713</v>
      </c>
    </row>
    <row r="16" spans="1:49" x14ac:dyDescent="0.3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5:31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5:31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5:31" x14ac:dyDescent="0.3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3" spans="5:31" x14ac:dyDescent="0.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Y23" s="2"/>
    </row>
    <row r="24" spans="5:31" x14ac:dyDescent="0.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Y24" s="2"/>
    </row>
    <row r="25" spans="5:31" x14ac:dyDescent="0.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T25" s="2"/>
      <c r="U25" s="2"/>
    </row>
    <row r="26" spans="5:31" x14ac:dyDescent="0.3">
      <c r="E26" s="2"/>
      <c r="F26" s="2"/>
      <c r="G26" s="2"/>
      <c r="H26" s="2"/>
      <c r="I26" s="2"/>
      <c r="J26" s="2"/>
      <c r="N26" s="2"/>
      <c r="O26" s="2"/>
      <c r="Q26" s="2"/>
      <c r="R26" s="2"/>
      <c r="T26" s="2"/>
      <c r="U26" s="2"/>
    </row>
    <row r="29" spans="5:31" ht="15" x14ac:dyDescent="0.3">
      <c r="G29" s="5"/>
      <c r="H29" s="5"/>
    </row>
    <row r="35" spans="11:36" x14ac:dyDescent="0.3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1:36" x14ac:dyDescent="0.3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1:36" x14ac:dyDescent="0.3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1:36" x14ac:dyDescent="0.3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1:36" x14ac:dyDescent="0.3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2" spans="11:36" x14ac:dyDescent="0.3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</row>
    <row r="43" spans="11:36" x14ac:dyDescent="0.3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</row>
    <row r="44" spans="11:36" x14ac:dyDescent="0.3"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  <c r="Y44" s="2"/>
      <c r="Z44" s="2"/>
    </row>
    <row r="45" spans="11:36" x14ac:dyDescent="0.3">
      <c r="K45" s="2"/>
      <c r="L45" s="2"/>
      <c r="M45" s="2"/>
      <c r="N45" s="2"/>
      <c r="O45" s="2"/>
      <c r="P45" s="2"/>
      <c r="Q45" s="2"/>
      <c r="S45" s="2"/>
      <c r="T45" s="2"/>
      <c r="V45" s="2"/>
      <c r="W45" s="2"/>
      <c r="Y45" s="2"/>
      <c r="Z45" s="2"/>
    </row>
    <row r="48" spans="11:36" ht="15" x14ac:dyDescent="0.3">
      <c r="N48" s="5"/>
    </row>
    <row r="50" spans="11:24" x14ac:dyDescent="0.3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1:24" x14ac:dyDescent="0.3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1:24" x14ac:dyDescent="0.3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1:24" x14ac:dyDescent="0.3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1:24" x14ac:dyDescent="0.3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7" spans="11:24" x14ac:dyDescent="0.3">
      <c r="K57" s="2"/>
      <c r="L57" s="2"/>
      <c r="M57" s="2"/>
      <c r="N57" s="2"/>
      <c r="O57" s="2"/>
      <c r="P57" s="2"/>
      <c r="Q57" s="2"/>
      <c r="R57" s="2"/>
    </row>
    <row r="58" spans="11:24" x14ac:dyDescent="0.3">
      <c r="K58" s="2"/>
      <c r="L58" s="2"/>
      <c r="M58" s="2"/>
      <c r="N58" s="2"/>
      <c r="O58" s="2"/>
      <c r="P58" s="2"/>
      <c r="Q58" s="2"/>
      <c r="R58" s="2"/>
    </row>
    <row r="59" spans="11:24" x14ac:dyDescent="0.3">
      <c r="K59" s="2"/>
      <c r="L59" s="2"/>
      <c r="M59" s="2"/>
      <c r="N59" s="2"/>
      <c r="O59" s="2"/>
      <c r="P59" s="2"/>
      <c r="Q59" s="2"/>
      <c r="R59" s="2"/>
    </row>
    <row r="60" spans="11:24" x14ac:dyDescent="0.3">
      <c r="K60" s="2"/>
      <c r="L60" s="2"/>
      <c r="M60" s="2"/>
      <c r="N60" s="2"/>
      <c r="O60" s="2"/>
      <c r="P60" s="2"/>
      <c r="Q60" s="2"/>
      <c r="R6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Aparicio</dc:creator>
  <cp:lastModifiedBy>Diego Aparicio</cp:lastModifiedBy>
  <dcterms:created xsi:type="dcterms:W3CDTF">2024-04-08T13:09:22Z</dcterms:created>
  <dcterms:modified xsi:type="dcterms:W3CDTF">2024-04-10T09:31:52Z</dcterms:modified>
</cp:coreProperties>
</file>