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學\大三上\機械設計(宋震國\"/>
    </mc:Choice>
  </mc:AlternateContent>
  <xr:revisionPtr revIDLastSave="0" documentId="13_ncr:1_{3C8B3BAA-56A8-4C91-AB99-5827AF5453BB}" xr6:coauthVersionLast="45" xr6:coauthVersionMax="45" xr10:uidLastSave="{00000000-0000-0000-0000-000000000000}"/>
  <bookViews>
    <workbookView minimized="1" xWindow="12552" yWindow="2052" windowWidth="9264" windowHeight="8964" xr2:uid="{724663EB-620A-40D0-B942-92851CA7566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D3" i="1" l="1"/>
  <c r="D4" i="1"/>
  <c r="D8" i="1"/>
  <c r="D9" i="1"/>
  <c r="D10" i="1"/>
  <c r="D2" i="1"/>
  <c r="D11" i="1" l="1"/>
  <c r="D5" i="1"/>
</calcChain>
</file>

<file path=xl/sharedStrings.xml><?xml version="1.0" encoding="utf-8"?>
<sst xmlns="http://schemas.openxmlformats.org/spreadsheetml/2006/main" count="40" uniqueCount="26">
  <si>
    <t xml:space="preserve">Stage 1 </t>
    <phoneticPr fontId="1" type="noConversion"/>
  </si>
  <si>
    <t>module</t>
    <phoneticPr fontId="1" type="noConversion"/>
  </si>
  <si>
    <t>Teeth</t>
    <phoneticPr fontId="1" type="noConversion"/>
  </si>
  <si>
    <t>Ring</t>
    <phoneticPr fontId="1" type="noConversion"/>
  </si>
  <si>
    <t>Sun</t>
    <phoneticPr fontId="1" type="noConversion"/>
  </si>
  <si>
    <t>planet</t>
    <phoneticPr fontId="1" type="noConversion"/>
  </si>
  <si>
    <t>型號</t>
    <phoneticPr fontId="1" type="noConversion"/>
  </si>
  <si>
    <t>Stage 2</t>
    <phoneticPr fontId="1" type="noConversion"/>
  </si>
  <si>
    <t xml:space="preserve">SSG1.5-22J12 </t>
    <phoneticPr fontId="1" type="noConversion"/>
  </si>
  <si>
    <t xml:space="preserve">  SI1.5-80</t>
    <phoneticPr fontId="1" type="noConversion"/>
  </si>
  <si>
    <t>質量(kg)</t>
    <phoneticPr fontId="1" type="noConversion"/>
  </si>
  <si>
    <t>SSG1.5-29J15</t>
    <phoneticPr fontId="1" type="noConversion"/>
  </si>
  <si>
    <t xml:space="preserve">	0.25	 </t>
    <phoneticPr fontId="1" type="noConversion"/>
  </si>
  <si>
    <t>SSG1.5-19J10</t>
    <phoneticPr fontId="1" type="noConversion"/>
  </si>
  <si>
    <t xml:space="preserve">  SSG1.5-23</t>
    <phoneticPr fontId="1" type="noConversion"/>
  </si>
  <si>
    <t>(用60因為找不到65)</t>
    <phoneticPr fontId="1" type="noConversion"/>
  </si>
  <si>
    <t>carrier</t>
    <phoneticPr fontId="1" type="noConversion"/>
  </si>
  <si>
    <t>Shaft (diameter)</t>
    <phoneticPr fontId="1" type="noConversion"/>
  </si>
  <si>
    <t>(用80因找不到73)</t>
    <phoneticPr fontId="1" type="noConversion"/>
  </si>
  <si>
    <t>pressure angle(degree)</t>
    <phoneticPr fontId="1" type="noConversion"/>
  </si>
  <si>
    <t>bore diameter</t>
    <phoneticPr fontId="1" type="noConversion"/>
  </si>
  <si>
    <t>Pitch diameter</t>
    <phoneticPr fontId="1" type="noConversion"/>
  </si>
  <si>
    <t>Reduction Ratio</t>
    <phoneticPr fontId="1" type="noConversion"/>
  </si>
  <si>
    <t>Total ratio</t>
    <phoneticPr fontId="1" type="noConversion"/>
  </si>
  <si>
    <t>  SI1.5-60 </t>
    <phoneticPr fontId="1" type="noConversion"/>
  </si>
  <si>
    <t>跨尺厚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</si>
</sst>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</font>
    <font>
      <sz val="11"/>
      <color rgb="FF000000"/>
      <name val="PMingLiu"/>
      <family val="1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18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1D5C1C-2A93-458A-ADBB-3696F07043D8}" name="表格3" displayName="表格3" ref="A1:G5" totalsRowShown="0" headerRowDxfId="17" dataDxfId="16">
  <autoFilter ref="A1:G5" xr:uid="{293970B3-3FF6-4795-8C90-28B445C0D844}"/>
  <tableColumns count="7">
    <tableColumn id="1" xr3:uid="{5242A9E2-5DC0-466F-9539-0F6F6D13EF4D}" name="Stage 1 " dataDxfId="15"/>
    <tableColumn id="2" xr3:uid="{C441CADE-3336-4D4D-AB50-0920EC4CE836}" name="module" dataDxfId="14"/>
    <tableColumn id="3" xr3:uid="{3EEF4D8B-6FCC-4853-AAAA-4207BF33E3C3}" name="Teeth" dataDxfId="13"/>
    <tableColumn id="4" xr3:uid="{1F48A3E2-DFC6-4148-8674-46BBF155B4CF}" name="Pitch diameter" dataDxfId="12"/>
    <tableColumn id="5" xr3:uid="{972AFC65-B3EA-4BE0-893C-2B2BEAB3ACAF}" name="bore diameter" dataDxfId="11"/>
    <tableColumn id="6" xr3:uid="{4E625F8D-C174-4400-B6E8-2FA1D30C2E01}" name="pressure angle(degree)" dataDxfId="10"/>
    <tableColumn id="7" xr3:uid="{C45C2935-AFB8-4824-8261-D59C9DFA1895}" name="Reduction Ratio" dataDxfId="9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A617A2-ABCC-4A1E-ACD6-85A467E845AF}" name="表格5" displayName="表格5" ref="A7:G11" totalsRowShown="0" headerRowDxfId="8" dataDxfId="7">
  <autoFilter ref="A7:G11" xr:uid="{339320D5-7160-4A3E-AE36-4FC26CA71573}"/>
  <tableColumns count="7">
    <tableColumn id="1" xr3:uid="{D65AD8BC-7070-4662-B12E-37ED443AFB83}" name="Stage 2" dataDxfId="6"/>
    <tableColumn id="2" xr3:uid="{E7AF32B7-1991-4063-A61C-D3F7C37319C1}" name="module" dataDxfId="5"/>
    <tableColumn id="3" xr3:uid="{5242472B-DBF5-4503-BAA0-2C815F75C4B4}" name="Teeth" dataDxfId="4"/>
    <tableColumn id="4" xr3:uid="{DC71B90A-3B75-4C25-A5F9-74F138414C53}" name="Pitch diameter" dataDxfId="3"/>
    <tableColumn id="5" xr3:uid="{C77A061D-CE36-40F3-8975-87473EBABEF8}" name="bore diameter" dataDxfId="2"/>
    <tableColumn id="6" xr3:uid="{C70E87B6-978D-4547-8940-6078F1E38862}" name="pressure angle(degree)" dataDxfId="1"/>
    <tableColumn id="7" xr3:uid="{3F22282C-913A-428E-836E-436D489EA204}" name="Reduction Ratio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A30A-EC20-4F5D-81F2-4CBA0D1ADE6A}">
  <dimension ref="A1:N12"/>
  <sheetViews>
    <sheetView tabSelected="1" zoomScaleNormal="100" workbookViewId="0">
      <selection activeCell="J9" sqref="J9"/>
    </sheetView>
  </sheetViews>
  <sheetFormatPr defaultRowHeight="16.2"/>
  <cols>
    <col min="1" max="1" width="17" customWidth="1"/>
    <col min="2" max="2" width="10.21875" customWidth="1"/>
    <col min="3" max="3" width="10.5546875" customWidth="1"/>
    <col min="4" max="4" width="16" customWidth="1"/>
    <col min="5" max="5" width="17.5546875" customWidth="1"/>
    <col min="6" max="7" width="22.109375" customWidth="1"/>
    <col min="11" max="11" width="21.21875" customWidth="1"/>
  </cols>
  <sheetData>
    <row r="1" spans="1:14">
      <c r="A1" s="6" t="s">
        <v>0</v>
      </c>
      <c r="B1" s="6" t="s">
        <v>1</v>
      </c>
      <c r="C1" s="6" t="s">
        <v>2</v>
      </c>
      <c r="D1" s="6" t="s">
        <v>21</v>
      </c>
      <c r="E1" s="6" t="s">
        <v>20</v>
      </c>
      <c r="F1" s="6" t="s">
        <v>19</v>
      </c>
      <c r="G1" s="6" t="s">
        <v>22</v>
      </c>
      <c r="H1" s="6" t="s">
        <v>19</v>
      </c>
      <c r="J1" t="s">
        <v>6</v>
      </c>
      <c r="K1" t="s">
        <v>10</v>
      </c>
      <c r="N1" s="7" t="s">
        <v>25</v>
      </c>
    </row>
    <row r="2" spans="1:14">
      <c r="A2" s="6" t="s">
        <v>3</v>
      </c>
      <c r="B2" s="6">
        <v>1.5</v>
      </c>
      <c r="C2" s="6">
        <v>73</v>
      </c>
      <c r="D2" s="6">
        <f>B2*C2</f>
        <v>109.5</v>
      </c>
      <c r="E2" s="6"/>
      <c r="F2" s="6">
        <v>20</v>
      </c>
      <c r="G2" s="6">
        <v>3.6</v>
      </c>
      <c r="H2" s="6">
        <v>20</v>
      </c>
      <c r="J2" s="2" t="s">
        <v>9</v>
      </c>
      <c r="K2" s="1">
        <v>1.04</v>
      </c>
      <c r="L2" t="s">
        <v>18</v>
      </c>
    </row>
    <row r="3" spans="1:14">
      <c r="A3" s="6" t="s">
        <v>4</v>
      </c>
      <c r="B3" s="6">
        <v>1.5</v>
      </c>
      <c r="C3" s="6">
        <v>29</v>
      </c>
      <c r="D3" s="6">
        <f>B3*C3</f>
        <v>43.5</v>
      </c>
      <c r="E3" s="6">
        <v>15</v>
      </c>
      <c r="F3" s="6">
        <v>20</v>
      </c>
      <c r="G3" s="6"/>
      <c r="H3" s="6">
        <v>20</v>
      </c>
      <c r="J3" s="3" t="s">
        <v>11</v>
      </c>
      <c r="K3" s="1" t="s">
        <v>12</v>
      </c>
      <c r="N3">
        <v>15</v>
      </c>
    </row>
    <row r="4" spans="1:14">
      <c r="A4" s="6" t="s">
        <v>5</v>
      </c>
      <c r="B4" s="6">
        <v>1.5</v>
      </c>
      <c r="C4" s="6">
        <v>22</v>
      </c>
      <c r="D4" s="6">
        <f>B4*C4</f>
        <v>33</v>
      </c>
      <c r="E4" s="6">
        <v>15</v>
      </c>
      <c r="F4" s="6">
        <v>20</v>
      </c>
      <c r="G4" s="6"/>
      <c r="H4" s="6">
        <v>20</v>
      </c>
      <c r="J4" s="2" t="s">
        <v>8</v>
      </c>
      <c r="K4" s="1">
        <v>8.1000000000000003E-2</v>
      </c>
      <c r="N4">
        <v>15</v>
      </c>
    </row>
    <row r="5" spans="1:14">
      <c r="A5" s="6" t="s">
        <v>16</v>
      </c>
      <c r="B5" s="6"/>
      <c r="C5" s="6"/>
      <c r="D5" s="6">
        <f>D3+D4</f>
        <v>76.5</v>
      </c>
      <c r="E5" s="6"/>
      <c r="F5" s="6"/>
      <c r="G5" s="6"/>
      <c r="H5" s="6"/>
      <c r="J5" s="1"/>
      <c r="N5">
        <v>10</v>
      </c>
    </row>
    <row r="6" spans="1:14">
      <c r="A6" s="6"/>
      <c r="B6" s="6"/>
      <c r="C6" s="6"/>
      <c r="D6" s="6"/>
      <c r="E6" s="6"/>
      <c r="F6" s="6"/>
      <c r="G6" s="6"/>
      <c r="I6" s="1"/>
    </row>
    <row r="7" spans="1:14">
      <c r="A7" s="6" t="s">
        <v>7</v>
      </c>
      <c r="B7" s="6" t="s">
        <v>1</v>
      </c>
      <c r="C7" s="6" t="s">
        <v>2</v>
      </c>
      <c r="D7" s="6" t="s">
        <v>21</v>
      </c>
      <c r="E7" s="6" t="s">
        <v>20</v>
      </c>
      <c r="F7" s="6" t="s">
        <v>19</v>
      </c>
      <c r="G7" s="6" t="s">
        <v>22</v>
      </c>
      <c r="H7" s="6" t="s">
        <v>19</v>
      </c>
      <c r="J7" t="s">
        <v>6</v>
      </c>
      <c r="K7" t="s">
        <v>10</v>
      </c>
      <c r="N7">
        <v>15</v>
      </c>
    </row>
    <row r="8" spans="1:14">
      <c r="A8" s="6" t="s">
        <v>3</v>
      </c>
      <c r="B8" s="6">
        <v>1.5</v>
      </c>
      <c r="C8" s="6">
        <v>65</v>
      </c>
      <c r="D8" s="6">
        <f>B8*C8</f>
        <v>97.5</v>
      </c>
      <c r="E8" s="6"/>
      <c r="F8" s="6">
        <v>20</v>
      </c>
      <c r="G8" s="6">
        <v>4.3</v>
      </c>
      <c r="H8" s="6">
        <v>20</v>
      </c>
      <c r="J8" s="4" t="s">
        <v>24</v>
      </c>
      <c r="K8">
        <v>4.9000000000000002E-2</v>
      </c>
      <c r="L8" t="s">
        <v>15</v>
      </c>
    </row>
    <row r="9" spans="1:14">
      <c r="A9" s="6" t="s">
        <v>4</v>
      </c>
      <c r="B9" s="6">
        <v>1.5</v>
      </c>
      <c r="C9" s="6">
        <v>19</v>
      </c>
      <c r="D9" s="6">
        <f>B9*C9</f>
        <v>28.5</v>
      </c>
      <c r="E9" s="6">
        <v>10</v>
      </c>
      <c r="F9" s="6">
        <v>20</v>
      </c>
      <c r="G9" s="6"/>
      <c r="H9" s="6">
        <v>20</v>
      </c>
      <c r="J9" s="1" t="s">
        <v>13</v>
      </c>
      <c r="K9">
        <v>0.1</v>
      </c>
    </row>
    <row r="10" spans="1:14">
      <c r="A10" s="6" t="s">
        <v>5</v>
      </c>
      <c r="B10" s="6">
        <v>1.5</v>
      </c>
      <c r="C10" s="6">
        <v>23</v>
      </c>
      <c r="D10" s="6">
        <f>B10*C10</f>
        <v>34.5</v>
      </c>
      <c r="E10" s="6">
        <v>12</v>
      </c>
      <c r="F10" s="6">
        <v>20</v>
      </c>
      <c r="G10" s="6" t="s">
        <v>23</v>
      </c>
      <c r="H10" s="6">
        <v>20</v>
      </c>
      <c r="J10" s="1" t="s">
        <v>14</v>
      </c>
      <c r="K10">
        <v>0.15</v>
      </c>
    </row>
    <row r="11" spans="1:14" s="5" customFormat="1">
      <c r="A11" s="6" t="s">
        <v>16</v>
      </c>
      <c r="B11" s="6"/>
      <c r="C11" s="6"/>
      <c r="D11" s="6">
        <f>D9+D10</f>
        <v>63</v>
      </c>
      <c r="E11" s="6"/>
      <c r="F11" s="6"/>
      <c r="G11" s="6">
        <f>G2*G8</f>
        <v>15.48</v>
      </c>
      <c r="H11" s="6"/>
    </row>
    <row r="12" spans="1:14">
      <c r="A12" t="s">
        <v>17</v>
      </c>
      <c r="B12">
        <v>15</v>
      </c>
      <c r="C12">
        <v>10</v>
      </c>
      <c r="D12">
        <v>20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2019-12-15T03:27:18Z</dcterms:created>
  <dcterms:modified xsi:type="dcterms:W3CDTF">2020-01-04T15:59:08Z</dcterms:modified>
</cp:coreProperties>
</file>