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h\OneDrive\Documents\Visual Studio 2017\Projects\GenerateImages\GenerateImages\"/>
    </mc:Choice>
  </mc:AlternateContent>
  <bookViews>
    <workbookView xWindow="0" yWindow="0" windowWidth="28800" windowHeight="12360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18" i="1" l="1"/>
  <c r="L18" i="1"/>
  <c r="M18" i="1"/>
  <c r="O18" i="1"/>
  <c r="P18" i="1"/>
  <c r="Q18" i="1"/>
  <c r="R18" i="1"/>
  <c r="T18" i="1"/>
  <c r="V18" i="1"/>
  <c r="W18" i="1"/>
  <c r="Y18" i="1"/>
  <c r="Z18" i="1"/>
  <c r="AA18" i="1"/>
  <c r="AB18" i="1"/>
  <c r="AD18" i="1"/>
  <c r="AE18" i="1"/>
  <c r="AF18" i="1"/>
  <c r="AG18" i="1"/>
  <c r="J15" i="1"/>
  <c r="L15" i="1"/>
  <c r="M15" i="1"/>
  <c r="O15" i="1"/>
  <c r="P15" i="1"/>
  <c r="Q15" i="1"/>
  <c r="R15" i="1"/>
  <c r="T15" i="1"/>
  <c r="V15" i="1"/>
  <c r="W15" i="1"/>
  <c r="Y15" i="1"/>
  <c r="Z15" i="1"/>
  <c r="AA15" i="1"/>
  <c r="AB15" i="1"/>
  <c r="AD15" i="1"/>
  <c r="AE15" i="1"/>
  <c r="AF15" i="1"/>
  <c r="AG15" i="1"/>
  <c r="J16" i="1"/>
  <c r="L16" i="1"/>
  <c r="M16" i="1"/>
  <c r="O16" i="1"/>
  <c r="P16" i="1"/>
  <c r="Q16" i="1"/>
  <c r="R16" i="1"/>
  <c r="T16" i="1"/>
  <c r="V16" i="1"/>
  <c r="W16" i="1"/>
  <c r="Y16" i="1"/>
  <c r="Z16" i="1"/>
  <c r="AA16" i="1"/>
  <c r="AB16" i="1"/>
  <c r="AD16" i="1"/>
  <c r="AE16" i="1"/>
  <c r="AF16" i="1"/>
  <c r="AG16" i="1"/>
  <c r="J14" i="1"/>
  <c r="L14" i="1"/>
  <c r="M14" i="1"/>
  <c r="O14" i="1"/>
  <c r="P14" i="1"/>
  <c r="Q14" i="1"/>
  <c r="R14" i="1"/>
  <c r="T14" i="1"/>
  <c r="V14" i="1"/>
  <c r="W14" i="1"/>
  <c r="Y14" i="1"/>
  <c r="Z14" i="1"/>
  <c r="AA14" i="1"/>
  <c r="AB14" i="1"/>
  <c r="AD14" i="1"/>
  <c r="AE14" i="1"/>
  <c r="AF14" i="1"/>
  <c r="AG14" i="1"/>
  <c r="J22" i="1"/>
  <c r="L22" i="1"/>
  <c r="M22" i="1"/>
  <c r="O22" i="1"/>
  <c r="P22" i="1"/>
  <c r="Q22" i="1"/>
  <c r="R22" i="1"/>
  <c r="T22" i="1"/>
  <c r="V22" i="1"/>
  <c r="W22" i="1"/>
  <c r="Y22" i="1"/>
  <c r="Z22" i="1"/>
  <c r="AA22" i="1"/>
  <c r="AB22" i="1"/>
  <c r="AD22" i="1"/>
  <c r="AE22" i="1"/>
  <c r="AF22" i="1"/>
  <c r="AG22" i="1"/>
  <c r="M3" i="1"/>
  <c r="AG3" i="1"/>
  <c r="AF3" i="1"/>
  <c r="AE3" i="1"/>
  <c r="AD3" i="1"/>
  <c r="AB3" i="1"/>
  <c r="AA3" i="1"/>
  <c r="Z3" i="1"/>
  <c r="Y3" i="1"/>
  <c r="W3" i="1"/>
  <c r="V3" i="1"/>
  <c r="T3" i="1"/>
  <c r="L3" i="1"/>
  <c r="J3" i="1"/>
  <c r="O4" i="1"/>
  <c r="P4" i="1"/>
  <c r="Q4" i="1"/>
  <c r="R4" i="1"/>
  <c r="T4" i="1"/>
  <c r="V4" i="1"/>
  <c r="W4" i="1"/>
  <c r="Y4" i="1"/>
  <c r="Z4" i="1"/>
  <c r="AA4" i="1"/>
  <c r="AB4" i="1"/>
  <c r="AD4" i="1"/>
  <c r="AE4" i="1"/>
  <c r="AF4" i="1"/>
  <c r="O5" i="1"/>
  <c r="P5" i="1"/>
  <c r="Q5" i="1"/>
  <c r="R5" i="1"/>
  <c r="T5" i="1"/>
  <c r="V5" i="1"/>
  <c r="W5" i="1"/>
  <c r="Y5" i="1"/>
  <c r="Z5" i="1"/>
  <c r="AA5" i="1"/>
  <c r="AB5" i="1"/>
  <c r="AD5" i="1"/>
  <c r="AE5" i="1"/>
  <c r="AF5" i="1"/>
  <c r="O6" i="1"/>
  <c r="P6" i="1"/>
  <c r="Q6" i="1"/>
  <c r="R6" i="1"/>
  <c r="T6" i="1"/>
  <c r="V6" i="1"/>
  <c r="W6" i="1"/>
  <c r="Y6" i="1"/>
  <c r="Z6" i="1"/>
  <c r="AA6" i="1"/>
  <c r="AB6" i="1"/>
  <c r="AD6" i="1"/>
  <c r="AE6" i="1"/>
  <c r="AF6" i="1"/>
  <c r="O7" i="1"/>
  <c r="P7" i="1"/>
  <c r="Q7" i="1"/>
  <c r="R7" i="1"/>
  <c r="T7" i="1"/>
  <c r="V7" i="1"/>
  <c r="W7" i="1"/>
  <c r="Y7" i="1"/>
  <c r="Z7" i="1"/>
  <c r="AA7" i="1"/>
  <c r="AB7" i="1"/>
  <c r="AD7" i="1"/>
  <c r="AE7" i="1"/>
  <c r="AF7" i="1"/>
  <c r="O8" i="1"/>
  <c r="P8" i="1"/>
  <c r="Q8" i="1"/>
  <c r="R8" i="1"/>
  <c r="T8" i="1"/>
  <c r="V8" i="1"/>
  <c r="W8" i="1"/>
  <c r="Y8" i="1"/>
  <c r="Z8" i="1"/>
  <c r="AA8" i="1"/>
  <c r="AB8" i="1"/>
  <c r="AD8" i="1"/>
  <c r="AE8" i="1"/>
  <c r="AF8" i="1"/>
  <c r="O9" i="1"/>
  <c r="P9" i="1"/>
  <c r="Q9" i="1"/>
  <c r="R9" i="1"/>
  <c r="T9" i="1"/>
  <c r="V9" i="1"/>
  <c r="W9" i="1"/>
  <c r="Y9" i="1"/>
  <c r="Z9" i="1"/>
  <c r="AA9" i="1"/>
  <c r="AB9" i="1"/>
  <c r="AD9" i="1"/>
  <c r="AE9" i="1"/>
  <c r="AF9" i="1"/>
  <c r="O10" i="1"/>
  <c r="P10" i="1"/>
  <c r="Q10" i="1"/>
  <c r="R10" i="1"/>
  <c r="T10" i="1"/>
  <c r="V10" i="1"/>
  <c r="W10" i="1"/>
  <c r="Y10" i="1"/>
  <c r="Z10" i="1"/>
  <c r="AA10" i="1"/>
  <c r="AB10" i="1"/>
  <c r="AD10" i="1"/>
  <c r="AE10" i="1"/>
  <c r="AF10" i="1"/>
  <c r="O11" i="1"/>
  <c r="P11" i="1"/>
  <c r="Q11" i="1"/>
  <c r="R11" i="1"/>
  <c r="T11" i="1"/>
  <c r="V11" i="1"/>
  <c r="W11" i="1"/>
  <c r="Y11" i="1"/>
  <c r="Z11" i="1"/>
  <c r="AA11" i="1"/>
  <c r="AB11" i="1"/>
  <c r="AD11" i="1"/>
  <c r="AE11" i="1"/>
  <c r="AF11" i="1"/>
  <c r="O12" i="1"/>
  <c r="P12" i="1"/>
  <c r="Q12" i="1"/>
  <c r="R12" i="1"/>
  <c r="T12" i="1"/>
  <c r="V12" i="1"/>
  <c r="W12" i="1"/>
  <c r="Y12" i="1"/>
  <c r="Z12" i="1"/>
  <c r="AA12" i="1"/>
  <c r="AB12" i="1"/>
  <c r="AD12" i="1"/>
  <c r="AE12" i="1"/>
  <c r="AF12" i="1"/>
  <c r="O13" i="1"/>
  <c r="P13" i="1"/>
  <c r="Q13" i="1"/>
  <c r="R13" i="1"/>
  <c r="T13" i="1"/>
  <c r="V13" i="1"/>
  <c r="W13" i="1"/>
  <c r="Y13" i="1"/>
  <c r="Z13" i="1"/>
  <c r="AA13" i="1"/>
  <c r="AB13" i="1"/>
  <c r="AD13" i="1"/>
  <c r="AE13" i="1"/>
  <c r="AF13" i="1"/>
  <c r="O24" i="1"/>
  <c r="P24" i="1"/>
  <c r="Q24" i="1"/>
  <c r="R24" i="1"/>
  <c r="T24" i="1"/>
  <c r="V24" i="1"/>
  <c r="W24" i="1"/>
  <c r="Y24" i="1"/>
  <c r="Z24" i="1"/>
  <c r="AA24" i="1"/>
  <c r="AB24" i="1"/>
  <c r="AD24" i="1"/>
  <c r="AE24" i="1"/>
  <c r="AF24" i="1"/>
  <c r="O23" i="1"/>
  <c r="P23" i="1"/>
  <c r="Q23" i="1"/>
  <c r="R23" i="1"/>
  <c r="T23" i="1"/>
  <c r="V23" i="1"/>
  <c r="W23" i="1"/>
  <c r="Y23" i="1"/>
  <c r="Z23" i="1"/>
  <c r="AA23" i="1"/>
  <c r="AB23" i="1"/>
  <c r="AD23" i="1"/>
  <c r="AE23" i="1"/>
  <c r="AF23" i="1"/>
  <c r="O25" i="1"/>
  <c r="P25" i="1"/>
  <c r="Q25" i="1"/>
  <c r="R25" i="1"/>
  <c r="T25" i="1"/>
  <c r="V25" i="1"/>
  <c r="W25" i="1"/>
  <c r="Y25" i="1"/>
  <c r="Z25" i="1"/>
  <c r="AA25" i="1"/>
  <c r="AB25" i="1"/>
  <c r="AD25" i="1"/>
  <c r="AE25" i="1"/>
  <c r="AF25" i="1"/>
  <c r="O21" i="1"/>
  <c r="P21" i="1"/>
  <c r="Q21" i="1"/>
  <c r="R21" i="1"/>
  <c r="T21" i="1"/>
  <c r="V21" i="1"/>
  <c r="W21" i="1"/>
  <c r="Y21" i="1"/>
  <c r="Z21" i="1"/>
  <c r="AA21" i="1"/>
  <c r="AB21" i="1"/>
  <c r="AD21" i="1"/>
  <c r="AE21" i="1"/>
  <c r="AF21" i="1"/>
  <c r="O27" i="1"/>
  <c r="P27" i="1"/>
  <c r="Q27" i="1"/>
  <c r="R27" i="1"/>
  <c r="T27" i="1"/>
  <c r="V27" i="1"/>
  <c r="W27" i="1"/>
  <c r="Y27" i="1"/>
  <c r="Z27" i="1"/>
  <c r="AA27" i="1"/>
  <c r="AB27" i="1"/>
  <c r="AD27" i="1"/>
  <c r="AE27" i="1"/>
  <c r="AF27" i="1"/>
  <c r="O20" i="1"/>
  <c r="P20" i="1"/>
  <c r="Q20" i="1"/>
  <c r="R20" i="1"/>
  <c r="T20" i="1"/>
  <c r="V20" i="1"/>
  <c r="W20" i="1"/>
  <c r="Y20" i="1"/>
  <c r="Z20" i="1"/>
  <c r="AA20" i="1"/>
  <c r="AB20" i="1"/>
  <c r="AD20" i="1"/>
  <c r="AE20" i="1"/>
  <c r="AF20" i="1"/>
  <c r="O19" i="1"/>
  <c r="P19" i="1"/>
  <c r="Q19" i="1"/>
  <c r="R19" i="1"/>
  <c r="T19" i="1"/>
  <c r="V19" i="1"/>
  <c r="W19" i="1"/>
  <c r="Y19" i="1"/>
  <c r="Z19" i="1"/>
  <c r="AA19" i="1"/>
  <c r="AB19" i="1"/>
  <c r="AD19" i="1"/>
  <c r="AE19" i="1"/>
  <c r="AF19" i="1"/>
  <c r="O26" i="1"/>
  <c r="P26" i="1"/>
  <c r="Q26" i="1"/>
  <c r="R26" i="1"/>
  <c r="T26" i="1"/>
  <c r="V26" i="1"/>
  <c r="W26" i="1"/>
  <c r="Y26" i="1"/>
  <c r="Z26" i="1"/>
  <c r="AA26" i="1"/>
  <c r="AB26" i="1"/>
  <c r="AD26" i="1"/>
  <c r="AE26" i="1"/>
  <c r="AF26" i="1"/>
  <c r="O17" i="1"/>
  <c r="P17" i="1"/>
  <c r="Q17" i="1"/>
  <c r="R17" i="1"/>
  <c r="T17" i="1"/>
  <c r="V17" i="1"/>
  <c r="W17" i="1"/>
  <c r="Y17" i="1"/>
  <c r="Z17" i="1"/>
  <c r="AA17" i="1"/>
  <c r="AB17" i="1"/>
  <c r="AD17" i="1"/>
  <c r="AE17" i="1"/>
  <c r="AF17" i="1"/>
  <c r="O28" i="1"/>
  <c r="P28" i="1"/>
  <c r="Q28" i="1"/>
  <c r="R28" i="1"/>
  <c r="T28" i="1"/>
  <c r="V28" i="1"/>
  <c r="W28" i="1"/>
  <c r="Y28" i="1"/>
  <c r="Z28" i="1"/>
  <c r="AA28" i="1"/>
  <c r="AB28" i="1"/>
  <c r="AD28" i="1"/>
  <c r="AE28" i="1"/>
  <c r="AF28" i="1"/>
  <c r="O29" i="1"/>
  <c r="P29" i="1"/>
  <c r="Q29" i="1"/>
  <c r="R29" i="1"/>
  <c r="T29" i="1"/>
  <c r="V29" i="1"/>
  <c r="W29" i="1"/>
  <c r="Y29" i="1"/>
  <c r="Z29" i="1"/>
  <c r="AA29" i="1"/>
  <c r="AB29" i="1"/>
  <c r="AD29" i="1"/>
  <c r="AE29" i="1"/>
  <c r="AF29" i="1"/>
  <c r="O30" i="1"/>
  <c r="P30" i="1"/>
  <c r="Q30" i="1"/>
  <c r="R30" i="1"/>
  <c r="T30" i="1"/>
  <c r="V30" i="1"/>
  <c r="W30" i="1"/>
  <c r="Y30" i="1"/>
  <c r="Z30" i="1"/>
  <c r="AA30" i="1"/>
  <c r="AB30" i="1"/>
  <c r="AD30" i="1"/>
  <c r="AE30" i="1"/>
  <c r="AF30" i="1"/>
  <c r="O31" i="1"/>
  <c r="P31" i="1"/>
  <c r="Q31" i="1"/>
  <c r="R31" i="1"/>
  <c r="T31" i="1"/>
  <c r="V31" i="1"/>
  <c r="W31" i="1"/>
  <c r="Y31" i="1"/>
  <c r="Z31" i="1"/>
  <c r="AA31" i="1"/>
  <c r="AB31" i="1"/>
  <c r="AD31" i="1"/>
  <c r="AE31" i="1"/>
  <c r="AF31" i="1"/>
  <c r="O32" i="1"/>
  <c r="P32" i="1"/>
  <c r="Q32" i="1"/>
  <c r="R32" i="1"/>
  <c r="T32" i="1"/>
  <c r="V32" i="1"/>
  <c r="W32" i="1"/>
  <c r="Y32" i="1"/>
  <c r="Z32" i="1"/>
  <c r="AA32" i="1"/>
  <c r="AB32" i="1"/>
  <c r="AD32" i="1"/>
  <c r="AE32" i="1"/>
  <c r="AF32" i="1"/>
  <c r="O33" i="1"/>
  <c r="P33" i="1"/>
  <c r="Q33" i="1"/>
  <c r="R33" i="1"/>
  <c r="T33" i="1"/>
  <c r="V33" i="1"/>
  <c r="W33" i="1"/>
  <c r="Y33" i="1"/>
  <c r="Z33" i="1"/>
  <c r="AA33" i="1"/>
  <c r="AB33" i="1"/>
  <c r="AD33" i="1"/>
  <c r="AE33" i="1"/>
  <c r="AF33" i="1"/>
  <c r="O34" i="1"/>
  <c r="P34" i="1"/>
  <c r="Q34" i="1"/>
  <c r="R34" i="1"/>
  <c r="T34" i="1"/>
  <c r="V34" i="1"/>
  <c r="W34" i="1"/>
  <c r="Y34" i="1"/>
  <c r="Z34" i="1"/>
  <c r="AA34" i="1"/>
  <c r="AB34" i="1"/>
  <c r="AD34" i="1"/>
  <c r="AE34" i="1"/>
  <c r="AF34" i="1"/>
  <c r="O35" i="1"/>
  <c r="P35" i="1"/>
  <c r="Q35" i="1"/>
  <c r="R35" i="1"/>
  <c r="T35" i="1"/>
  <c r="V35" i="1"/>
  <c r="W35" i="1"/>
  <c r="Y35" i="1"/>
  <c r="Z35" i="1"/>
  <c r="AA35" i="1"/>
  <c r="AB35" i="1"/>
  <c r="AD35" i="1"/>
  <c r="AE35" i="1"/>
  <c r="AF35" i="1"/>
  <c r="O36" i="1"/>
  <c r="P36" i="1"/>
  <c r="Q36" i="1"/>
  <c r="R36" i="1"/>
  <c r="T36" i="1"/>
  <c r="V36" i="1"/>
  <c r="W36" i="1"/>
  <c r="Y36" i="1"/>
  <c r="Z36" i="1"/>
  <c r="AA36" i="1"/>
  <c r="AB36" i="1"/>
  <c r="AD36" i="1"/>
  <c r="AE36" i="1"/>
  <c r="AF36" i="1"/>
  <c r="O37" i="1"/>
  <c r="P37" i="1"/>
  <c r="Q37" i="1"/>
  <c r="R37" i="1"/>
  <c r="T37" i="1"/>
  <c r="V37" i="1"/>
  <c r="W37" i="1"/>
  <c r="Y37" i="1"/>
  <c r="Z37" i="1"/>
  <c r="AA37" i="1"/>
  <c r="AB37" i="1"/>
  <c r="AD37" i="1"/>
  <c r="AE37" i="1"/>
  <c r="AF37" i="1"/>
  <c r="O38" i="1"/>
  <c r="P38" i="1"/>
  <c r="Q38" i="1"/>
  <c r="R38" i="1"/>
  <c r="T38" i="1"/>
  <c r="V38" i="1"/>
  <c r="W38" i="1"/>
  <c r="Y38" i="1"/>
  <c r="Z38" i="1"/>
  <c r="AA38" i="1"/>
  <c r="AB38" i="1"/>
  <c r="AD38" i="1"/>
  <c r="AE38" i="1"/>
  <c r="AF38" i="1"/>
  <c r="O39" i="1"/>
  <c r="P39" i="1"/>
  <c r="Q39" i="1"/>
  <c r="R39" i="1"/>
  <c r="T39" i="1"/>
  <c r="V39" i="1"/>
  <c r="W39" i="1"/>
  <c r="Y39" i="1"/>
  <c r="Z39" i="1"/>
  <c r="AA39" i="1"/>
  <c r="AB39" i="1"/>
  <c r="AD39" i="1"/>
  <c r="AE39" i="1"/>
  <c r="AF39" i="1"/>
  <c r="O40" i="1"/>
  <c r="P40" i="1"/>
  <c r="Q40" i="1"/>
  <c r="R40" i="1"/>
  <c r="T40" i="1"/>
  <c r="V40" i="1"/>
  <c r="W40" i="1"/>
  <c r="Y40" i="1"/>
  <c r="Z40" i="1"/>
  <c r="AA40" i="1"/>
  <c r="AB40" i="1"/>
  <c r="AD40" i="1"/>
  <c r="AE40" i="1"/>
  <c r="AF40" i="1"/>
  <c r="O41" i="1"/>
  <c r="P41" i="1"/>
  <c r="Q41" i="1"/>
  <c r="R41" i="1"/>
  <c r="T41" i="1"/>
  <c r="V41" i="1"/>
  <c r="W41" i="1"/>
  <c r="Y41" i="1"/>
  <c r="Z41" i="1"/>
  <c r="AA41" i="1"/>
  <c r="AB41" i="1"/>
  <c r="AD41" i="1"/>
  <c r="AE41" i="1"/>
  <c r="AF41" i="1"/>
  <c r="O42" i="1"/>
  <c r="P42" i="1"/>
  <c r="Q42" i="1"/>
  <c r="R42" i="1"/>
  <c r="T42" i="1"/>
  <c r="V42" i="1"/>
  <c r="W42" i="1"/>
  <c r="Y42" i="1"/>
  <c r="Z42" i="1"/>
  <c r="AA42" i="1"/>
  <c r="AB42" i="1"/>
  <c r="AD42" i="1"/>
  <c r="AE42" i="1"/>
  <c r="AF42" i="1"/>
  <c r="O43" i="1"/>
  <c r="P43" i="1"/>
  <c r="Q43" i="1"/>
  <c r="R43" i="1"/>
  <c r="T43" i="1"/>
  <c r="V43" i="1"/>
  <c r="W43" i="1"/>
  <c r="Y43" i="1"/>
  <c r="Z43" i="1"/>
  <c r="AA43" i="1"/>
  <c r="AB43" i="1"/>
  <c r="AD43" i="1"/>
  <c r="AE43" i="1"/>
  <c r="AF43" i="1"/>
  <c r="AG5" i="1"/>
  <c r="AG6" i="1"/>
  <c r="AG7" i="1"/>
  <c r="AG8" i="1"/>
  <c r="AG9" i="1"/>
  <c r="AG10" i="1"/>
  <c r="AG11" i="1"/>
  <c r="AG12" i="1"/>
  <c r="AG13" i="1"/>
  <c r="AG24" i="1"/>
  <c r="AG23" i="1"/>
  <c r="AG25" i="1"/>
  <c r="AG21" i="1"/>
  <c r="AG27" i="1"/>
  <c r="AG20" i="1"/>
  <c r="AG19" i="1"/>
  <c r="AG26" i="1"/>
  <c r="AG1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" i="1"/>
  <c r="M5" i="1"/>
  <c r="M6" i="1"/>
  <c r="M7" i="1"/>
  <c r="M8" i="1"/>
  <c r="M9" i="1"/>
  <c r="M10" i="1"/>
  <c r="M11" i="1"/>
  <c r="M12" i="1"/>
  <c r="M13" i="1"/>
  <c r="M24" i="1"/>
  <c r="M23" i="1"/>
  <c r="M25" i="1"/>
  <c r="M21" i="1"/>
  <c r="M27" i="1"/>
  <c r="M20" i="1"/>
  <c r="M19" i="1"/>
  <c r="M26" i="1"/>
  <c r="M1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L5" i="1"/>
  <c r="L6" i="1"/>
  <c r="L7" i="1"/>
  <c r="L8" i="1"/>
  <c r="L9" i="1"/>
  <c r="L10" i="1"/>
  <c r="L11" i="1"/>
  <c r="L12" i="1"/>
  <c r="L13" i="1"/>
  <c r="L24" i="1"/>
  <c r="L23" i="1"/>
  <c r="L25" i="1"/>
  <c r="L21" i="1"/>
  <c r="L27" i="1"/>
  <c r="L20" i="1"/>
  <c r="L19" i="1"/>
  <c r="L26" i="1"/>
  <c r="L1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J4" i="1"/>
  <c r="J5" i="1"/>
  <c r="J6" i="1"/>
  <c r="J7" i="1"/>
  <c r="J8" i="1"/>
  <c r="J9" i="1"/>
  <c r="J10" i="1"/>
  <c r="J11" i="1"/>
  <c r="J12" i="1"/>
  <c r="J13" i="1"/>
  <c r="J24" i="1"/>
  <c r="J23" i="1"/>
  <c r="J25" i="1"/>
  <c r="J21" i="1"/>
  <c r="J27" i="1"/>
  <c r="J20" i="1"/>
  <c r="J19" i="1"/>
  <c r="J26" i="1"/>
  <c r="J1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</calcChain>
</file>

<file path=xl/sharedStrings.xml><?xml version="1.0" encoding="utf-8"?>
<sst xmlns="http://schemas.openxmlformats.org/spreadsheetml/2006/main" count="327" uniqueCount="218">
  <si>
    <t>Видео</t>
  </si>
  <si>
    <t>Экран</t>
  </si>
  <si>
    <t>Нащвание кнопки</t>
  </si>
  <si>
    <t xml:space="preserve">Вверх Х </t>
  </si>
  <si>
    <t>Вверх Y</t>
  </si>
  <si>
    <t xml:space="preserve">Низ Х </t>
  </si>
  <si>
    <t>Низ Y</t>
  </si>
  <si>
    <t>Назад</t>
  </si>
  <si>
    <t>Школьник/студент</t>
  </si>
  <si>
    <t>Полная версия</t>
  </si>
  <si>
    <t>Досуг</t>
  </si>
  <si>
    <t>Торговля</t>
  </si>
  <si>
    <t>Образование</t>
  </si>
  <si>
    <t>Инновационная инфраструктура</t>
  </si>
  <si>
    <t>Домой</t>
  </si>
  <si>
    <t>САО</t>
  </si>
  <si>
    <t>СВАО</t>
  </si>
  <si>
    <t>СЗАО</t>
  </si>
  <si>
    <t>ВАО</t>
  </si>
  <si>
    <t>ЦАО</t>
  </si>
  <si>
    <t>ЗАО</t>
  </si>
  <si>
    <t>ЮВАО</t>
  </si>
  <si>
    <t>ЮАО</t>
  </si>
  <si>
    <t>ТАО</t>
  </si>
  <si>
    <t>ЗАЛАО</t>
  </si>
  <si>
    <t>ЮЗАО</t>
  </si>
  <si>
    <t>НАО</t>
  </si>
  <si>
    <t>Информационные технологии интернет телеком</t>
  </si>
  <si>
    <t>Саркетинг реклама PR</t>
  </si>
  <si>
    <t>Наука и образование</t>
  </si>
  <si>
    <t>Банки инвестиции лизинг</t>
  </si>
  <si>
    <t>Медицина и фармацевтика</t>
  </si>
  <si>
    <t>Транспорт и логистика</t>
  </si>
  <si>
    <t>Туризм гостиницы рестораны</t>
  </si>
  <si>
    <t>Строительство и недвижимость</t>
  </si>
  <si>
    <t>Аналитический отчет</t>
  </si>
  <si>
    <t>Слой нажатия</t>
  </si>
  <si>
    <t>Экран перехода</t>
  </si>
  <si>
    <t>Приложение 1 Слой</t>
  </si>
  <si>
    <t>Приложение 2 Слой</t>
  </si>
  <si>
    <t>Приложение 3 Слой</t>
  </si>
  <si>
    <t>Приложение 4 Слой</t>
  </si>
  <si>
    <t>Приложение 5 Слой</t>
  </si>
  <si>
    <t>2.9</t>
  </si>
  <si>
    <t>2.10</t>
  </si>
  <si>
    <t>2.11</t>
  </si>
  <si>
    <t>2.12</t>
  </si>
  <si>
    <t>2.19</t>
  </si>
  <si>
    <t>2.20</t>
  </si>
  <si>
    <t>2.21</t>
  </si>
  <si>
    <t>2.22</t>
  </si>
  <si>
    <t>2.23</t>
  </si>
  <si>
    <t>2.24</t>
  </si>
  <si>
    <t>2.25</t>
  </si>
  <si>
    <t>2.26</t>
  </si>
  <si>
    <t>2.28</t>
  </si>
  <si>
    <t>2.29</t>
  </si>
  <si>
    <t>2.2</t>
  </si>
  <si>
    <t>3</t>
  </si>
  <si>
    <t>6</t>
  </si>
  <si>
    <t>7.1</t>
  </si>
  <si>
    <t>7.2</t>
  </si>
  <si>
    <t>7.3</t>
  </si>
  <si>
    <t>7.4</t>
  </si>
  <si>
    <t>7.5</t>
  </si>
  <si>
    <t>7.6</t>
  </si>
  <si>
    <t>7.7</t>
  </si>
  <si>
    <t>7.8</t>
  </si>
  <si>
    <t>8</t>
  </si>
  <si>
    <t>1</t>
  </si>
  <si>
    <t>4</t>
  </si>
  <si>
    <t>7</t>
  </si>
  <si>
    <t>5</t>
  </si>
  <si>
    <t>2</t>
  </si>
  <si>
    <t>4.1</t>
  </si>
  <si>
    <t>4.2</t>
  </si>
  <si>
    <t>4.3</t>
  </si>
  <si>
    <t>4.4</t>
  </si>
  <si>
    <t>2.7</t>
  </si>
  <si>
    <t>2.72</t>
  </si>
  <si>
    <t>2.70</t>
  </si>
  <si>
    <t>Ссылки</t>
  </si>
  <si>
    <t>http://82.209.219.185:3030/#/university/report/Информационные технологии, интернет, телеком_0.00000000000000_0.00000000000000</t>
  </si>
  <si>
    <t>http://82.209.219.185:3030/#/university/report/Маркетинг, реклама, PR_0.00000000000000_0.00000000000000</t>
  </si>
  <si>
    <t>http://82.209.219.185:3030/#/university/report/Наука, образование_0.00000000000000_0.00000000000000</t>
  </si>
  <si>
    <t>http://82.209.219.185:3030/#/university/report/Банки, инвестиции, лизинг_0.00000000000000_0.00000000000000</t>
  </si>
  <si>
    <t>http://82.209.219.185:3030/#/university/report/Медицина, фармацевтика_0.00000000000000_0.00000000000000</t>
  </si>
  <si>
    <t>http://82.209.219.185:3030/#/university/report/Транспорт, логистика_0.00000000000000_0.00000000000000</t>
  </si>
  <si>
    <t>http://82.209.219.185:3030/#/university/report/Туризм, гостиницы, рестораны_0.00000000000000_0.00000000000000</t>
  </si>
  <si>
    <t>http://82.209.219.185:3030/#/university/report/Строительство, недвижимость_0.00000000000000_0.00000000000000</t>
  </si>
  <si>
    <t>0</t>
  </si>
  <si>
    <t>2.27</t>
  </si>
  <si>
    <t>Приложение №</t>
  </si>
  <si>
    <t>Слой браузера</t>
  </si>
  <si>
    <t>ID браузера</t>
  </si>
  <si>
    <t>2.71</t>
  </si>
  <si>
    <t>1.1</t>
  </si>
  <si>
    <t>2.30</t>
  </si>
  <si>
    <t>2.31</t>
  </si>
  <si>
    <t>http://82.209.219.185:3030/#/report/leisure/tao|http://82.209.219.185:3030/#/report/commerce/tao|http://82.209.219.185:3030/#/report/student/tao|http://82.209.219.185:3030/#/report/innovation/tao</t>
  </si>
  <si>
    <t>http://82.209.219.185:3030/#/report/leisure/nao|http://82.209.219.185:3030/#/report/commerce/nao|http://82.209.219.185:3030/#/report/student/nao|http://82.209.219.185:3030/#/report/innovation/nao</t>
  </si>
  <si>
    <t>http://82.209.219.185:3030/#/report/leisure/zelao|http://82.209.219.185:3030/#/report/leisure/zelao|http://82.209.219.185:3030/#/report/student/zelao|http://82.209.219.185:3030/#/report/innovation/zelao</t>
  </si>
  <si>
    <t>http://82.209.219.185:3030/#/report/leisure/uzao|http://82.209.219.185:3030/#/report/commerce/uzao|http://82.209.219.185:3030/#/report/student/uzao|http://82.209.219.185:3030/#/report/innovation/uzao</t>
  </si>
  <si>
    <t>http://82.209.219.185:3030/#/report/leisure/uvao|http://82.209.219.185:3030/#/report/commerce/uvao|http://82.209.219.185:3030/#/report/student/uvao|http://82.209.219.185:3030/#/report/innovation/uvao</t>
  </si>
  <si>
    <t>http://82.209.219.185:3030/#/report/leisure/sao|http://82.209.219.185:3030/#/report/commerce/sao|http://82.209.219.185:3030/#/report/student/sao|http://82.209.219.185:3030/#/report/innovation/sao</t>
  </si>
  <si>
    <t>http://82.209.219.185:3030/#/report/leisure/szao|http://82.209.219.185:3030/#/report/commerce/szao|http://82.209.219.185:3030/#/report/student/szao|http://82.209.219.185:3030/#/report/innovation/szao</t>
  </si>
  <si>
    <t>http://82.209.219.185:3030/#/report/leisure/svao|http://82.209.219.185:3030/#/report/commerce/svao|http://82.209.219.185:3030/#/report/student/svao|http://82.209.219.185:3030/#/report/student/svao</t>
  </si>
  <si>
    <t>http://82.209.219.185:3030/#/report/leisure/vao|http://82.209.219.185:3030/#/report/commerce/vao|http://82.209.219.185:3030/#/report/student/vao|http://82.209.219.185:3030/#/report/innovation/vao</t>
  </si>
  <si>
    <t>http://82.209.219.185:3030/#/report/leisure/zao|http://82.209.219.185:3030/#/report/commerce/zao|http://82.209.219.185:3030/#/report/student/zao|http://82.209.219.185:3030/#/report/innovation/zao</t>
  </si>
  <si>
    <t>2.36</t>
  </si>
  <si>
    <t>2.32</t>
  </si>
  <si>
    <t>2.33</t>
  </si>
  <si>
    <t>2.34</t>
  </si>
  <si>
    <t>2.37</t>
  </si>
  <si>
    <t>2.38</t>
  </si>
  <si>
    <t>2.40</t>
  </si>
  <si>
    <t>2.41</t>
  </si>
  <si>
    <t>2.54</t>
  </si>
  <si>
    <t>2.53</t>
  </si>
  <si>
    <t>2.45</t>
  </si>
  <si>
    <t>2.52</t>
  </si>
  <si>
    <t>2.50</t>
  </si>
  <si>
    <t>2.47</t>
  </si>
  <si>
    <t>2.39</t>
  </si>
  <si>
    <t>2.51</t>
  </si>
  <si>
    <t>2.42</t>
  </si>
  <si>
    <t>2.44</t>
  </si>
  <si>
    <t>2.43</t>
  </si>
  <si>
    <t>2.48</t>
  </si>
  <si>
    <t>2.46</t>
  </si>
  <si>
    <t>2.49</t>
  </si>
  <si>
    <t>2.57</t>
  </si>
  <si>
    <t>2.56</t>
  </si>
  <si>
    <t>2.65</t>
  </si>
  <si>
    <t>2.58</t>
  </si>
  <si>
    <t>2.59</t>
  </si>
  <si>
    <t>2.60</t>
  </si>
  <si>
    <t>2.61</t>
  </si>
  <si>
    <t>2.62</t>
  </si>
  <si>
    <t>2.63</t>
  </si>
  <si>
    <t>2.64</t>
  </si>
  <si>
    <t>2.67</t>
  </si>
  <si>
    <t>2.66</t>
  </si>
  <si>
    <t>2.69</t>
  </si>
  <si>
    <t>2.68</t>
  </si>
  <si>
    <t>http://82.209.219.185:3030/</t>
  </si>
  <si>
    <t>3.9</t>
  </si>
  <si>
    <t>3.12</t>
  </si>
  <si>
    <t>3.23</t>
  </si>
  <si>
    <t>3.28</t>
  </si>
  <si>
    <t>3.29</t>
  </si>
  <si>
    <t>3.30</t>
  </si>
  <si>
    <t>3.31</t>
  </si>
  <si>
    <t>3.46</t>
  </si>
  <si>
    <t>3.49</t>
  </si>
  <si>
    <t>3.65</t>
  </si>
  <si>
    <t>3.66</t>
  </si>
  <si>
    <t>3.67</t>
  </si>
  <si>
    <t>3.68</t>
  </si>
  <si>
    <t>3.69</t>
  </si>
  <si>
    <t>3.70</t>
  </si>
  <si>
    <t>3.71</t>
  </si>
  <si>
    <t>3.72</t>
  </si>
  <si>
    <t>3.13</t>
  </si>
  <si>
    <t>3.2</t>
  </si>
  <si>
    <t>3.55</t>
  </si>
  <si>
    <t>3.10</t>
  </si>
  <si>
    <t>3.11</t>
  </si>
  <si>
    <t>3.24</t>
  </si>
  <si>
    <t>3.37</t>
  </si>
  <si>
    <t>3.38</t>
  </si>
  <si>
    <t>3.44</t>
  </si>
  <si>
    <t>3.26</t>
  </si>
  <si>
    <t>3.22</t>
  </si>
  <si>
    <t>3.43</t>
  </si>
  <si>
    <t>3.45</t>
  </si>
  <si>
    <t>3.42</t>
  </si>
  <si>
    <t>3.40</t>
  </si>
  <si>
    <t>3.47</t>
  </si>
  <si>
    <t>3.41</t>
  </si>
  <si>
    <t>3.19</t>
  </si>
  <si>
    <t>3.20</t>
  </si>
  <si>
    <t>3.48</t>
  </si>
  <si>
    <t>3.21</t>
  </si>
  <si>
    <t>3.25</t>
  </si>
  <si>
    <t>3.27</t>
  </si>
  <si>
    <t>3.32</t>
  </si>
  <si>
    <t>3.33</t>
  </si>
  <si>
    <t>3.34</t>
  </si>
  <si>
    <t>3.35</t>
  </si>
  <si>
    <t>3.36</t>
  </si>
  <si>
    <t>3.39</t>
  </si>
  <si>
    <t>3.63</t>
  </si>
  <si>
    <t>3.50</t>
  </si>
  <si>
    <t>3.51</t>
  </si>
  <si>
    <t>3.52</t>
  </si>
  <si>
    <t>3.60</t>
  </si>
  <si>
    <t>3.61</t>
  </si>
  <si>
    <t>3.59</t>
  </si>
  <si>
    <t>3.54</t>
  </si>
  <si>
    <t>3.62</t>
  </si>
  <si>
    <t>3.64</t>
  </si>
  <si>
    <t>3.73</t>
  </si>
  <si>
    <t>3.74</t>
  </si>
  <si>
    <t>3.14</t>
  </si>
  <si>
    <t>Предприниматель/
инвестор</t>
  </si>
  <si>
    <t>Бизнес-навигатор 
москвы</t>
  </si>
  <si>
    <t>Прилождение 1</t>
  </si>
  <si>
    <t>Прилождение 2</t>
  </si>
  <si>
    <t>Прилождение 3</t>
  </si>
  <si>
    <t>Прилождение 4</t>
  </si>
  <si>
    <t>Прилождение 5</t>
  </si>
  <si>
    <t>Начальная координата</t>
  </si>
  <si>
    <t>Приложение 1</t>
  </si>
  <si>
    <t>Приложение 2</t>
  </si>
  <si>
    <t>Приложение 3</t>
  </si>
  <si>
    <t>Приложение 4</t>
  </si>
  <si>
    <t>Приложение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</si>
</sst>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</cellStyleXfs>
  <cellXfs count="15">
    <xf numFmtId="0" fontId="0" fillId="0" borderId="0" xfId="0"/>
    <xf numFmtId="49" fontId="2" fillId="3" borderId="1" xfId="2" applyNumberFormat="1"/>
    <xf numFmtId="49" fontId="0" fillId="0" borderId="0" xfId="0" applyNumberFormat="1"/>
    <xf numFmtId="49" fontId="3" fillId="3" borderId="2" xfId="3" applyNumberFormat="1"/>
    <xf numFmtId="49" fontId="0" fillId="0" borderId="0" xfId="0" applyNumberFormat="1" applyAlignment="1">
      <alignment wrapText="1"/>
    </xf>
    <xf numFmtId="49" fontId="4" fillId="0" borderId="0" xfId="4" applyNumberFormat="1" applyAlignment="1" applyProtection="1">
      <alignment wrapText="1"/>
    </xf>
    <xf numFmtId="49" fontId="4" fillId="0" borderId="0" xfId="4" applyNumberFormat="1" applyAlignment="1" applyProtection="1"/>
    <xf numFmtId="49" fontId="5" fillId="0" borderId="0" xfId="0" applyNumberFormat="1" applyFont="1"/>
    <xf numFmtId="0" fontId="1" fillId="2" borderId="0" xfId="1" applyNumberFormat="1"/>
    <xf numFmtId="0" fontId="2" fillId="3" borderId="1" xfId="2" applyNumberFormat="1"/>
    <xf numFmtId="0" fontId="0" fillId="0" borderId="0" xfId="0" applyNumberFormat="1"/>
    <xf numFmtId="49" fontId="2" fillId="3" borderId="1" xfId="2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2" fillId="3" borderId="1" xfId="2" applyNumberFormat="1" applyAlignment="1">
      <alignment horizontal="left" vertical="center" wrapText="1"/>
    </xf>
    <xf numFmtId="49" fontId="6" fillId="4" borderId="3" xfId="5" applyNumberFormat="1" applyBorder="1" applyAlignment="1">
      <alignment horizontal="center"/>
    </xf>
  </cellXfs>
  <cellStyles count="6">
    <cellStyle name="Вывод" xfId="2" builtinId="21"/>
    <cellStyle name="Вычисление" xfId="3" builtinId="22"/>
    <cellStyle name="Гиперссылка" xfId="4" builtinId="8"/>
    <cellStyle name="Обычный" xfId="0" builtinId="0"/>
    <cellStyle name="Плохой" xfId="5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82.209.219.185:3030/" TargetMode="External"/><Relationship Id="rId13" Type="http://schemas.openxmlformats.org/officeDocument/2006/relationships/hyperlink" Target="http://82.209.219.185:3030/" TargetMode="External"/><Relationship Id="rId3" Type="http://schemas.openxmlformats.org/officeDocument/2006/relationships/hyperlink" Target="http://82.209.219.185:3030/" TargetMode="External"/><Relationship Id="rId7" Type="http://schemas.openxmlformats.org/officeDocument/2006/relationships/hyperlink" Target="http://82.209.219.185:3030/" TargetMode="External"/><Relationship Id="rId12" Type="http://schemas.openxmlformats.org/officeDocument/2006/relationships/hyperlink" Target="http://82.209.219.185:3030/" TargetMode="External"/><Relationship Id="rId2" Type="http://schemas.openxmlformats.org/officeDocument/2006/relationships/hyperlink" Target="http://82.209.219.185:3030/" TargetMode="External"/><Relationship Id="rId1" Type="http://schemas.openxmlformats.org/officeDocument/2006/relationships/hyperlink" Target="http://82.209.219.185:3030/" TargetMode="External"/><Relationship Id="rId6" Type="http://schemas.openxmlformats.org/officeDocument/2006/relationships/hyperlink" Target="http://82.209.219.185:3030/" TargetMode="External"/><Relationship Id="rId11" Type="http://schemas.openxmlformats.org/officeDocument/2006/relationships/hyperlink" Target="http://82.209.219.185:3030/" TargetMode="External"/><Relationship Id="rId5" Type="http://schemas.openxmlformats.org/officeDocument/2006/relationships/hyperlink" Target="http://82.209.219.185:3030/" TargetMode="External"/><Relationship Id="rId10" Type="http://schemas.openxmlformats.org/officeDocument/2006/relationships/hyperlink" Target="http://82.209.219.185:3030/" TargetMode="External"/><Relationship Id="rId4" Type="http://schemas.openxmlformats.org/officeDocument/2006/relationships/hyperlink" Target="http://82.209.219.185:3030/" TargetMode="External"/><Relationship Id="rId9" Type="http://schemas.openxmlformats.org/officeDocument/2006/relationships/hyperlink" Target="http://82.209.219.185:3030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workbookViewId="0">
      <selection activeCell="J48" sqref="J48"/>
    </sheetView>
  </sheetViews>
  <sheetFormatPr defaultRowHeight="15" x14ac:dyDescent="0.25"/>
  <cols>
    <col min="1" max="1" width="6.42578125" style="2" customWidth="1"/>
    <col min="2" max="2" width="20.7109375" style="12" customWidth="1"/>
    <col min="3" max="3" width="6.28515625" style="2" customWidth="1"/>
    <col min="4" max="4" width="6.42578125" style="2" customWidth="1"/>
    <col min="5" max="5" width="5.5703125" style="2" customWidth="1"/>
    <col min="6" max="6" width="5.85546875" style="2" customWidth="1"/>
    <col min="7" max="7" width="6.140625" style="2" customWidth="1"/>
    <col min="8" max="8" width="125.140625" style="2" customWidth="1"/>
    <col min="9" max="9" width="6.28515625" style="2" customWidth="1"/>
    <col min="10" max="10" width="7.28515625" style="2" customWidth="1"/>
    <col min="11" max="11" width="6.140625" style="2" customWidth="1"/>
    <col min="12" max="12" width="5.7109375" style="2" customWidth="1"/>
    <col min="13" max="13" width="6" style="2" customWidth="1"/>
    <col min="14" max="14" width="6.42578125" style="2" customWidth="1"/>
    <col min="15" max="15" width="8.28515625" style="2" customWidth="1"/>
    <col min="16" max="16" width="7.7109375" style="2" customWidth="1"/>
    <col min="17" max="17" width="5.85546875" style="2" customWidth="1"/>
    <col min="18" max="18" width="5.7109375" style="2" customWidth="1"/>
    <col min="19" max="19" width="6.140625" style="2" customWidth="1"/>
    <col min="20" max="20" width="6.28515625" style="2" customWidth="1"/>
    <col min="21" max="21" width="5.5703125" style="2" customWidth="1"/>
    <col min="22" max="22" width="6" style="2" customWidth="1"/>
    <col min="23" max="23" width="6.5703125" style="2" customWidth="1"/>
    <col min="24" max="24" width="6" style="2" customWidth="1"/>
    <col min="25" max="25" width="5.5703125" style="2" customWidth="1"/>
    <col min="26" max="26" width="7.5703125" style="2" customWidth="1"/>
    <col min="27" max="28" width="5.5703125" style="2" customWidth="1"/>
    <col min="29" max="29" width="8.42578125" style="2" customWidth="1"/>
    <col min="30" max="30" width="5.5703125" style="2" customWidth="1"/>
    <col min="31" max="32" width="5.7109375" style="2" customWidth="1"/>
    <col min="33" max="33" width="5.85546875" style="2" customWidth="1"/>
    <col min="34" max="16384" width="9.140625" style="2"/>
  </cols>
  <sheetData>
    <row r="1" spans="1:33" x14ac:dyDescent="0.25">
      <c r="G1" s="3" t="s">
        <v>37</v>
      </c>
      <c r="H1" s="2" t="s">
        <v>81</v>
      </c>
      <c r="I1" s="14" t="s">
        <v>207</v>
      </c>
      <c r="J1" s="14"/>
      <c r="K1" s="14"/>
      <c r="L1" s="14"/>
      <c r="M1" s="14"/>
      <c r="N1" s="14" t="s">
        <v>208</v>
      </c>
      <c r="O1" s="14"/>
      <c r="P1" s="14"/>
      <c r="Q1" s="14"/>
      <c r="R1" s="14"/>
      <c r="S1" s="14" t="s">
        <v>209</v>
      </c>
      <c r="T1" s="14"/>
      <c r="U1" s="14"/>
      <c r="V1" s="14"/>
      <c r="W1" s="14"/>
      <c r="X1" s="14" t="s">
        <v>210</v>
      </c>
      <c r="Y1" s="14"/>
      <c r="Z1" s="14"/>
      <c r="AA1" s="14"/>
      <c r="AB1" s="14"/>
      <c r="AC1" s="14" t="s">
        <v>211</v>
      </c>
      <c r="AD1" s="14"/>
      <c r="AE1" s="14"/>
      <c r="AF1" s="14"/>
      <c r="AG1" s="14"/>
    </row>
    <row r="2" spans="1:33" s="11" customFormat="1" ht="45" x14ac:dyDescent="0.25">
      <c r="A2" s="11" t="s">
        <v>1</v>
      </c>
      <c r="B2" s="13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I2" s="11" t="s">
        <v>36</v>
      </c>
      <c r="J2" s="11" t="s">
        <v>3</v>
      </c>
      <c r="K2" s="11" t="s">
        <v>4</v>
      </c>
      <c r="L2" s="11" t="s">
        <v>5</v>
      </c>
      <c r="M2" s="11" t="s">
        <v>6</v>
      </c>
      <c r="N2" s="11" t="s">
        <v>36</v>
      </c>
      <c r="O2" s="11" t="s">
        <v>3</v>
      </c>
      <c r="P2" s="11" t="s">
        <v>4</v>
      </c>
      <c r="Q2" s="11" t="s">
        <v>5</v>
      </c>
      <c r="R2" s="11" t="s">
        <v>6</v>
      </c>
      <c r="S2" s="11" t="s">
        <v>36</v>
      </c>
      <c r="T2" s="11" t="s">
        <v>3</v>
      </c>
      <c r="U2" s="11" t="s">
        <v>4</v>
      </c>
      <c r="V2" s="11" t="s">
        <v>5</v>
      </c>
      <c r="W2" s="11" t="s">
        <v>6</v>
      </c>
      <c r="X2" s="11" t="s">
        <v>36</v>
      </c>
      <c r="Y2" s="11" t="s">
        <v>3</v>
      </c>
      <c r="Z2" s="11" t="s">
        <v>4</v>
      </c>
      <c r="AA2" s="11" t="s">
        <v>5</v>
      </c>
      <c r="AB2" s="11" t="s">
        <v>6</v>
      </c>
      <c r="AC2" s="11" t="s">
        <v>36</v>
      </c>
      <c r="AD2" s="11" t="s">
        <v>3</v>
      </c>
      <c r="AE2" s="11" t="s">
        <v>4</v>
      </c>
      <c r="AF2" s="11" t="s">
        <v>5</v>
      </c>
      <c r="AG2" s="11" t="s">
        <v>6</v>
      </c>
    </row>
    <row r="3" spans="1:33" x14ac:dyDescent="0.25">
      <c r="A3" s="2">
        <v>0</v>
      </c>
      <c r="C3" s="8">
        <v>0</v>
      </c>
      <c r="D3" s="8">
        <v>0</v>
      </c>
      <c r="E3" s="8">
        <v>1728</v>
      </c>
      <c r="F3" s="8">
        <v>920</v>
      </c>
      <c r="G3" s="1" t="s">
        <v>69</v>
      </c>
      <c r="I3" s="1"/>
      <c r="J3" s="9">
        <f t="shared" ref="J3:J43" si="0">SUM(C3,96)</f>
        <v>96</v>
      </c>
      <c r="K3" s="9">
        <f>SUM(D3,594)</f>
        <v>594</v>
      </c>
      <c r="L3" s="9">
        <f t="shared" ref="L3:L43" si="1">SUM(E3,96)</f>
        <v>1824</v>
      </c>
      <c r="M3" s="9">
        <f t="shared" ref="M3:M43" si="2">SUM(F3,594)</f>
        <v>1514</v>
      </c>
      <c r="O3" s="10">
        <f t="shared" ref="O3:O43" si="3">SUM(C3,96*3 + 1728)</f>
        <v>2016</v>
      </c>
      <c r="P3" s="10">
        <f t="shared" ref="P3:P43" si="4">SUM(D3,594)</f>
        <v>594</v>
      </c>
      <c r="Q3" s="10">
        <f t="shared" ref="Q3:Q43" si="5">SUM(E3,96*3 + 1728)</f>
        <v>3744</v>
      </c>
      <c r="R3" s="10">
        <f t="shared" ref="R3:R43" si="6">SUM(F3,594)</f>
        <v>1514</v>
      </c>
      <c r="S3" s="1"/>
      <c r="T3" s="9">
        <f t="shared" ref="T3:T43" si="7">SUM(C3,96*5 + 1728*2)</f>
        <v>3936</v>
      </c>
      <c r="U3" s="9">
        <f>SUM(D3,594)</f>
        <v>594</v>
      </c>
      <c r="V3" s="9">
        <f t="shared" ref="V3:V43" si="8">SUM(E3,96*5 + 1728*2)</f>
        <v>5664</v>
      </c>
      <c r="W3" s="9">
        <f t="shared" ref="W3:W43" si="9">SUM(F3,594)</f>
        <v>1514</v>
      </c>
      <c r="Y3" s="10">
        <f t="shared" ref="Y3:Y43" si="10">SUM(C3,96*7 + 1728*3)</f>
        <v>5856</v>
      </c>
      <c r="Z3" s="10">
        <f t="shared" ref="Z3:Z43" si="11">SUM(D3,594)</f>
        <v>594</v>
      </c>
      <c r="AA3" s="10">
        <f t="shared" ref="AA3:AA43" si="12">SUM(E3,96*7 + 1728*3)</f>
        <v>7584</v>
      </c>
      <c r="AB3" s="10">
        <f t="shared" ref="AB3:AB43" si="13">SUM(F3,594)</f>
        <v>1514</v>
      </c>
      <c r="AD3" s="9">
        <f t="shared" ref="AD3:AD43" si="14">SUM(C3,96*9 + 1728*4)</f>
        <v>7776</v>
      </c>
      <c r="AE3" s="9">
        <f t="shared" ref="AE3:AE43" si="15">SUM(D3,594)</f>
        <v>594</v>
      </c>
      <c r="AF3" s="9">
        <f t="shared" ref="AF3:AF43" si="16">SUM(E3,96*9 + 1728*4)</f>
        <v>9504</v>
      </c>
      <c r="AG3" s="9">
        <f t="shared" ref="AG3:AG43" si="17">SUM(F3,594)</f>
        <v>1514</v>
      </c>
    </row>
    <row r="4" spans="1:33" ht="30" x14ac:dyDescent="0.25">
      <c r="A4" s="2" t="s">
        <v>69</v>
      </c>
      <c r="B4" s="12" t="s">
        <v>206</v>
      </c>
      <c r="C4" s="8">
        <v>149</v>
      </c>
      <c r="D4" s="8">
        <v>354</v>
      </c>
      <c r="E4" s="8">
        <v>826</v>
      </c>
      <c r="F4" s="8">
        <v>632</v>
      </c>
      <c r="G4" s="3">
        <v>2</v>
      </c>
      <c r="I4" s="1" t="s">
        <v>97</v>
      </c>
      <c r="J4" s="9">
        <f t="shared" si="0"/>
        <v>245</v>
      </c>
      <c r="K4" s="9">
        <f t="shared" ref="K4:K43" si="18">SUM(D4,594)</f>
        <v>948</v>
      </c>
      <c r="L4" s="9">
        <f t="shared" si="1"/>
        <v>922</v>
      </c>
      <c r="M4" s="9">
        <f t="shared" si="2"/>
        <v>1226</v>
      </c>
      <c r="O4" s="10">
        <f t="shared" si="3"/>
        <v>2165</v>
      </c>
      <c r="P4" s="10">
        <f t="shared" si="4"/>
        <v>948</v>
      </c>
      <c r="Q4" s="10">
        <f t="shared" si="5"/>
        <v>2842</v>
      </c>
      <c r="R4" s="10">
        <f t="shared" si="6"/>
        <v>1226</v>
      </c>
      <c r="S4" s="1" t="s">
        <v>166</v>
      </c>
      <c r="T4" s="9">
        <f t="shared" si="7"/>
        <v>4085</v>
      </c>
      <c r="U4" s="9">
        <f t="shared" ref="U4:U43" si="19">SUM(D4,594)</f>
        <v>948</v>
      </c>
      <c r="V4" s="9">
        <f t="shared" si="8"/>
        <v>4762</v>
      </c>
      <c r="W4" s="9">
        <f t="shared" si="9"/>
        <v>1226</v>
      </c>
      <c r="Y4" s="10">
        <f t="shared" si="10"/>
        <v>6005</v>
      </c>
      <c r="Z4" s="10">
        <f t="shared" si="11"/>
        <v>948</v>
      </c>
      <c r="AA4" s="10">
        <f t="shared" si="12"/>
        <v>6682</v>
      </c>
      <c r="AB4" s="10">
        <f t="shared" si="13"/>
        <v>1226</v>
      </c>
      <c r="AD4" s="9">
        <f t="shared" si="14"/>
        <v>7925</v>
      </c>
      <c r="AE4" s="9">
        <f t="shared" si="15"/>
        <v>948</v>
      </c>
      <c r="AF4" s="9">
        <f t="shared" si="16"/>
        <v>8602</v>
      </c>
      <c r="AG4" s="9">
        <f t="shared" si="17"/>
        <v>1226</v>
      </c>
    </row>
    <row r="5" spans="1:33" x14ac:dyDescent="0.25">
      <c r="A5" s="2" t="s">
        <v>69</v>
      </c>
      <c r="B5" s="12" t="s">
        <v>0</v>
      </c>
      <c r="C5" s="8">
        <v>899</v>
      </c>
      <c r="D5" s="8">
        <v>354</v>
      </c>
      <c r="E5" s="8">
        <v>1576</v>
      </c>
      <c r="F5" s="8">
        <v>632</v>
      </c>
      <c r="G5" s="3">
        <v>0</v>
      </c>
      <c r="I5" s="1" t="s">
        <v>98</v>
      </c>
      <c r="J5" s="9">
        <f t="shared" si="0"/>
        <v>995</v>
      </c>
      <c r="K5" s="9">
        <f t="shared" si="18"/>
        <v>948</v>
      </c>
      <c r="L5" s="9">
        <f t="shared" si="1"/>
        <v>1672</v>
      </c>
      <c r="M5" s="9">
        <f t="shared" si="2"/>
        <v>1226</v>
      </c>
      <c r="O5" s="10">
        <f t="shared" si="3"/>
        <v>2915</v>
      </c>
      <c r="P5" s="10">
        <f t="shared" si="4"/>
        <v>948</v>
      </c>
      <c r="Q5" s="10">
        <f t="shared" si="5"/>
        <v>3592</v>
      </c>
      <c r="R5" s="10">
        <f t="shared" si="6"/>
        <v>1226</v>
      </c>
      <c r="S5" s="1" t="s">
        <v>167</v>
      </c>
      <c r="T5" s="9">
        <f t="shared" si="7"/>
        <v>4835</v>
      </c>
      <c r="U5" s="9">
        <f t="shared" si="19"/>
        <v>948</v>
      </c>
      <c r="V5" s="9">
        <f t="shared" si="8"/>
        <v>5512</v>
      </c>
      <c r="W5" s="9">
        <f t="shared" si="9"/>
        <v>1226</v>
      </c>
      <c r="Y5" s="10">
        <f t="shared" si="10"/>
        <v>6755</v>
      </c>
      <c r="Z5" s="10">
        <f t="shared" si="11"/>
        <v>948</v>
      </c>
      <c r="AA5" s="10">
        <f t="shared" si="12"/>
        <v>7432</v>
      </c>
      <c r="AB5" s="10">
        <f t="shared" si="13"/>
        <v>1226</v>
      </c>
      <c r="AD5" s="9">
        <f t="shared" si="14"/>
        <v>8675</v>
      </c>
      <c r="AE5" s="9">
        <f t="shared" si="15"/>
        <v>948</v>
      </c>
      <c r="AF5" s="9">
        <f t="shared" si="16"/>
        <v>9352</v>
      </c>
      <c r="AG5" s="9">
        <f t="shared" si="17"/>
        <v>1226</v>
      </c>
    </row>
    <row r="6" spans="1:33" x14ac:dyDescent="0.25">
      <c r="A6" s="2" t="s">
        <v>73</v>
      </c>
      <c r="B6" s="12" t="s">
        <v>14</v>
      </c>
      <c r="C6" s="8">
        <v>263</v>
      </c>
      <c r="D6" s="8">
        <v>410</v>
      </c>
      <c r="E6" s="8">
        <v>372</v>
      </c>
      <c r="F6" s="8">
        <v>642</v>
      </c>
      <c r="G6" s="3" t="s">
        <v>69</v>
      </c>
      <c r="I6" s="1" t="s">
        <v>109</v>
      </c>
      <c r="J6" s="9">
        <f t="shared" si="0"/>
        <v>359</v>
      </c>
      <c r="K6" s="9">
        <f t="shared" si="18"/>
        <v>1004</v>
      </c>
      <c r="L6" s="9">
        <f t="shared" si="1"/>
        <v>468</v>
      </c>
      <c r="M6" s="9">
        <f t="shared" si="2"/>
        <v>1236</v>
      </c>
      <c r="O6" s="10">
        <f t="shared" si="3"/>
        <v>2279</v>
      </c>
      <c r="P6" s="10">
        <f t="shared" si="4"/>
        <v>1004</v>
      </c>
      <c r="Q6" s="10">
        <f t="shared" si="5"/>
        <v>2388</v>
      </c>
      <c r="R6" s="10">
        <f t="shared" si="6"/>
        <v>1236</v>
      </c>
      <c r="S6" s="1" t="s">
        <v>180</v>
      </c>
      <c r="T6" s="9">
        <f t="shared" si="7"/>
        <v>4199</v>
      </c>
      <c r="U6" s="9">
        <f t="shared" si="19"/>
        <v>1004</v>
      </c>
      <c r="V6" s="9">
        <f t="shared" si="8"/>
        <v>4308</v>
      </c>
      <c r="W6" s="9">
        <f t="shared" si="9"/>
        <v>1236</v>
      </c>
      <c r="Y6" s="10">
        <f t="shared" si="10"/>
        <v>6119</v>
      </c>
      <c r="Z6" s="10">
        <f t="shared" si="11"/>
        <v>1004</v>
      </c>
      <c r="AA6" s="10">
        <f t="shared" si="12"/>
        <v>6228</v>
      </c>
      <c r="AB6" s="10">
        <f t="shared" si="13"/>
        <v>1236</v>
      </c>
      <c r="AD6" s="9">
        <f t="shared" si="14"/>
        <v>8039</v>
      </c>
      <c r="AE6" s="9">
        <f t="shared" si="15"/>
        <v>1004</v>
      </c>
      <c r="AF6" s="9">
        <f t="shared" si="16"/>
        <v>8148</v>
      </c>
      <c r="AG6" s="9">
        <f t="shared" si="17"/>
        <v>1236</v>
      </c>
    </row>
    <row r="7" spans="1:33" ht="30" x14ac:dyDescent="0.25">
      <c r="A7" s="2" t="s">
        <v>73</v>
      </c>
      <c r="B7" s="12" t="s">
        <v>205</v>
      </c>
      <c r="C7" s="8">
        <v>459</v>
      </c>
      <c r="D7" s="8">
        <v>295</v>
      </c>
      <c r="E7" s="8">
        <v>1207</v>
      </c>
      <c r="F7" s="8">
        <v>492</v>
      </c>
      <c r="G7" s="3" t="s">
        <v>58</v>
      </c>
      <c r="I7" s="1" t="s">
        <v>110</v>
      </c>
      <c r="J7" s="9">
        <f t="shared" si="0"/>
        <v>555</v>
      </c>
      <c r="K7" s="9">
        <f t="shared" si="18"/>
        <v>889</v>
      </c>
      <c r="L7" s="9">
        <f t="shared" si="1"/>
        <v>1303</v>
      </c>
      <c r="M7" s="9">
        <f t="shared" si="2"/>
        <v>1086</v>
      </c>
      <c r="O7" s="10">
        <f t="shared" si="3"/>
        <v>2475</v>
      </c>
      <c r="P7" s="10">
        <f t="shared" si="4"/>
        <v>889</v>
      </c>
      <c r="Q7" s="10">
        <f t="shared" si="5"/>
        <v>3223</v>
      </c>
      <c r="R7" s="10">
        <f t="shared" si="6"/>
        <v>1086</v>
      </c>
      <c r="S7" s="1" t="s">
        <v>181</v>
      </c>
      <c r="T7" s="9">
        <f t="shared" si="7"/>
        <v>4395</v>
      </c>
      <c r="U7" s="9">
        <f t="shared" si="19"/>
        <v>889</v>
      </c>
      <c r="V7" s="9">
        <f t="shared" si="8"/>
        <v>5143</v>
      </c>
      <c r="W7" s="9">
        <f t="shared" si="9"/>
        <v>1086</v>
      </c>
      <c r="Y7" s="10">
        <f t="shared" si="10"/>
        <v>6315</v>
      </c>
      <c r="Z7" s="10">
        <f t="shared" si="11"/>
        <v>889</v>
      </c>
      <c r="AA7" s="10">
        <f t="shared" si="12"/>
        <v>7063</v>
      </c>
      <c r="AB7" s="10">
        <f t="shared" si="13"/>
        <v>1086</v>
      </c>
      <c r="AD7" s="9">
        <f t="shared" si="14"/>
        <v>8235</v>
      </c>
      <c r="AE7" s="9">
        <f t="shared" si="15"/>
        <v>889</v>
      </c>
      <c r="AF7" s="9">
        <f t="shared" si="16"/>
        <v>8983</v>
      </c>
      <c r="AG7" s="9">
        <f t="shared" si="17"/>
        <v>1086</v>
      </c>
    </row>
    <row r="8" spans="1:33" x14ac:dyDescent="0.25">
      <c r="A8" s="2" t="s">
        <v>73</v>
      </c>
      <c r="B8" s="12" t="s">
        <v>8</v>
      </c>
      <c r="C8" s="8">
        <v>459</v>
      </c>
      <c r="D8" s="8">
        <v>562</v>
      </c>
      <c r="E8" s="8">
        <v>1207</v>
      </c>
      <c r="F8" s="8">
        <v>758</v>
      </c>
      <c r="G8" s="3" t="s">
        <v>59</v>
      </c>
      <c r="I8" s="1" t="s">
        <v>111</v>
      </c>
      <c r="J8" s="9">
        <f t="shared" si="0"/>
        <v>555</v>
      </c>
      <c r="K8" s="9">
        <f t="shared" si="18"/>
        <v>1156</v>
      </c>
      <c r="L8" s="9">
        <f t="shared" si="1"/>
        <v>1303</v>
      </c>
      <c r="M8" s="9">
        <f t="shared" si="2"/>
        <v>1352</v>
      </c>
      <c r="O8" s="10">
        <f t="shared" si="3"/>
        <v>2475</v>
      </c>
      <c r="P8" s="10">
        <f t="shared" si="4"/>
        <v>1156</v>
      </c>
      <c r="Q8" s="10">
        <f t="shared" si="5"/>
        <v>3223</v>
      </c>
      <c r="R8" s="10">
        <f t="shared" si="6"/>
        <v>1352</v>
      </c>
      <c r="S8" s="1" t="s">
        <v>183</v>
      </c>
      <c r="T8" s="9">
        <f t="shared" si="7"/>
        <v>4395</v>
      </c>
      <c r="U8" s="9">
        <f t="shared" si="19"/>
        <v>1156</v>
      </c>
      <c r="V8" s="9">
        <f t="shared" si="8"/>
        <v>5143</v>
      </c>
      <c r="W8" s="9">
        <f t="shared" si="9"/>
        <v>1352</v>
      </c>
      <c r="Y8" s="10">
        <f t="shared" si="10"/>
        <v>6315</v>
      </c>
      <c r="Z8" s="10">
        <f t="shared" si="11"/>
        <v>1156</v>
      </c>
      <c r="AA8" s="10">
        <f t="shared" si="12"/>
        <v>7063</v>
      </c>
      <c r="AB8" s="10">
        <f t="shared" si="13"/>
        <v>1352</v>
      </c>
      <c r="AD8" s="9">
        <f t="shared" si="14"/>
        <v>8235</v>
      </c>
      <c r="AE8" s="9">
        <f t="shared" si="15"/>
        <v>1156</v>
      </c>
      <c r="AF8" s="9">
        <f t="shared" si="16"/>
        <v>8983</v>
      </c>
      <c r="AG8" s="9">
        <f t="shared" si="17"/>
        <v>1352</v>
      </c>
    </row>
    <row r="9" spans="1:33" x14ac:dyDescent="0.25">
      <c r="A9" s="2" t="s">
        <v>73</v>
      </c>
      <c r="B9" s="12" t="s">
        <v>9</v>
      </c>
      <c r="C9" s="8">
        <v>1291</v>
      </c>
      <c r="D9" s="8">
        <v>352</v>
      </c>
      <c r="E9" s="8">
        <v>1454</v>
      </c>
      <c r="F9" s="8">
        <v>704</v>
      </c>
      <c r="G9" s="3" t="s">
        <v>68</v>
      </c>
      <c r="H9" s="6" t="s">
        <v>145</v>
      </c>
      <c r="I9" s="1" t="s">
        <v>112</v>
      </c>
      <c r="J9" s="9">
        <f t="shared" si="0"/>
        <v>1387</v>
      </c>
      <c r="K9" s="9">
        <f t="shared" si="18"/>
        <v>946</v>
      </c>
      <c r="L9" s="9">
        <f t="shared" si="1"/>
        <v>1550</v>
      </c>
      <c r="M9" s="9">
        <f t="shared" si="2"/>
        <v>1298</v>
      </c>
      <c r="O9" s="10">
        <f t="shared" si="3"/>
        <v>3307</v>
      </c>
      <c r="P9" s="10">
        <f t="shared" si="4"/>
        <v>946</v>
      </c>
      <c r="Q9" s="10">
        <f t="shared" si="5"/>
        <v>3470</v>
      </c>
      <c r="R9" s="10">
        <f t="shared" si="6"/>
        <v>1298</v>
      </c>
      <c r="S9" s="1" t="s">
        <v>173</v>
      </c>
      <c r="T9" s="9">
        <f t="shared" si="7"/>
        <v>5227</v>
      </c>
      <c r="U9" s="9">
        <f t="shared" si="19"/>
        <v>946</v>
      </c>
      <c r="V9" s="9">
        <f t="shared" si="8"/>
        <v>5390</v>
      </c>
      <c r="W9" s="9">
        <f t="shared" si="9"/>
        <v>1298</v>
      </c>
      <c r="Y9" s="10">
        <f t="shared" si="10"/>
        <v>7147</v>
      </c>
      <c r="Z9" s="10">
        <f t="shared" si="11"/>
        <v>946</v>
      </c>
      <c r="AA9" s="10">
        <f t="shared" si="12"/>
        <v>7310</v>
      </c>
      <c r="AB9" s="10">
        <f t="shared" si="13"/>
        <v>1298</v>
      </c>
      <c r="AD9" s="9">
        <f t="shared" si="14"/>
        <v>9067</v>
      </c>
      <c r="AE9" s="9">
        <f t="shared" si="15"/>
        <v>946</v>
      </c>
      <c r="AF9" s="9">
        <f t="shared" si="16"/>
        <v>9230</v>
      </c>
      <c r="AG9" s="9">
        <f t="shared" si="17"/>
        <v>1298</v>
      </c>
    </row>
    <row r="10" spans="1:33" x14ac:dyDescent="0.25">
      <c r="A10" s="2" t="s">
        <v>58</v>
      </c>
      <c r="B10" s="12" t="s">
        <v>10</v>
      </c>
      <c r="C10" s="8">
        <v>125</v>
      </c>
      <c r="D10" s="8">
        <v>313</v>
      </c>
      <c r="E10" s="8">
        <v>877</v>
      </c>
      <c r="F10" s="8">
        <v>509</v>
      </c>
      <c r="G10" s="3" t="s">
        <v>74</v>
      </c>
      <c r="H10" s="4"/>
      <c r="I10" s="1" t="s">
        <v>113</v>
      </c>
      <c r="J10" s="9">
        <f t="shared" si="0"/>
        <v>221</v>
      </c>
      <c r="K10" s="9">
        <f t="shared" si="18"/>
        <v>907</v>
      </c>
      <c r="L10" s="9">
        <f t="shared" si="1"/>
        <v>973</v>
      </c>
      <c r="M10" s="9">
        <f t="shared" si="2"/>
        <v>1103</v>
      </c>
      <c r="O10" s="10">
        <f t="shared" si="3"/>
        <v>2141</v>
      </c>
      <c r="P10" s="10">
        <f t="shared" si="4"/>
        <v>907</v>
      </c>
      <c r="Q10" s="10">
        <f t="shared" si="5"/>
        <v>2893</v>
      </c>
      <c r="R10" s="10">
        <f t="shared" si="6"/>
        <v>1103</v>
      </c>
      <c r="S10" s="1" t="s">
        <v>168</v>
      </c>
      <c r="T10" s="9">
        <f t="shared" si="7"/>
        <v>4061</v>
      </c>
      <c r="U10" s="9">
        <f t="shared" si="19"/>
        <v>907</v>
      </c>
      <c r="V10" s="9">
        <f t="shared" si="8"/>
        <v>4813</v>
      </c>
      <c r="W10" s="9">
        <f t="shared" si="9"/>
        <v>1103</v>
      </c>
      <c r="Y10" s="10">
        <f t="shared" si="10"/>
        <v>5981</v>
      </c>
      <c r="Z10" s="10">
        <f t="shared" si="11"/>
        <v>907</v>
      </c>
      <c r="AA10" s="10">
        <f t="shared" si="12"/>
        <v>6733</v>
      </c>
      <c r="AB10" s="10">
        <f t="shared" si="13"/>
        <v>1103</v>
      </c>
      <c r="AD10" s="9">
        <f t="shared" si="14"/>
        <v>7901</v>
      </c>
      <c r="AE10" s="9">
        <f t="shared" si="15"/>
        <v>907</v>
      </c>
      <c r="AF10" s="9">
        <f t="shared" si="16"/>
        <v>8653</v>
      </c>
      <c r="AG10" s="9">
        <f t="shared" si="17"/>
        <v>1103</v>
      </c>
    </row>
    <row r="11" spans="1:33" x14ac:dyDescent="0.25">
      <c r="A11" s="2" t="s">
        <v>58</v>
      </c>
      <c r="B11" s="12" t="s">
        <v>11</v>
      </c>
      <c r="C11" s="8">
        <v>884</v>
      </c>
      <c r="D11" s="8">
        <v>313</v>
      </c>
      <c r="E11" s="8">
        <v>1626</v>
      </c>
      <c r="F11" s="8">
        <v>509</v>
      </c>
      <c r="G11" s="3" t="s">
        <v>75</v>
      </c>
      <c r="H11" s="4"/>
      <c r="I11" s="1" t="s">
        <v>114</v>
      </c>
      <c r="J11" s="9">
        <f t="shared" si="0"/>
        <v>980</v>
      </c>
      <c r="K11" s="9">
        <f t="shared" si="18"/>
        <v>907</v>
      </c>
      <c r="L11" s="9">
        <f t="shared" si="1"/>
        <v>1722</v>
      </c>
      <c r="M11" s="9">
        <f t="shared" si="2"/>
        <v>1103</v>
      </c>
      <c r="O11" s="10">
        <f t="shared" si="3"/>
        <v>2900</v>
      </c>
      <c r="P11" s="10">
        <f t="shared" si="4"/>
        <v>907</v>
      </c>
      <c r="Q11" s="10">
        <f t="shared" si="5"/>
        <v>3642</v>
      </c>
      <c r="R11" s="10">
        <f t="shared" si="6"/>
        <v>1103</v>
      </c>
      <c r="S11" s="1" t="s">
        <v>184</v>
      </c>
      <c r="T11" s="9">
        <f t="shared" si="7"/>
        <v>4820</v>
      </c>
      <c r="U11" s="9">
        <f t="shared" si="19"/>
        <v>907</v>
      </c>
      <c r="V11" s="9">
        <f t="shared" si="8"/>
        <v>5562</v>
      </c>
      <c r="W11" s="9">
        <f t="shared" si="9"/>
        <v>1103</v>
      </c>
      <c r="Y11" s="10">
        <f t="shared" si="10"/>
        <v>6740</v>
      </c>
      <c r="Z11" s="10">
        <f t="shared" si="11"/>
        <v>907</v>
      </c>
      <c r="AA11" s="10">
        <f t="shared" si="12"/>
        <v>7482</v>
      </c>
      <c r="AB11" s="10">
        <f t="shared" si="13"/>
        <v>1103</v>
      </c>
      <c r="AD11" s="9">
        <f t="shared" si="14"/>
        <v>8660</v>
      </c>
      <c r="AE11" s="9">
        <f t="shared" si="15"/>
        <v>907</v>
      </c>
      <c r="AF11" s="9">
        <f t="shared" si="16"/>
        <v>9402</v>
      </c>
      <c r="AG11" s="9">
        <f t="shared" si="17"/>
        <v>1103</v>
      </c>
    </row>
    <row r="12" spans="1:33" x14ac:dyDescent="0.25">
      <c r="A12" s="2" t="s">
        <v>58</v>
      </c>
      <c r="B12" s="12" t="s">
        <v>12</v>
      </c>
      <c r="C12" s="8">
        <v>125</v>
      </c>
      <c r="D12" s="8">
        <v>522</v>
      </c>
      <c r="E12" s="8">
        <v>876</v>
      </c>
      <c r="F12" s="8">
        <v>720</v>
      </c>
      <c r="G12" s="3" t="s">
        <v>76</v>
      </c>
      <c r="H12" s="4"/>
      <c r="I12" s="1" t="s">
        <v>115</v>
      </c>
      <c r="J12" s="9">
        <f t="shared" si="0"/>
        <v>221</v>
      </c>
      <c r="K12" s="9">
        <f t="shared" si="18"/>
        <v>1116</v>
      </c>
      <c r="L12" s="9">
        <f t="shared" si="1"/>
        <v>972</v>
      </c>
      <c r="M12" s="9">
        <f t="shared" si="2"/>
        <v>1314</v>
      </c>
      <c r="O12" s="10">
        <f t="shared" si="3"/>
        <v>2141</v>
      </c>
      <c r="P12" s="10">
        <f t="shared" si="4"/>
        <v>1116</v>
      </c>
      <c r="Q12" s="10">
        <f t="shared" si="5"/>
        <v>2892</v>
      </c>
      <c r="R12" s="10">
        <f t="shared" si="6"/>
        <v>1314</v>
      </c>
      <c r="S12" s="1" t="s">
        <v>172</v>
      </c>
      <c r="T12" s="9">
        <f t="shared" si="7"/>
        <v>4061</v>
      </c>
      <c r="U12" s="9">
        <f t="shared" si="19"/>
        <v>1116</v>
      </c>
      <c r="V12" s="9">
        <f t="shared" si="8"/>
        <v>4812</v>
      </c>
      <c r="W12" s="9">
        <f t="shared" si="9"/>
        <v>1314</v>
      </c>
      <c r="Y12" s="10">
        <f t="shared" si="10"/>
        <v>5981</v>
      </c>
      <c r="Z12" s="10">
        <f t="shared" si="11"/>
        <v>1116</v>
      </c>
      <c r="AA12" s="10">
        <f t="shared" si="12"/>
        <v>6732</v>
      </c>
      <c r="AB12" s="10">
        <f t="shared" si="13"/>
        <v>1314</v>
      </c>
      <c r="AD12" s="9">
        <f t="shared" si="14"/>
        <v>7901</v>
      </c>
      <c r="AE12" s="9">
        <f t="shared" si="15"/>
        <v>1116</v>
      </c>
      <c r="AF12" s="9">
        <f t="shared" si="16"/>
        <v>8652</v>
      </c>
      <c r="AG12" s="9">
        <f t="shared" si="17"/>
        <v>1314</v>
      </c>
    </row>
    <row r="13" spans="1:33" ht="30" x14ac:dyDescent="0.25">
      <c r="A13" s="2" t="s">
        <v>58</v>
      </c>
      <c r="B13" s="12" t="s">
        <v>13</v>
      </c>
      <c r="C13" s="8">
        <v>884</v>
      </c>
      <c r="D13" s="8">
        <v>522</v>
      </c>
      <c r="E13" s="8">
        <v>1635</v>
      </c>
      <c r="F13" s="8">
        <v>715</v>
      </c>
      <c r="G13" s="3" t="s">
        <v>77</v>
      </c>
      <c r="H13" s="4"/>
      <c r="I13" s="1" t="s">
        <v>116</v>
      </c>
      <c r="J13" s="9">
        <f t="shared" si="0"/>
        <v>980</v>
      </c>
      <c r="K13" s="9">
        <f t="shared" si="18"/>
        <v>1116</v>
      </c>
      <c r="L13" s="9">
        <f t="shared" si="1"/>
        <v>1731</v>
      </c>
      <c r="M13" s="9">
        <f t="shared" si="2"/>
        <v>1309</v>
      </c>
      <c r="O13" s="10">
        <f t="shared" si="3"/>
        <v>2900</v>
      </c>
      <c r="P13" s="10">
        <f t="shared" si="4"/>
        <v>1116</v>
      </c>
      <c r="Q13" s="10">
        <f t="shared" si="5"/>
        <v>3651</v>
      </c>
      <c r="R13" s="10">
        <f t="shared" si="6"/>
        <v>1309</v>
      </c>
      <c r="S13" s="1" t="s">
        <v>185</v>
      </c>
      <c r="T13" s="9">
        <f t="shared" si="7"/>
        <v>4820</v>
      </c>
      <c r="U13" s="9">
        <f t="shared" si="19"/>
        <v>1116</v>
      </c>
      <c r="V13" s="9">
        <f t="shared" si="8"/>
        <v>5571</v>
      </c>
      <c r="W13" s="9">
        <f t="shared" si="9"/>
        <v>1309</v>
      </c>
      <c r="Y13" s="10">
        <f t="shared" si="10"/>
        <v>6740</v>
      </c>
      <c r="Z13" s="10">
        <f t="shared" si="11"/>
        <v>1116</v>
      </c>
      <c r="AA13" s="10">
        <f t="shared" si="12"/>
        <v>7491</v>
      </c>
      <c r="AB13" s="10">
        <f t="shared" si="13"/>
        <v>1309</v>
      </c>
      <c r="AD13" s="9">
        <f t="shared" si="14"/>
        <v>8660</v>
      </c>
      <c r="AE13" s="9">
        <f t="shared" si="15"/>
        <v>1116</v>
      </c>
      <c r="AF13" s="9">
        <f t="shared" si="16"/>
        <v>9411</v>
      </c>
      <c r="AG13" s="9">
        <f t="shared" si="17"/>
        <v>1309</v>
      </c>
    </row>
    <row r="14" spans="1:33" x14ac:dyDescent="0.25">
      <c r="A14" s="2" t="s">
        <v>70</v>
      </c>
      <c r="B14" s="12" t="s">
        <v>7</v>
      </c>
      <c r="C14" s="8">
        <v>140</v>
      </c>
      <c r="D14" s="8">
        <v>337</v>
      </c>
      <c r="E14" s="8">
        <v>248</v>
      </c>
      <c r="F14" s="8">
        <v>569</v>
      </c>
      <c r="G14" s="3" t="s">
        <v>58</v>
      </c>
      <c r="I14" s="1" t="s">
        <v>117</v>
      </c>
      <c r="J14" s="9">
        <f t="shared" si="0"/>
        <v>236</v>
      </c>
      <c r="K14" s="9">
        <f t="shared" si="18"/>
        <v>931</v>
      </c>
      <c r="L14" s="9">
        <f t="shared" si="1"/>
        <v>344</v>
      </c>
      <c r="M14" s="9">
        <f t="shared" si="2"/>
        <v>1163</v>
      </c>
      <c r="O14" s="10">
        <f t="shared" si="3"/>
        <v>2156</v>
      </c>
      <c r="P14" s="10">
        <f t="shared" si="4"/>
        <v>931</v>
      </c>
      <c r="Q14" s="10">
        <f t="shared" si="5"/>
        <v>2264</v>
      </c>
      <c r="R14" s="10">
        <f t="shared" si="6"/>
        <v>1163</v>
      </c>
      <c r="S14" s="1" t="s">
        <v>186</v>
      </c>
      <c r="T14" s="9">
        <f t="shared" si="7"/>
        <v>4076</v>
      </c>
      <c r="U14" s="9">
        <f t="shared" si="19"/>
        <v>931</v>
      </c>
      <c r="V14" s="9">
        <f t="shared" si="8"/>
        <v>4184</v>
      </c>
      <c r="W14" s="9">
        <f t="shared" si="9"/>
        <v>1163</v>
      </c>
      <c r="Y14" s="10">
        <f t="shared" si="10"/>
        <v>5996</v>
      </c>
      <c r="Z14" s="10">
        <f t="shared" si="11"/>
        <v>931</v>
      </c>
      <c r="AA14" s="10">
        <f t="shared" si="12"/>
        <v>6104</v>
      </c>
      <c r="AB14" s="10">
        <f t="shared" si="13"/>
        <v>1163</v>
      </c>
      <c r="AD14" s="9">
        <f t="shared" si="14"/>
        <v>7916</v>
      </c>
      <c r="AE14" s="9">
        <f t="shared" si="15"/>
        <v>931</v>
      </c>
      <c r="AF14" s="9">
        <f t="shared" si="16"/>
        <v>8024</v>
      </c>
      <c r="AG14" s="9">
        <f t="shared" si="17"/>
        <v>1163</v>
      </c>
    </row>
    <row r="15" spans="1:33" x14ac:dyDescent="0.25">
      <c r="A15" s="2" t="s">
        <v>70</v>
      </c>
      <c r="B15" s="12" t="s">
        <v>14</v>
      </c>
      <c r="C15" s="8">
        <v>139</v>
      </c>
      <c r="D15" s="8">
        <v>577</v>
      </c>
      <c r="E15" s="8">
        <v>246</v>
      </c>
      <c r="F15" s="8">
        <v>708</v>
      </c>
      <c r="G15" s="3" t="s">
        <v>69</v>
      </c>
      <c r="I15" s="1" t="s">
        <v>118</v>
      </c>
      <c r="J15" s="9">
        <f t="shared" si="0"/>
        <v>235</v>
      </c>
      <c r="K15" s="9">
        <f t="shared" si="18"/>
        <v>1171</v>
      </c>
      <c r="L15" s="9">
        <f t="shared" si="1"/>
        <v>342</v>
      </c>
      <c r="M15" s="9">
        <f t="shared" si="2"/>
        <v>1302</v>
      </c>
      <c r="O15" s="10">
        <f t="shared" si="3"/>
        <v>2155</v>
      </c>
      <c r="P15" s="10">
        <f t="shared" si="4"/>
        <v>1171</v>
      </c>
      <c r="Q15" s="10">
        <f t="shared" si="5"/>
        <v>2262</v>
      </c>
      <c r="R15" s="10">
        <f t="shared" si="6"/>
        <v>1302</v>
      </c>
      <c r="S15" s="1" t="s">
        <v>187</v>
      </c>
      <c r="T15" s="9">
        <f t="shared" si="7"/>
        <v>4075</v>
      </c>
      <c r="U15" s="9">
        <f t="shared" si="19"/>
        <v>1171</v>
      </c>
      <c r="V15" s="9">
        <f t="shared" si="8"/>
        <v>4182</v>
      </c>
      <c r="W15" s="9">
        <f t="shared" si="9"/>
        <v>1302</v>
      </c>
      <c r="Y15" s="10">
        <f t="shared" si="10"/>
        <v>5995</v>
      </c>
      <c r="Z15" s="10">
        <f t="shared" si="11"/>
        <v>1171</v>
      </c>
      <c r="AA15" s="10">
        <f t="shared" si="12"/>
        <v>6102</v>
      </c>
      <c r="AB15" s="10">
        <f t="shared" si="13"/>
        <v>1302</v>
      </c>
      <c r="AD15" s="9">
        <f t="shared" si="14"/>
        <v>7915</v>
      </c>
      <c r="AE15" s="9">
        <f t="shared" si="15"/>
        <v>1171</v>
      </c>
      <c r="AF15" s="9">
        <f t="shared" si="16"/>
        <v>8022</v>
      </c>
      <c r="AG15" s="9">
        <f t="shared" si="17"/>
        <v>1302</v>
      </c>
    </row>
    <row r="16" spans="1:33" ht="62.25" customHeight="1" x14ac:dyDescent="0.25">
      <c r="A16" s="2" t="s">
        <v>70</v>
      </c>
      <c r="B16" s="12" t="s">
        <v>23</v>
      </c>
      <c r="C16" s="8">
        <v>714</v>
      </c>
      <c r="D16" s="8">
        <v>863</v>
      </c>
      <c r="E16" s="8">
        <v>822</v>
      </c>
      <c r="F16" s="8">
        <v>901</v>
      </c>
      <c r="G16" s="3" t="s">
        <v>72</v>
      </c>
      <c r="H16" s="5" t="s">
        <v>99</v>
      </c>
      <c r="I16" s="1" t="s">
        <v>119</v>
      </c>
      <c r="J16" s="9">
        <f t="shared" si="0"/>
        <v>810</v>
      </c>
      <c r="K16" s="9">
        <f t="shared" si="18"/>
        <v>1457</v>
      </c>
      <c r="L16" s="9">
        <f t="shared" si="1"/>
        <v>918</v>
      </c>
      <c r="M16" s="9">
        <f t="shared" si="2"/>
        <v>1495</v>
      </c>
      <c r="O16" s="10">
        <f t="shared" si="3"/>
        <v>2730</v>
      </c>
      <c r="P16" s="10">
        <f t="shared" si="4"/>
        <v>1457</v>
      </c>
      <c r="Q16" s="10">
        <f t="shared" si="5"/>
        <v>2838</v>
      </c>
      <c r="R16" s="10">
        <f t="shared" si="6"/>
        <v>1495</v>
      </c>
      <c r="S16" s="1" t="s">
        <v>188</v>
      </c>
      <c r="T16" s="9">
        <f t="shared" si="7"/>
        <v>4650</v>
      </c>
      <c r="U16" s="9">
        <f t="shared" si="19"/>
        <v>1457</v>
      </c>
      <c r="V16" s="9">
        <f t="shared" si="8"/>
        <v>4758</v>
      </c>
      <c r="W16" s="9">
        <f t="shared" si="9"/>
        <v>1495</v>
      </c>
      <c r="Y16" s="10">
        <f t="shared" si="10"/>
        <v>6570</v>
      </c>
      <c r="Z16" s="10">
        <f t="shared" si="11"/>
        <v>1457</v>
      </c>
      <c r="AA16" s="10">
        <f t="shared" si="12"/>
        <v>6678</v>
      </c>
      <c r="AB16" s="10">
        <f t="shared" si="13"/>
        <v>1495</v>
      </c>
      <c r="AD16" s="9">
        <f t="shared" si="14"/>
        <v>8490</v>
      </c>
      <c r="AE16" s="9">
        <f t="shared" si="15"/>
        <v>1457</v>
      </c>
      <c r="AF16" s="9">
        <f t="shared" si="16"/>
        <v>8598</v>
      </c>
      <c r="AG16" s="9">
        <f t="shared" si="17"/>
        <v>1495</v>
      </c>
    </row>
    <row r="17" spans="1:33" ht="57" customHeight="1" x14ac:dyDescent="0.25">
      <c r="A17" s="2" t="s">
        <v>70</v>
      </c>
      <c r="B17" s="12" t="s">
        <v>26</v>
      </c>
      <c r="C17" s="8">
        <v>791</v>
      </c>
      <c r="D17" s="8">
        <v>653</v>
      </c>
      <c r="E17" s="8">
        <v>898</v>
      </c>
      <c r="F17" s="8">
        <v>692</v>
      </c>
      <c r="G17" s="3" t="s">
        <v>72</v>
      </c>
      <c r="H17" s="5" t="s">
        <v>100</v>
      </c>
      <c r="I17" s="1" t="s">
        <v>120</v>
      </c>
      <c r="J17" s="9">
        <f t="shared" si="0"/>
        <v>887</v>
      </c>
      <c r="K17" s="9">
        <f t="shared" si="18"/>
        <v>1247</v>
      </c>
      <c r="L17" s="9">
        <f t="shared" si="1"/>
        <v>994</v>
      </c>
      <c r="M17" s="9">
        <f t="shared" si="2"/>
        <v>1286</v>
      </c>
      <c r="O17" s="10">
        <f t="shared" si="3"/>
        <v>2807</v>
      </c>
      <c r="P17" s="10">
        <f t="shared" si="4"/>
        <v>1247</v>
      </c>
      <c r="Q17" s="10">
        <f t="shared" si="5"/>
        <v>2914</v>
      </c>
      <c r="R17" s="10">
        <f t="shared" si="6"/>
        <v>1286</v>
      </c>
      <c r="S17" s="1" t="s">
        <v>189</v>
      </c>
      <c r="T17" s="9">
        <f t="shared" si="7"/>
        <v>4727</v>
      </c>
      <c r="U17" s="9">
        <f t="shared" si="19"/>
        <v>1247</v>
      </c>
      <c r="V17" s="9">
        <f t="shared" si="8"/>
        <v>4834</v>
      </c>
      <c r="W17" s="9">
        <f t="shared" si="9"/>
        <v>1286</v>
      </c>
      <c r="Y17" s="10">
        <f t="shared" si="10"/>
        <v>6647</v>
      </c>
      <c r="Z17" s="10">
        <f t="shared" si="11"/>
        <v>1247</v>
      </c>
      <c r="AA17" s="10">
        <f t="shared" si="12"/>
        <v>6754</v>
      </c>
      <c r="AB17" s="10">
        <f t="shared" si="13"/>
        <v>1286</v>
      </c>
      <c r="AD17" s="9">
        <f t="shared" si="14"/>
        <v>8567</v>
      </c>
      <c r="AE17" s="9">
        <f t="shared" si="15"/>
        <v>1247</v>
      </c>
      <c r="AF17" s="9">
        <f t="shared" si="16"/>
        <v>8674</v>
      </c>
      <c r="AG17" s="9">
        <f t="shared" si="17"/>
        <v>1286</v>
      </c>
    </row>
    <row r="18" spans="1:33" ht="59.25" customHeight="1" x14ac:dyDescent="0.25">
      <c r="A18" s="2" t="s">
        <v>70</v>
      </c>
      <c r="B18" s="12" t="s">
        <v>24</v>
      </c>
      <c r="C18" s="8">
        <v>685</v>
      </c>
      <c r="D18" s="8">
        <v>171</v>
      </c>
      <c r="E18" s="8">
        <v>808</v>
      </c>
      <c r="F18" s="8">
        <v>213</v>
      </c>
      <c r="G18" s="3" t="s">
        <v>72</v>
      </c>
      <c r="H18" s="5" t="s">
        <v>101</v>
      </c>
      <c r="I18" s="1" t="s">
        <v>121</v>
      </c>
      <c r="J18" s="9">
        <f t="shared" si="0"/>
        <v>781</v>
      </c>
      <c r="K18" s="9">
        <f t="shared" si="18"/>
        <v>765</v>
      </c>
      <c r="L18" s="9">
        <f t="shared" si="1"/>
        <v>904</v>
      </c>
      <c r="M18" s="9">
        <f t="shared" si="2"/>
        <v>807</v>
      </c>
      <c r="O18" s="10">
        <f t="shared" si="3"/>
        <v>2701</v>
      </c>
      <c r="P18" s="10">
        <f t="shared" si="4"/>
        <v>765</v>
      </c>
      <c r="Q18" s="10">
        <f t="shared" si="5"/>
        <v>2824</v>
      </c>
      <c r="R18" s="10">
        <f t="shared" si="6"/>
        <v>807</v>
      </c>
      <c r="S18" s="1" t="s">
        <v>190</v>
      </c>
      <c r="T18" s="9">
        <f t="shared" si="7"/>
        <v>4621</v>
      </c>
      <c r="U18" s="9">
        <f t="shared" si="19"/>
        <v>765</v>
      </c>
      <c r="V18" s="9">
        <f t="shared" si="8"/>
        <v>4744</v>
      </c>
      <c r="W18" s="9">
        <f t="shared" si="9"/>
        <v>807</v>
      </c>
      <c r="Y18" s="10">
        <f t="shared" si="10"/>
        <v>6541</v>
      </c>
      <c r="Z18" s="10">
        <f t="shared" si="11"/>
        <v>765</v>
      </c>
      <c r="AA18" s="10">
        <f t="shared" si="12"/>
        <v>6664</v>
      </c>
      <c r="AB18" s="10">
        <f t="shared" si="13"/>
        <v>807</v>
      </c>
      <c r="AD18" s="9">
        <f t="shared" si="14"/>
        <v>8461</v>
      </c>
      <c r="AE18" s="9">
        <f t="shared" si="15"/>
        <v>765</v>
      </c>
      <c r="AF18" s="9">
        <f t="shared" si="16"/>
        <v>8584</v>
      </c>
      <c r="AG18" s="9">
        <f t="shared" si="17"/>
        <v>807</v>
      </c>
    </row>
    <row r="19" spans="1:33" ht="59.25" customHeight="1" x14ac:dyDescent="0.25">
      <c r="A19" s="2" t="s">
        <v>70</v>
      </c>
      <c r="B19" s="12" t="s">
        <v>25</v>
      </c>
      <c r="C19" s="8">
        <v>897</v>
      </c>
      <c r="D19" s="8">
        <v>595</v>
      </c>
      <c r="E19" s="8">
        <v>1007</v>
      </c>
      <c r="F19" s="8">
        <v>634</v>
      </c>
      <c r="G19" s="3" t="s">
        <v>72</v>
      </c>
      <c r="H19" s="5" t="s">
        <v>102</v>
      </c>
      <c r="I19" s="1" t="s">
        <v>122</v>
      </c>
      <c r="J19" s="9">
        <f t="shared" si="0"/>
        <v>993</v>
      </c>
      <c r="K19" s="9">
        <f t="shared" si="18"/>
        <v>1189</v>
      </c>
      <c r="L19" s="9">
        <f t="shared" si="1"/>
        <v>1103</v>
      </c>
      <c r="M19" s="9">
        <f t="shared" si="2"/>
        <v>1228</v>
      </c>
      <c r="O19" s="10">
        <f t="shared" si="3"/>
        <v>2913</v>
      </c>
      <c r="P19" s="10">
        <f t="shared" si="4"/>
        <v>1189</v>
      </c>
      <c r="Q19" s="10">
        <f t="shared" si="5"/>
        <v>3023</v>
      </c>
      <c r="R19" s="10">
        <f t="shared" si="6"/>
        <v>1228</v>
      </c>
      <c r="S19" s="1" t="s">
        <v>169</v>
      </c>
      <c r="T19" s="9">
        <f t="shared" si="7"/>
        <v>4833</v>
      </c>
      <c r="U19" s="9">
        <f t="shared" si="19"/>
        <v>1189</v>
      </c>
      <c r="V19" s="9">
        <f t="shared" si="8"/>
        <v>4943</v>
      </c>
      <c r="W19" s="9">
        <f t="shared" si="9"/>
        <v>1228</v>
      </c>
      <c r="Y19" s="10">
        <f t="shared" si="10"/>
        <v>6753</v>
      </c>
      <c r="Z19" s="10">
        <f t="shared" si="11"/>
        <v>1189</v>
      </c>
      <c r="AA19" s="10">
        <f t="shared" si="12"/>
        <v>6863</v>
      </c>
      <c r="AB19" s="10">
        <f t="shared" si="13"/>
        <v>1228</v>
      </c>
      <c r="AD19" s="9">
        <f t="shared" si="14"/>
        <v>8673</v>
      </c>
      <c r="AE19" s="9">
        <f t="shared" si="15"/>
        <v>1189</v>
      </c>
      <c r="AF19" s="9">
        <f t="shared" si="16"/>
        <v>8783</v>
      </c>
      <c r="AG19" s="9">
        <f t="shared" si="17"/>
        <v>1228</v>
      </c>
    </row>
    <row r="20" spans="1:33" ht="120" x14ac:dyDescent="0.25">
      <c r="A20" s="2" t="s">
        <v>70</v>
      </c>
      <c r="B20" s="12" t="s">
        <v>21</v>
      </c>
      <c r="C20" s="8">
        <v>1094</v>
      </c>
      <c r="D20" s="8">
        <v>537</v>
      </c>
      <c r="E20" s="8">
        <v>1206</v>
      </c>
      <c r="F20" s="8">
        <v>577</v>
      </c>
      <c r="G20" s="3" t="s">
        <v>72</v>
      </c>
      <c r="H20" s="5" t="s">
        <v>103</v>
      </c>
      <c r="I20" s="1" t="s">
        <v>123</v>
      </c>
      <c r="J20" s="9">
        <f t="shared" si="0"/>
        <v>1190</v>
      </c>
      <c r="K20" s="9">
        <f t="shared" si="18"/>
        <v>1131</v>
      </c>
      <c r="L20" s="9">
        <f t="shared" si="1"/>
        <v>1302</v>
      </c>
      <c r="M20" s="9">
        <f t="shared" si="2"/>
        <v>1171</v>
      </c>
      <c r="O20" s="10">
        <f t="shared" si="3"/>
        <v>3110</v>
      </c>
      <c r="P20" s="10">
        <f t="shared" si="4"/>
        <v>1131</v>
      </c>
      <c r="Q20" s="10">
        <f t="shared" si="5"/>
        <v>3222</v>
      </c>
      <c r="R20" s="10">
        <f t="shared" si="6"/>
        <v>1171</v>
      </c>
      <c r="S20" s="1" t="s">
        <v>170</v>
      </c>
      <c r="T20" s="9">
        <f t="shared" si="7"/>
        <v>5030</v>
      </c>
      <c r="U20" s="9">
        <f t="shared" si="19"/>
        <v>1131</v>
      </c>
      <c r="V20" s="9">
        <f t="shared" si="8"/>
        <v>5142</v>
      </c>
      <c r="W20" s="9">
        <f t="shared" si="9"/>
        <v>1171</v>
      </c>
      <c r="Y20" s="10">
        <f t="shared" si="10"/>
        <v>6950</v>
      </c>
      <c r="Z20" s="10">
        <f t="shared" si="11"/>
        <v>1131</v>
      </c>
      <c r="AA20" s="10">
        <f t="shared" si="12"/>
        <v>7062</v>
      </c>
      <c r="AB20" s="10">
        <f t="shared" si="13"/>
        <v>1171</v>
      </c>
      <c r="AD20" s="9">
        <f t="shared" si="14"/>
        <v>8870</v>
      </c>
      <c r="AE20" s="9">
        <f t="shared" si="15"/>
        <v>1131</v>
      </c>
      <c r="AF20" s="9">
        <f t="shared" si="16"/>
        <v>8982</v>
      </c>
      <c r="AG20" s="9">
        <f t="shared" si="17"/>
        <v>1171</v>
      </c>
    </row>
    <row r="21" spans="1:33" ht="120" x14ac:dyDescent="0.25">
      <c r="A21" s="2" t="s">
        <v>70</v>
      </c>
      <c r="B21" s="12" t="s">
        <v>19</v>
      </c>
      <c r="C21" s="8">
        <v>980</v>
      </c>
      <c r="D21" s="8">
        <v>451</v>
      </c>
      <c r="E21" s="8">
        <v>1089</v>
      </c>
      <c r="F21" s="8">
        <v>490</v>
      </c>
      <c r="G21" s="3" t="s">
        <v>72</v>
      </c>
      <c r="H21" s="5" t="s">
        <v>103</v>
      </c>
      <c r="I21" s="1" t="s">
        <v>124</v>
      </c>
      <c r="J21" s="9">
        <f t="shared" si="0"/>
        <v>1076</v>
      </c>
      <c r="K21" s="9">
        <f t="shared" si="18"/>
        <v>1045</v>
      </c>
      <c r="L21" s="9">
        <f t="shared" si="1"/>
        <v>1185</v>
      </c>
      <c r="M21" s="9">
        <f t="shared" si="2"/>
        <v>1084</v>
      </c>
      <c r="O21" s="10">
        <f t="shared" si="3"/>
        <v>2996</v>
      </c>
      <c r="P21" s="10">
        <f t="shared" si="4"/>
        <v>1045</v>
      </c>
      <c r="Q21" s="10">
        <f t="shared" si="5"/>
        <v>3105</v>
      </c>
      <c r="R21" s="10">
        <f t="shared" si="6"/>
        <v>1084</v>
      </c>
      <c r="S21" s="1" t="s">
        <v>191</v>
      </c>
      <c r="T21" s="9">
        <f t="shared" si="7"/>
        <v>4916</v>
      </c>
      <c r="U21" s="9">
        <f t="shared" si="19"/>
        <v>1045</v>
      </c>
      <c r="V21" s="9">
        <f t="shared" si="8"/>
        <v>5025</v>
      </c>
      <c r="W21" s="9">
        <f t="shared" si="9"/>
        <v>1084</v>
      </c>
      <c r="Y21" s="10">
        <f t="shared" si="10"/>
        <v>6836</v>
      </c>
      <c r="Z21" s="10">
        <f t="shared" si="11"/>
        <v>1045</v>
      </c>
      <c r="AA21" s="10">
        <f t="shared" si="12"/>
        <v>6945</v>
      </c>
      <c r="AB21" s="10">
        <f t="shared" si="13"/>
        <v>1084</v>
      </c>
      <c r="AD21" s="9">
        <f t="shared" si="14"/>
        <v>8756</v>
      </c>
      <c r="AE21" s="9">
        <f t="shared" si="15"/>
        <v>1045</v>
      </c>
      <c r="AF21" s="9">
        <f t="shared" si="16"/>
        <v>8865</v>
      </c>
      <c r="AG21" s="9">
        <f t="shared" si="17"/>
        <v>1084</v>
      </c>
    </row>
    <row r="22" spans="1:33" ht="120" x14ac:dyDescent="0.25">
      <c r="A22" s="2" t="s">
        <v>70</v>
      </c>
      <c r="B22" s="12" t="s">
        <v>15</v>
      </c>
      <c r="C22" s="8">
        <v>889</v>
      </c>
      <c r="D22" s="8">
        <v>322</v>
      </c>
      <c r="E22" s="8">
        <v>998</v>
      </c>
      <c r="F22" s="8">
        <v>363</v>
      </c>
      <c r="G22" s="3" t="s">
        <v>72</v>
      </c>
      <c r="H22" s="5" t="s">
        <v>104</v>
      </c>
      <c r="I22" s="1" t="s">
        <v>125</v>
      </c>
      <c r="J22" s="9">
        <f t="shared" si="0"/>
        <v>985</v>
      </c>
      <c r="K22" s="9">
        <f t="shared" si="18"/>
        <v>916</v>
      </c>
      <c r="L22" s="9">
        <f t="shared" si="1"/>
        <v>1094</v>
      </c>
      <c r="M22" s="9">
        <f t="shared" si="2"/>
        <v>957</v>
      </c>
      <c r="O22" s="10">
        <f t="shared" si="3"/>
        <v>2905</v>
      </c>
      <c r="P22" s="10">
        <f t="shared" si="4"/>
        <v>916</v>
      </c>
      <c r="Q22" s="10">
        <f t="shared" si="5"/>
        <v>3014</v>
      </c>
      <c r="R22" s="10">
        <f t="shared" si="6"/>
        <v>957</v>
      </c>
      <c r="S22" s="1" t="s">
        <v>177</v>
      </c>
      <c r="T22" s="9">
        <f t="shared" si="7"/>
        <v>4825</v>
      </c>
      <c r="U22" s="9">
        <f t="shared" si="19"/>
        <v>916</v>
      </c>
      <c r="V22" s="9">
        <f t="shared" si="8"/>
        <v>4934</v>
      </c>
      <c r="W22" s="9">
        <f t="shared" si="9"/>
        <v>957</v>
      </c>
      <c r="Y22" s="10">
        <f t="shared" si="10"/>
        <v>6745</v>
      </c>
      <c r="Z22" s="10">
        <f t="shared" si="11"/>
        <v>916</v>
      </c>
      <c r="AA22" s="10">
        <f t="shared" si="12"/>
        <v>6854</v>
      </c>
      <c r="AB22" s="10">
        <f t="shared" si="13"/>
        <v>957</v>
      </c>
      <c r="AD22" s="9">
        <f t="shared" si="14"/>
        <v>8665</v>
      </c>
      <c r="AE22" s="9">
        <f t="shared" si="15"/>
        <v>916</v>
      </c>
      <c r="AF22" s="9">
        <f t="shared" si="16"/>
        <v>8774</v>
      </c>
      <c r="AG22" s="9">
        <f t="shared" si="17"/>
        <v>957</v>
      </c>
    </row>
    <row r="23" spans="1:33" ht="120" x14ac:dyDescent="0.25">
      <c r="A23" s="2" t="s">
        <v>70</v>
      </c>
      <c r="B23" s="12" t="s">
        <v>17</v>
      </c>
      <c r="C23" s="8">
        <v>841</v>
      </c>
      <c r="D23" s="8">
        <v>396</v>
      </c>
      <c r="E23" s="8">
        <v>950</v>
      </c>
      <c r="F23" s="8">
        <v>436</v>
      </c>
      <c r="G23" s="3" t="s">
        <v>72</v>
      </c>
      <c r="H23" s="5" t="s">
        <v>105</v>
      </c>
      <c r="I23" s="1" t="s">
        <v>126</v>
      </c>
      <c r="J23" s="9">
        <f t="shared" si="0"/>
        <v>937</v>
      </c>
      <c r="K23" s="9">
        <f t="shared" si="18"/>
        <v>990</v>
      </c>
      <c r="L23" s="9">
        <f t="shared" si="1"/>
        <v>1046</v>
      </c>
      <c r="M23" s="9">
        <f t="shared" si="2"/>
        <v>1030</v>
      </c>
      <c r="O23" s="10">
        <f t="shared" si="3"/>
        <v>2857</v>
      </c>
      <c r="P23" s="10">
        <f t="shared" si="4"/>
        <v>990</v>
      </c>
      <c r="Q23" s="10">
        <f t="shared" si="5"/>
        <v>2966</v>
      </c>
      <c r="R23" s="10">
        <f t="shared" si="6"/>
        <v>1030</v>
      </c>
      <c r="S23" s="1" t="s">
        <v>179</v>
      </c>
      <c r="T23" s="9">
        <f t="shared" si="7"/>
        <v>4777</v>
      </c>
      <c r="U23" s="9">
        <f t="shared" si="19"/>
        <v>990</v>
      </c>
      <c r="V23" s="9">
        <f t="shared" si="8"/>
        <v>4886</v>
      </c>
      <c r="W23" s="9">
        <f t="shared" si="9"/>
        <v>1030</v>
      </c>
      <c r="Y23" s="10">
        <f t="shared" si="10"/>
        <v>6697</v>
      </c>
      <c r="Z23" s="10">
        <f t="shared" si="11"/>
        <v>990</v>
      </c>
      <c r="AA23" s="10">
        <f t="shared" si="12"/>
        <v>6806</v>
      </c>
      <c r="AB23" s="10">
        <f t="shared" si="13"/>
        <v>1030</v>
      </c>
      <c r="AD23" s="9">
        <f t="shared" si="14"/>
        <v>8617</v>
      </c>
      <c r="AE23" s="9">
        <f t="shared" si="15"/>
        <v>990</v>
      </c>
      <c r="AF23" s="9">
        <f t="shared" si="16"/>
        <v>8726</v>
      </c>
      <c r="AG23" s="9">
        <f t="shared" si="17"/>
        <v>1030</v>
      </c>
    </row>
    <row r="24" spans="1:33" ht="120" x14ac:dyDescent="0.25">
      <c r="A24" s="2" t="s">
        <v>70</v>
      </c>
      <c r="B24" s="12" t="s">
        <v>16</v>
      </c>
      <c r="C24" s="8">
        <v>1013</v>
      </c>
      <c r="D24" s="8">
        <v>323</v>
      </c>
      <c r="E24" s="8">
        <v>1122</v>
      </c>
      <c r="F24" s="8">
        <v>363</v>
      </c>
      <c r="G24" s="3" t="s">
        <v>72</v>
      </c>
      <c r="H24" s="5" t="s">
        <v>106</v>
      </c>
      <c r="I24" s="1" t="s">
        <v>127</v>
      </c>
      <c r="J24" s="9">
        <f t="shared" si="0"/>
        <v>1109</v>
      </c>
      <c r="K24" s="9">
        <f t="shared" si="18"/>
        <v>917</v>
      </c>
      <c r="L24" s="9">
        <f t="shared" si="1"/>
        <v>1218</v>
      </c>
      <c r="M24" s="9">
        <f t="shared" si="2"/>
        <v>957</v>
      </c>
      <c r="O24" s="10">
        <f t="shared" si="3"/>
        <v>3029</v>
      </c>
      <c r="P24" s="10">
        <f t="shared" si="4"/>
        <v>917</v>
      </c>
      <c r="Q24" s="10">
        <f t="shared" si="5"/>
        <v>3138</v>
      </c>
      <c r="R24" s="10">
        <f t="shared" si="6"/>
        <v>957</v>
      </c>
      <c r="S24" s="1" t="s">
        <v>176</v>
      </c>
      <c r="T24" s="9">
        <f t="shared" si="7"/>
        <v>4949</v>
      </c>
      <c r="U24" s="9">
        <f t="shared" si="19"/>
        <v>917</v>
      </c>
      <c r="V24" s="9">
        <f t="shared" si="8"/>
        <v>5058</v>
      </c>
      <c r="W24" s="9">
        <f t="shared" si="9"/>
        <v>957</v>
      </c>
      <c r="Y24" s="10">
        <f t="shared" si="10"/>
        <v>6869</v>
      </c>
      <c r="Z24" s="10">
        <f t="shared" si="11"/>
        <v>917</v>
      </c>
      <c r="AA24" s="10">
        <f t="shared" si="12"/>
        <v>6978</v>
      </c>
      <c r="AB24" s="10">
        <f t="shared" si="13"/>
        <v>957</v>
      </c>
      <c r="AD24" s="9">
        <f t="shared" si="14"/>
        <v>8789</v>
      </c>
      <c r="AE24" s="9">
        <f t="shared" si="15"/>
        <v>917</v>
      </c>
      <c r="AF24" s="9">
        <f t="shared" si="16"/>
        <v>8898</v>
      </c>
      <c r="AG24" s="9">
        <f t="shared" si="17"/>
        <v>957</v>
      </c>
    </row>
    <row r="25" spans="1:33" ht="120" x14ac:dyDescent="0.25">
      <c r="A25" s="2" t="s">
        <v>70</v>
      </c>
      <c r="B25" s="12" t="s">
        <v>18</v>
      </c>
      <c r="C25" s="8">
        <v>1113</v>
      </c>
      <c r="D25" s="8">
        <v>415</v>
      </c>
      <c r="E25" s="8">
        <v>1221</v>
      </c>
      <c r="F25" s="8">
        <v>454</v>
      </c>
      <c r="G25" s="3" t="s">
        <v>72</v>
      </c>
      <c r="H25" s="5" t="s">
        <v>107</v>
      </c>
      <c r="I25" s="1" t="s">
        <v>128</v>
      </c>
      <c r="J25" s="9">
        <f t="shared" si="0"/>
        <v>1209</v>
      </c>
      <c r="K25" s="9">
        <f t="shared" si="18"/>
        <v>1009</v>
      </c>
      <c r="L25" s="9">
        <f t="shared" si="1"/>
        <v>1317</v>
      </c>
      <c r="M25" s="9">
        <f t="shared" si="2"/>
        <v>1048</v>
      </c>
      <c r="O25" s="10">
        <f t="shared" si="3"/>
        <v>3129</v>
      </c>
      <c r="P25" s="10">
        <f t="shared" si="4"/>
        <v>1009</v>
      </c>
      <c r="Q25" s="10">
        <f t="shared" si="5"/>
        <v>3237</v>
      </c>
      <c r="R25" s="10">
        <f t="shared" si="6"/>
        <v>1048</v>
      </c>
      <c r="S25" s="1" t="s">
        <v>174</v>
      </c>
      <c r="T25" s="9">
        <f t="shared" si="7"/>
        <v>5049</v>
      </c>
      <c r="U25" s="9">
        <f t="shared" si="19"/>
        <v>1009</v>
      </c>
      <c r="V25" s="9">
        <f t="shared" si="8"/>
        <v>5157</v>
      </c>
      <c r="W25" s="9">
        <f t="shared" si="9"/>
        <v>1048</v>
      </c>
      <c r="Y25" s="10">
        <f t="shared" si="10"/>
        <v>6969</v>
      </c>
      <c r="Z25" s="10">
        <f t="shared" si="11"/>
        <v>1009</v>
      </c>
      <c r="AA25" s="10">
        <f t="shared" si="12"/>
        <v>7077</v>
      </c>
      <c r="AB25" s="10">
        <f t="shared" si="13"/>
        <v>1048</v>
      </c>
      <c r="AD25" s="9">
        <f t="shared" si="14"/>
        <v>8889</v>
      </c>
      <c r="AE25" s="9">
        <f t="shared" si="15"/>
        <v>1009</v>
      </c>
      <c r="AF25" s="9">
        <f t="shared" si="16"/>
        <v>8997</v>
      </c>
      <c r="AG25" s="9">
        <f t="shared" si="17"/>
        <v>1048</v>
      </c>
    </row>
    <row r="26" spans="1:33" ht="120" x14ac:dyDescent="0.25">
      <c r="A26" s="2" t="s">
        <v>70</v>
      </c>
      <c r="B26" s="12" t="s">
        <v>22</v>
      </c>
      <c r="C26" s="8">
        <v>1023</v>
      </c>
      <c r="D26" s="8">
        <v>625</v>
      </c>
      <c r="E26" s="8">
        <v>1132</v>
      </c>
      <c r="F26" s="8">
        <v>667</v>
      </c>
      <c r="G26" s="3" t="s">
        <v>72</v>
      </c>
      <c r="H26" s="5" t="s">
        <v>103</v>
      </c>
      <c r="I26" s="1" t="s">
        <v>129</v>
      </c>
      <c r="J26" s="9">
        <f t="shared" si="0"/>
        <v>1119</v>
      </c>
      <c r="K26" s="9">
        <f t="shared" si="18"/>
        <v>1219</v>
      </c>
      <c r="L26" s="9">
        <f t="shared" si="1"/>
        <v>1228</v>
      </c>
      <c r="M26" s="9">
        <f t="shared" si="2"/>
        <v>1261</v>
      </c>
      <c r="O26" s="10">
        <f t="shared" si="3"/>
        <v>3039</v>
      </c>
      <c r="P26" s="10">
        <f t="shared" si="4"/>
        <v>1219</v>
      </c>
      <c r="Q26" s="10">
        <f t="shared" si="5"/>
        <v>3148</v>
      </c>
      <c r="R26" s="10">
        <f t="shared" si="6"/>
        <v>1261</v>
      </c>
      <c r="S26" s="1" t="s">
        <v>171</v>
      </c>
      <c r="T26" s="9">
        <f t="shared" si="7"/>
        <v>4959</v>
      </c>
      <c r="U26" s="9">
        <f t="shared" si="19"/>
        <v>1219</v>
      </c>
      <c r="V26" s="9">
        <f t="shared" si="8"/>
        <v>5068</v>
      </c>
      <c r="W26" s="9">
        <f t="shared" si="9"/>
        <v>1261</v>
      </c>
      <c r="Y26" s="10">
        <f t="shared" si="10"/>
        <v>6879</v>
      </c>
      <c r="Z26" s="10">
        <f t="shared" si="11"/>
        <v>1219</v>
      </c>
      <c r="AA26" s="10">
        <f t="shared" si="12"/>
        <v>6988</v>
      </c>
      <c r="AB26" s="10">
        <f t="shared" si="13"/>
        <v>1261</v>
      </c>
      <c r="AD26" s="9">
        <f t="shared" si="14"/>
        <v>8799</v>
      </c>
      <c r="AE26" s="9">
        <f t="shared" si="15"/>
        <v>1219</v>
      </c>
      <c r="AF26" s="9">
        <f t="shared" si="16"/>
        <v>8908</v>
      </c>
      <c r="AG26" s="9">
        <f t="shared" si="17"/>
        <v>1261</v>
      </c>
    </row>
    <row r="27" spans="1:33" ht="105.75" customHeight="1" x14ac:dyDescent="0.25">
      <c r="A27" s="2" t="s">
        <v>70</v>
      </c>
      <c r="B27" s="12" t="s">
        <v>20</v>
      </c>
      <c r="C27" s="8">
        <v>852</v>
      </c>
      <c r="D27" s="8">
        <v>503</v>
      </c>
      <c r="E27" s="8">
        <v>961</v>
      </c>
      <c r="F27" s="8">
        <v>542</v>
      </c>
      <c r="G27" s="3" t="s">
        <v>72</v>
      </c>
      <c r="H27" s="5" t="s">
        <v>108</v>
      </c>
      <c r="I27" s="1" t="s">
        <v>130</v>
      </c>
      <c r="J27" s="9">
        <f t="shared" si="0"/>
        <v>948</v>
      </c>
      <c r="K27" s="9">
        <f t="shared" si="18"/>
        <v>1097</v>
      </c>
      <c r="L27" s="9">
        <f t="shared" si="1"/>
        <v>1057</v>
      </c>
      <c r="M27" s="9">
        <f t="shared" si="2"/>
        <v>1136</v>
      </c>
      <c r="O27" s="10">
        <f t="shared" si="3"/>
        <v>2868</v>
      </c>
      <c r="P27" s="10">
        <f t="shared" si="4"/>
        <v>1097</v>
      </c>
      <c r="Q27" s="10">
        <f t="shared" si="5"/>
        <v>2977</v>
      </c>
      <c r="R27" s="10">
        <f t="shared" si="6"/>
        <v>1136</v>
      </c>
      <c r="S27" s="1" t="s">
        <v>175</v>
      </c>
      <c r="T27" s="9">
        <f t="shared" si="7"/>
        <v>4788</v>
      </c>
      <c r="U27" s="9">
        <f t="shared" si="19"/>
        <v>1097</v>
      </c>
      <c r="V27" s="9">
        <f t="shared" si="8"/>
        <v>4897</v>
      </c>
      <c r="W27" s="9">
        <f t="shared" si="9"/>
        <v>1136</v>
      </c>
      <c r="Y27" s="10">
        <f t="shared" si="10"/>
        <v>6708</v>
      </c>
      <c r="Z27" s="10">
        <f t="shared" si="11"/>
        <v>1097</v>
      </c>
      <c r="AA27" s="10">
        <f t="shared" si="12"/>
        <v>6817</v>
      </c>
      <c r="AB27" s="10">
        <f t="shared" si="13"/>
        <v>1136</v>
      </c>
      <c r="AD27" s="9">
        <f t="shared" si="14"/>
        <v>8628</v>
      </c>
      <c r="AE27" s="9">
        <f t="shared" si="15"/>
        <v>1097</v>
      </c>
      <c r="AF27" s="9">
        <f t="shared" si="16"/>
        <v>8737</v>
      </c>
      <c r="AG27" s="9">
        <f t="shared" si="17"/>
        <v>1136</v>
      </c>
    </row>
    <row r="28" spans="1:33" x14ac:dyDescent="0.25">
      <c r="A28" s="2" t="s">
        <v>72</v>
      </c>
      <c r="B28" s="12" t="s">
        <v>7</v>
      </c>
      <c r="C28" s="8">
        <v>171</v>
      </c>
      <c r="D28" s="8">
        <v>340</v>
      </c>
      <c r="E28" s="8">
        <v>280</v>
      </c>
      <c r="F28" s="8">
        <v>569</v>
      </c>
      <c r="G28" s="3" t="s">
        <v>70</v>
      </c>
      <c r="I28" s="1" t="s">
        <v>131</v>
      </c>
      <c r="J28" s="9">
        <f t="shared" si="0"/>
        <v>267</v>
      </c>
      <c r="K28" s="9">
        <f t="shared" si="18"/>
        <v>934</v>
      </c>
      <c r="L28" s="9">
        <f t="shared" si="1"/>
        <v>376</v>
      </c>
      <c r="M28" s="9">
        <f t="shared" si="2"/>
        <v>1163</v>
      </c>
      <c r="O28" s="10">
        <f t="shared" si="3"/>
        <v>2187</v>
      </c>
      <c r="P28" s="10">
        <f t="shared" si="4"/>
        <v>934</v>
      </c>
      <c r="Q28" s="10">
        <f t="shared" si="5"/>
        <v>2296</v>
      </c>
      <c r="R28" s="10">
        <f t="shared" si="6"/>
        <v>1163</v>
      </c>
      <c r="S28" s="1" t="s">
        <v>178</v>
      </c>
      <c r="T28" s="9">
        <f t="shared" si="7"/>
        <v>4107</v>
      </c>
      <c r="U28" s="9">
        <f t="shared" si="19"/>
        <v>934</v>
      </c>
      <c r="V28" s="9">
        <f t="shared" si="8"/>
        <v>4216</v>
      </c>
      <c r="W28" s="9">
        <f t="shared" si="9"/>
        <v>1163</v>
      </c>
      <c r="Y28" s="10">
        <f t="shared" si="10"/>
        <v>6027</v>
      </c>
      <c r="Z28" s="10">
        <f t="shared" si="11"/>
        <v>934</v>
      </c>
      <c r="AA28" s="10">
        <f t="shared" si="12"/>
        <v>6136</v>
      </c>
      <c r="AB28" s="10">
        <f t="shared" si="13"/>
        <v>1163</v>
      </c>
      <c r="AD28" s="9">
        <f t="shared" si="14"/>
        <v>7947</v>
      </c>
      <c r="AE28" s="9">
        <f t="shared" si="15"/>
        <v>934</v>
      </c>
      <c r="AF28" s="9">
        <f t="shared" si="16"/>
        <v>8056</v>
      </c>
      <c r="AG28" s="9">
        <f t="shared" si="17"/>
        <v>1163</v>
      </c>
    </row>
    <row r="29" spans="1:33" x14ac:dyDescent="0.25">
      <c r="A29" s="2" t="s">
        <v>72</v>
      </c>
      <c r="B29" s="12" t="s">
        <v>14</v>
      </c>
      <c r="C29" s="8">
        <v>172</v>
      </c>
      <c r="D29" s="8">
        <v>577</v>
      </c>
      <c r="E29" s="8">
        <v>279</v>
      </c>
      <c r="F29" s="8">
        <v>704</v>
      </c>
      <c r="G29" s="3" t="s">
        <v>69</v>
      </c>
      <c r="I29" s="1" t="s">
        <v>132</v>
      </c>
      <c r="J29" s="9">
        <f t="shared" si="0"/>
        <v>268</v>
      </c>
      <c r="K29" s="9">
        <f t="shared" si="18"/>
        <v>1171</v>
      </c>
      <c r="L29" s="9">
        <f t="shared" si="1"/>
        <v>375</v>
      </c>
      <c r="M29" s="9">
        <f t="shared" si="2"/>
        <v>1298</v>
      </c>
      <c r="O29" s="10">
        <f t="shared" si="3"/>
        <v>2188</v>
      </c>
      <c r="P29" s="10">
        <f t="shared" si="4"/>
        <v>1171</v>
      </c>
      <c r="Q29" s="10">
        <f t="shared" si="5"/>
        <v>2295</v>
      </c>
      <c r="R29" s="10">
        <f t="shared" si="6"/>
        <v>1298</v>
      </c>
      <c r="S29" s="1" t="s">
        <v>182</v>
      </c>
      <c r="T29" s="9">
        <f t="shared" si="7"/>
        <v>4108</v>
      </c>
      <c r="U29" s="9">
        <f t="shared" si="19"/>
        <v>1171</v>
      </c>
      <c r="V29" s="9">
        <f t="shared" si="8"/>
        <v>4215</v>
      </c>
      <c r="W29" s="9">
        <f t="shared" si="9"/>
        <v>1298</v>
      </c>
      <c r="Y29" s="10">
        <f t="shared" si="10"/>
        <v>6028</v>
      </c>
      <c r="Z29" s="10">
        <f t="shared" si="11"/>
        <v>1171</v>
      </c>
      <c r="AA29" s="10">
        <f t="shared" si="12"/>
        <v>6135</v>
      </c>
      <c r="AB29" s="10">
        <f t="shared" si="13"/>
        <v>1298</v>
      </c>
      <c r="AD29" s="9">
        <f t="shared" si="14"/>
        <v>7948</v>
      </c>
      <c r="AE29" s="9">
        <f t="shared" si="15"/>
        <v>1171</v>
      </c>
      <c r="AF29" s="9">
        <f t="shared" si="16"/>
        <v>8055</v>
      </c>
      <c r="AG29" s="9">
        <f t="shared" si="17"/>
        <v>1298</v>
      </c>
    </row>
    <row r="30" spans="1:33" x14ac:dyDescent="0.25">
      <c r="A30" s="2" t="s">
        <v>59</v>
      </c>
      <c r="B30" s="12" t="s">
        <v>14</v>
      </c>
      <c r="C30" s="8">
        <v>122</v>
      </c>
      <c r="D30" s="8">
        <v>431</v>
      </c>
      <c r="E30" s="8">
        <v>229</v>
      </c>
      <c r="F30" s="8">
        <v>664</v>
      </c>
      <c r="G30" s="3" t="s">
        <v>69</v>
      </c>
      <c r="I30" s="1" t="s">
        <v>133</v>
      </c>
      <c r="J30" s="9">
        <f t="shared" si="0"/>
        <v>218</v>
      </c>
      <c r="K30" s="9">
        <f t="shared" si="18"/>
        <v>1025</v>
      </c>
      <c r="L30" s="9">
        <f t="shared" si="1"/>
        <v>325</v>
      </c>
      <c r="M30" s="9">
        <f t="shared" si="2"/>
        <v>1258</v>
      </c>
      <c r="O30" s="10">
        <f t="shared" si="3"/>
        <v>2138</v>
      </c>
      <c r="P30" s="10">
        <f t="shared" si="4"/>
        <v>1025</v>
      </c>
      <c r="Q30" s="10">
        <f t="shared" si="5"/>
        <v>2245</v>
      </c>
      <c r="R30" s="10">
        <f t="shared" si="6"/>
        <v>1258</v>
      </c>
      <c r="S30" s="1" t="s">
        <v>193</v>
      </c>
      <c r="T30" s="9">
        <f t="shared" si="7"/>
        <v>4058</v>
      </c>
      <c r="U30" s="9">
        <f t="shared" si="19"/>
        <v>1025</v>
      </c>
      <c r="V30" s="9">
        <f t="shared" si="8"/>
        <v>4165</v>
      </c>
      <c r="W30" s="9">
        <f t="shared" si="9"/>
        <v>1258</v>
      </c>
      <c r="Y30" s="10">
        <f t="shared" si="10"/>
        <v>5978</v>
      </c>
      <c r="Z30" s="10">
        <f t="shared" si="11"/>
        <v>1025</v>
      </c>
      <c r="AA30" s="10">
        <f t="shared" si="12"/>
        <v>6085</v>
      </c>
      <c r="AB30" s="10">
        <f t="shared" si="13"/>
        <v>1258</v>
      </c>
      <c r="AD30" s="9">
        <f t="shared" si="14"/>
        <v>7898</v>
      </c>
      <c r="AE30" s="9">
        <f t="shared" si="15"/>
        <v>1025</v>
      </c>
      <c r="AF30" s="9">
        <f t="shared" si="16"/>
        <v>8005</v>
      </c>
      <c r="AG30" s="9">
        <f t="shared" si="17"/>
        <v>1258</v>
      </c>
    </row>
    <row r="31" spans="1:33" ht="45" x14ac:dyDescent="0.25">
      <c r="A31" s="2" t="s">
        <v>59</v>
      </c>
      <c r="B31" s="12" t="s">
        <v>27</v>
      </c>
      <c r="C31" s="8">
        <v>268</v>
      </c>
      <c r="D31" s="8">
        <v>247</v>
      </c>
      <c r="E31" s="8">
        <v>891</v>
      </c>
      <c r="F31" s="8">
        <v>392</v>
      </c>
      <c r="G31" s="3" t="s">
        <v>60</v>
      </c>
      <c r="H31" s="2" t="s">
        <v>82</v>
      </c>
      <c r="I31" s="1" t="s">
        <v>134</v>
      </c>
      <c r="J31" s="9">
        <f t="shared" si="0"/>
        <v>364</v>
      </c>
      <c r="K31" s="9">
        <f t="shared" si="18"/>
        <v>841</v>
      </c>
      <c r="L31" s="9">
        <f t="shared" si="1"/>
        <v>987</v>
      </c>
      <c r="M31" s="9">
        <f t="shared" si="2"/>
        <v>986</v>
      </c>
      <c r="O31" s="10">
        <f t="shared" si="3"/>
        <v>2284</v>
      </c>
      <c r="P31" s="10">
        <f t="shared" si="4"/>
        <v>841</v>
      </c>
      <c r="Q31" s="10">
        <f t="shared" si="5"/>
        <v>2907</v>
      </c>
      <c r="R31" s="10">
        <f t="shared" si="6"/>
        <v>986</v>
      </c>
      <c r="S31" s="1" t="s">
        <v>194</v>
      </c>
      <c r="T31" s="9">
        <f t="shared" si="7"/>
        <v>4204</v>
      </c>
      <c r="U31" s="9">
        <f t="shared" si="19"/>
        <v>841</v>
      </c>
      <c r="V31" s="9">
        <f t="shared" si="8"/>
        <v>4827</v>
      </c>
      <c r="W31" s="9">
        <f t="shared" si="9"/>
        <v>986</v>
      </c>
      <c r="Y31" s="10">
        <f t="shared" si="10"/>
        <v>6124</v>
      </c>
      <c r="Z31" s="10">
        <f t="shared" si="11"/>
        <v>841</v>
      </c>
      <c r="AA31" s="10">
        <f t="shared" si="12"/>
        <v>6747</v>
      </c>
      <c r="AB31" s="10">
        <f t="shared" si="13"/>
        <v>986</v>
      </c>
      <c r="AD31" s="9">
        <f t="shared" si="14"/>
        <v>8044</v>
      </c>
      <c r="AE31" s="9">
        <f t="shared" si="15"/>
        <v>841</v>
      </c>
      <c r="AF31" s="9">
        <f t="shared" si="16"/>
        <v>8667</v>
      </c>
      <c r="AG31" s="9">
        <f t="shared" si="17"/>
        <v>986</v>
      </c>
    </row>
    <row r="32" spans="1:33" ht="30" x14ac:dyDescent="0.25">
      <c r="A32" s="2" t="s">
        <v>59</v>
      </c>
      <c r="B32" s="12" t="s">
        <v>28</v>
      </c>
      <c r="C32" s="8">
        <v>928</v>
      </c>
      <c r="D32" s="8">
        <v>247</v>
      </c>
      <c r="E32" s="8">
        <v>1550</v>
      </c>
      <c r="F32" s="8">
        <v>392</v>
      </c>
      <c r="G32" s="3" t="s">
        <v>61</v>
      </c>
      <c r="H32" s="2" t="s">
        <v>83</v>
      </c>
      <c r="I32" s="1" t="s">
        <v>135</v>
      </c>
      <c r="J32" s="9">
        <f t="shared" si="0"/>
        <v>1024</v>
      </c>
      <c r="K32" s="9">
        <f t="shared" si="18"/>
        <v>841</v>
      </c>
      <c r="L32" s="9">
        <f t="shared" si="1"/>
        <v>1646</v>
      </c>
      <c r="M32" s="9">
        <f t="shared" si="2"/>
        <v>986</v>
      </c>
      <c r="O32" s="10">
        <f t="shared" si="3"/>
        <v>2944</v>
      </c>
      <c r="P32" s="10">
        <f t="shared" si="4"/>
        <v>841</v>
      </c>
      <c r="Q32" s="10">
        <f t="shared" si="5"/>
        <v>3566</v>
      </c>
      <c r="R32" s="10">
        <f t="shared" si="6"/>
        <v>986</v>
      </c>
      <c r="S32" s="1" t="s">
        <v>195</v>
      </c>
      <c r="T32" s="9">
        <f t="shared" si="7"/>
        <v>4864</v>
      </c>
      <c r="U32" s="9">
        <f t="shared" si="19"/>
        <v>841</v>
      </c>
      <c r="V32" s="9">
        <f t="shared" si="8"/>
        <v>5486</v>
      </c>
      <c r="W32" s="9">
        <f t="shared" si="9"/>
        <v>986</v>
      </c>
      <c r="Y32" s="10">
        <f t="shared" si="10"/>
        <v>6784</v>
      </c>
      <c r="Z32" s="10">
        <f t="shared" si="11"/>
        <v>841</v>
      </c>
      <c r="AA32" s="10">
        <f t="shared" si="12"/>
        <v>7406</v>
      </c>
      <c r="AB32" s="10">
        <f t="shared" si="13"/>
        <v>986</v>
      </c>
      <c r="AD32" s="9">
        <f t="shared" si="14"/>
        <v>8704</v>
      </c>
      <c r="AE32" s="9">
        <f t="shared" si="15"/>
        <v>841</v>
      </c>
      <c r="AF32" s="9">
        <f t="shared" si="16"/>
        <v>9326</v>
      </c>
      <c r="AG32" s="9">
        <f t="shared" si="17"/>
        <v>986</v>
      </c>
    </row>
    <row r="33" spans="1:33" x14ac:dyDescent="0.25">
      <c r="A33" s="2" t="s">
        <v>59</v>
      </c>
      <c r="B33" s="12" t="s">
        <v>29</v>
      </c>
      <c r="C33" s="8">
        <v>268</v>
      </c>
      <c r="D33" s="8">
        <v>399</v>
      </c>
      <c r="E33" s="8">
        <v>891</v>
      </c>
      <c r="F33" s="8">
        <v>545</v>
      </c>
      <c r="G33" s="3" t="s">
        <v>62</v>
      </c>
      <c r="H33" s="2" t="s">
        <v>84</v>
      </c>
      <c r="I33" s="1" t="s">
        <v>109</v>
      </c>
      <c r="J33" s="9">
        <f t="shared" si="0"/>
        <v>364</v>
      </c>
      <c r="K33" s="9">
        <f t="shared" si="18"/>
        <v>993</v>
      </c>
      <c r="L33" s="9">
        <f t="shared" si="1"/>
        <v>987</v>
      </c>
      <c r="M33" s="9">
        <f t="shared" si="2"/>
        <v>1139</v>
      </c>
      <c r="O33" s="10">
        <f t="shared" si="3"/>
        <v>2284</v>
      </c>
      <c r="P33" s="10">
        <f t="shared" si="4"/>
        <v>993</v>
      </c>
      <c r="Q33" s="10">
        <f t="shared" si="5"/>
        <v>2907</v>
      </c>
      <c r="R33" s="10">
        <f t="shared" si="6"/>
        <v>1139</v>
      </c>
      <c r="S33" s="1" t="s">
        <v>198</v>
      </c>
      <c r="T33" s="9">
        <f t="shared" si="7"/>
        <v>4204</v>
      </c>
      <c r="U33" s="9">
        <f t="shared" si="19"/>
        <v>993</v>
      </c>
      <c r="V33" s="9">
        <f t="shared" si="8"/>
        <v>4827</v>
      </c>
      <c r="W33" s="9">
        <f t="shared" si="9"/>
        <v>1139</v>
      </c>
      <c r="Y33" s="10">
        <f t="shared" si="10"/>
        <v>6124</v>
      </c>
      <c r="Z33" s="10">
        <f t="shared" si="11"/>
        <v>993</v>
      </c>
      <c r="AA33" s="10">
        <f t="shared" si="12"/>
        <v>6747</v>
      </c>
      <c r="AB33" s="10">
        <f t="shared" si="13"/>
        <v>1139</v>
      </c>
      <c r="AD33" s="9">
        <f t="shared" si="14"/>
        <v>8044</v>
      </c>
      <c r="AE33" s="9">
        <f t="shared" si="15"/>
        <v>993</v>
      </c>
      <c r="AF33" s="9">
        <f t="shared" si="16"/>
        <v>8667</v>
      </c>
      <c r="AG33" s="9">
        <f t="shared" si="17"/>
        <v>1139</v>
      </c>
    </row>
    <row r="34" spans="1:33" ht="30" x14ac:dyDescent="0.25">
      <c r="A34" s="2" t="s">
        <v>59</v>
      </c>
      <c r="B34" s="12" t="s">
        <v>30</v>
      </c>
      <c r="C34" s="8">
        <v>928</v>
      </c>
      <c r="D34" s="8">
        <v>399</v>
      </c>
      <c r="E34" s="8">
        <v>1550</v>
      </c>
      <c r="F34" s="8">
        <v>545</v>
      </c>
      <c r="G34" s="3" t="s">
        <v>63</v>
      </c>
      <c r="H34" s="2" t="s">
        <v>85</v>
      </c>
      <c r="I34" s="1" t="s">
        <v>136</v>
      </c>
      <c r="J34" s="9">
        <f t="shared" si="0"/>
        <v>1024</v>
      </c>
      <c r="K34" s="9">
        <f t="shared" si="18"/>
        <v>993</v>
      </c>
      <c r="L34" s="9">
        <f t="shared" si="1"/>
        <v>1646</v>
      </c>
      <c r="M34" s="9">
        <f t="shared" si="2"/>
        <v>1139</v>
      </c>
      <c r="O34" s="10">
        <f t="shared" si="3"/>
        <v>2944</v>
      </c>
      <c r="P34" s="10">
        <f t="shared" si="4"/>
        <v>993</v>
      </c>
      <c r="Q34" s="10">
        <f t="shared" si="5"/>
        <v>3566</v>
      </c>
      <c r="R34" s="10">
        <f t="shared" si="6"/>
        <v>1139</v>
      </c>
      <c r="S34" s="1" t="s">
        <v>196</v>
      </c>
      <c r="T34" s="9">
        <f t="shared" si="7"/>
        <v>4864</v>
      </c>
      <c r="U34" s="9">
        <f t="shared" si="19"/>
        <v>993</v>
      </c>
      <c r="V34" s="9">
        <f t="shared" si="8"/>
        <v>5486</v>
      </c>
      <c r="W34" s="9">
        <f t="shared" si="9"/>
        <v>1139</v>
      </c>
      <c r="Y34" s="10">
        <f t="shared" si="10"/>
        <v>6784</v>
      </c>
      <c r="Z34" s="10">
        <f t="shared" si="11"/>
        <v>993</v>
      </c>
      <c r="AA34" s="10">
        <f t="shared" si="12"/>
        <v>7406</v>
      </c>
      <c r="AB34" s="10">
        <f t="shared" si="13"/>
        <v>1139</v>
      </c>
      <c r="AD34" s="9">
        <f t="shared" si="14"/>
        <v>8704</v>
      </c>
      <c r="AE34" s="9">
        <f t="shared" si="15"/>
        <v>993</v>
      </c>
      <c r="AF34" s="9">
        <f t="shared" si="16"/>
        <v>9326</v>
      </c>
      <c r="AG34" s="9">
        <f t="shared" si="17"/>
        <v>1139</v>
      </c>
    </row>
    <row r="35" spans="1:33" ht="30" x14ac:dyDescent="0.25">
      <c r="A35" s="2" t="s">
        <v>59</v>
      </c>
      <c r="B35" s="12" t="s">
        <v>31</v>
      </c>
      <c r="C35" s="8">
        <v>268</v>
      </c>
      <c r="D35" s="8">
        <v>551</v>
      </c>
      <c r="E35" s="8">
        <v>891</v>
      </c>
      <c r="F35" s="8">
        <v>696</v>
      </c>
      <c r="G35" s="3" t="s">
        <v>64</v>
      </c>
      <c r="H35" s="2" t="s">
        <v>86</v>
      </c>
      <c r="I35" s="1" t="s">
        <v>137</v>
      </c>
      <c r="J35" s="9">
        <f t="shared" si="0"/>
        <v>364</v>
      </c>
      <c r="K35" s="9">
        <f t="shared" si="18"/>
        <v>1145</v>
      </c>
      <c r="L35" s="9">
        <f t="shared" si="1"/>
        <v>987</v>
      </c>
      <c r="M35" s="9">
        <f t="shared" si="2"/>
        <v>1290</v>
      </c>
      <c r="O35" s="10">
        <f t="shared" si="3"/>
        <v>2284</v>
      </c>
      <c r="P35" s="10">
        <f t="shared" si="4"/>
        <v>1145</v>
      </c>
      <c r="Q35" s="10">
        <f t="shared" si="5"/>
        <v>2907</v>
      </c>
      <c r="R35" s="10">
        <f t="shared" si="6"/>
        <v>1290</v>
      </c>
      <c r="S35" s="1" t="s">
        <v>197</v>
      </c>
      <c r="T35" s="9">
        <f t="shared" si="7"/>
        <v>4204</v>
      </c>
      <c r="U35" s="9">
        <f t="shared" si="19"/>
        <v>1145</v>
      </c>
      <c r="V35" s="9">
        <f t="shared" si="8"/>
        <v>4827</v>
      </c>
      <c r="W35" s="9">
        <f t="shared" si="9"/>
        <v>1290</v>
      </c>
      <c r="Y35" s="10">
        <f t="shared" si="10"/>
        <v>6124</v>
      </c>
      <c r="Z35" s="10">
        <f t="shared" si="11"/>
        <v>1145</v>
      </c>
      <c r="AA35" s="10">
        <f t="shared" si="12"/>
        <v>6747</v>
      </c>
      <c r="AB35" s="10">
        <f t="shared" si="13"/>
        <v>1290</v>
      </c>
      <c r="AD35" s="9">
        <f t="shared" si="14"/>
        <v>8044</v>
      </c>
      <c r="AE35" s="9">
        <f t="shared" si="15"/>
        <v>1145</v>
      </c>
      <c r="AF35" s="9">
        <f t="shared" si="16"/>
        <v>8667</v>
      </c>
      <c r="AG35" s="9">
        <f t="shared" si="17"/>
        <v>1290</v>
      </c>
    </row>
    <row r="36" spans="1:33" ht="30" x14ac:dyDescent="0.25">
      <c r="A36" s="2" t="s">
        <v>59</v>
      </c>
      <c r="B36" s="12" t="s">
        <v>32</v>
      </c>
      <c r="C36" s="8">
        <v>928</v>
      </c>
      <c r="D36" s="8">
        <v>551</v>
      </c>
      <c r="E36" s="8">
        <v>1550</v>
      </c>
      <c r="F36" s="8">
        <v>696</v>
      </c>
      <c r="G36" s="3" t="s">
        <v>65</v>
      </c>
      <c r="H36" s="2" t="s">
        <v>87</v>
      </c>
      <c r="I36" s="1" t="s">
        <v>138</v>
      </c>
      <c r="J36" s="9">
        <f t="shared" si="0"/>
        <v>1024</v>
      </c>
      <c r="K36" s="9">
        <f t="shared" si="18"/>
        <v>1145</v>
      </c>
      <c r="L36" s="9">
        <f t="shared" si="1"/>
        <v>1646</v>
      </c>
      <c r="M36" s="9">
        <f t="shared" si="2"/>
        <v>1290</v>
      </c>
      <c r="O36" s="10">
        <f t="shared" si="3"/>
        <v>2944</v>
      </c>
      <c r="P36" s="10">
        <f t="shared" si="4"/>
        <v>1145</v>
      </c>
      <c r="Q36" s="10">
        <f t="shared" si="5"/>
        <v>3566</v>
      </c>
      <c r="R36" s="10">
        <f t="shared" si="6"/>
        <v>1290</v>
      </c>
      <c r="S36" s="1" t="s">
        <v>200</v>
      </c>
      <c r="T36" s="9">
        <f t="shared" si="7"/>
        <v>4864</v>
      </c>
      <c r="U36" s="9">
        <f t="shared" si="19"/>
        <v>1145</v>
      </c>
      <c r="V36" s="9">
        <f t="shared" si="8"/>
        <v>5486</v>
      </c>
      <c r="W36" s="9">
        <f t="shared" si="9"/>
        <v>1290</v>
      </c>
      <c r="Y36" s="10">
        <f t="shared" si="10"/>
        <v>6784</v>
      </c>
      <c r="Z36" s="10">
        <f t="shared" si="11"/>
        <v>1145</v>
      </c>
      <c r="AA36" s="10">
        <f t="shared" si="12"/>
        <v>7406</v>
      </c>
      <c r="AB36" s="10">
        <f t="shared" si="13"/>
        <v>1290</v>
      </c>
      <c r="AD36" s="9">
        <f t="shared" si="14"/>
        <v>8704</v>
      </c>
      <c r="AE36" s="9">
        <f t="shared" si="15"/>
        <v>1145</v>
      </c>
      <c r="AF36" s="9">
        <f t="shared" si="16"/>
        <v>9326</v>
      </c>
      <c r="AG36" s="9">
        <f t="shared" si="17"/>
        <v>1290</v>
      </c>
    </row>
    <row r="37" spans="1:33" ht="30" x14ac:dyDescent="0.25">
      <c r="A37" s="2" t="s">
        <v>59</v>
      </c>
      <c r="B37" s="12" t="s">
        <v>33</v>
      </c>
      <c r="C37" s="8">
        <v>268</v>
      </c>
      <c r="D37" s="8">
        <v>702</v>
      </c>
      <c r="E37" s="8">
        <v>891</v>
      </c>
      <c r="F37" s="8">
        <v>847</v>
      </c>
      <c r="G37" s="3" t="s">
        <v>66</v>
      </c>
      <c r="H37" s="2" t="s">
        <v>88</v>
      </c>
      <c r="I37" s="1" t="s">
        <v>139</v>
      </c>
      <c r="J37" s="9">
        <f t="shared" si="0"/>
        <v>364</v>
      </c>
      <c r="K37" s="9">
        <f t="shared" si="18"/>
        <v>1296</v>
      </c>
      <c r="L37" s="9">
        <f t="shared" si="1"/>
        <v>987</v>
      </c>
      <c r="M37" s="9">
        <f t="shared" si="2"/>
        <v>1441</v>
      </c>
      <c r="O37" s="10">
        <f t="shared" si="3"/>
        <v>2284</v>
      </c>
      <c r="P37" s="10">
        <f t="shared" si="4"/>
        <v>1296</v>
      </c>
      <c r="Q37" s="10">
        <f t="shared" si="5"/>
        <v>2907</v>
      </c>
      <c r="R37" s="10">
        <f t="shared" si="6"/>
        <v>1441</v>
      </c>
      <c r="S37" s="1" t="s">
        <v>192</v>
      </c>
      <c r="T37" s="9">
        <f t="shared" si="7"/>
        <v>4204</v>
      </c>
      <c r="U37" s="9">
        <f t="shared" si="19"/>
        <v>1296</v>
      </c>
      <c r="V37" s="9">
        <f t="shared" si="8"/>
        <v>4827</v>
      </c>
      <c r="W37" s="9">
        <f t="shared" si="9"/>
        <v>1441</v>
      </c>
      <c r="Y37" s="10">
        <f t="shared" si="10"/>
        <v>6124</v>
      </c>
      <c r="Z37" s="10">
        <f t="shared" si="11"/>
        <v>1296</v>
      </c>
      <c r="AA37" s="10">
        <f t="shared" si="12"/>
        <v>6747</v>
      </c>
      <c r="AB37" s="10">
        <f t="shared" si="13"/>
        <v>1441</v>
      </c>
      <c r="AD37" s="9">
        <f t="shared" si="14"/>
        <v>8044</v>
      </c>
      <c r="AE37" s="9">
        <f t="shared" si="15"/>
        <v>1296</v>
      </c>
      <c r="AF37" s="9">
        <f t="shared" si="16"/>
        <v>8667</v>
      </c>
      <c r="AG37" s="9">
        <f t="shared" si="17"/>
        <v>1441</v>
      </c>
    </row>
    <row r="38" spans="1:33" ht="30" x14ac:dyDescent="0.25">
      <c r="A38" s="2" t="s">
        <v>59</v>
      </c>
      <c r="B38" s="12" t="s">
        <v>34</v>
      </c>
      <c r="C38" s="8">
        <v>928</v>
      </c>
      <c r="D38" s="8">
        <v>702</v>
      </c>
      <c r="E38" s="8">
        <v>1550</v>
      </c>
      <c r="F38" s="8">
        <v>847</v>
      </c>
      <c r="G38" s="3" t="s">
        <v>67</v>
      </c>
      <c r="H38" s="2" t="s">
        <v>89</v>
      </c>
      <c r="I38" s="1" t="s">
        <v>140</v>
      </c>
      <c r="J38" s="9">
        <f t="shared" si="0"/>
        <v>1024</v>
      </c>
      <c r="K38" s="9">
        <f t="shared" si="18"/>
        <v>1296</v>
      </c>
      <c r="L38" s="9">
        <f t="shared" si="1"/>
        <v>1646</v>
      </c>
      <c r="M38" s="9">
        <f t="shared" si="2"/>
        <v>1441</v>
      </c>
      <c r="O38" s="10">
        <f t="shared" si="3"/>
        <v>2944</v>
      </c>
      <c r="P38" s="10">
        <f t="shared" si="4"/>
        <v>1296</v>
      </c>
      <c r="Q38" s="10">
        <f t="shared" si="5"/>
        <v>3566</v>
      </c>
      <c r="R38" s="10">
        <f t="shared" si="6"/>
        <v>1441</v>
      </c>
      <c r="S38" s="1" t="s">
        <v>201</v>
      </c>
      <c r="T38" s="9">
        <f t="shared" si="7"/>
        <v>4864</v>
      </c>
      <c r="U38" s="9">
        <f t="shared" si="19"/>
        <v>1296</v>
      </c>
      <c r="V38" s="9">
        <f t="shared" si="8"/>
        <v>5486</v>
      </c>
      <c r="W38" s="9">
        <f t="shared" si="9"/>
        <v>1441</v>
      </c>
      <c r="Y38" s="10">
        <f t="shared" si="10"/>
        <v>6784</v>
      </c>
      <c r="Z38" s="10">
        <f t="shared" si="11"/>
        <v>1296</v>
      </c>
      <c r="AA38" s="10">
        <f t="shared" si="12"/>
        <v>7406</v>
      </c>
      <c r="AB38" s="10">
        <f t="shared" si="13"/>
        <v>1441</v>
      </c>
      <c r="AD38" s="9">
        <f t="shared" si="14"/>
        <v>8704</v>
      </c>
      <c r="AE38" s="9">
        <f t="shared" si="15"/>
        <v>1296</v>
      </c>
      <c r="AF38" s="9">
        <f t="shared" si="16"/>
        <v>9326</v>
      </c>
      <c r="AG38" s="9">
        <f t="shared" si="17"/>
        <v>1441</v>
      </c>
    </row>
    <row r="39" spans="1:33" x14ac:dyDescent="0.25">
      <c r="A39" s="2" t="s">
        <v>71</v>
      </c>
      <c r="B39" s="12" t="s">
        <v>7</v>
      </c>
      <c r="C39" s="8">
        <v>173</v>
      </c>
      <c r="D39" s="8">
        <v>338</v>
      </c>
      <c r="E39" s="8">
        <v>282</v>
      </c>
      <c r="F39" s="8">
        <v>570</v>
      </c>
      <c r="G39" s="3" t="s">
        <v>59</v>
      </c>
      <c r="I39" s="1" t="s">
        <v>141</v>
      </c>
      <c r="J39" s="9">
        <f t="shared" si="0"/>
        <v>269</v>
      </c>
      <c r="K39" s="9">
        <f t="shared" si="18"/>
        <v>932</v>
      </c>
      <c r="L39" s="9">
        <f t="shared" si="1"/>
        <v>378</v>
      </c>
      <c r="M39" s="9">
        <f t="shared" si="2"/>
        <v>1164</v>
      </c>
      <c r="O39" s="10">
        <f t="shared" si="3"/>
        <v>2189</v>
      </c>
      <c r="P39" s="10">
        <f t="shared" si="4"/>
        <v>932</v>
      </c>
      <c r="Q39" s="10">
        <f t="shared" si="5"/>
        <v>2298</v>
      </c>
      <c r="R39" s="10">
        <f t="shared" si="6"/>
        <v>1164</v>
      </c>
      <c r="S39" s="1" t="s">
        <v>202</v>
      </c>
      <c r="T39" s="9">
        <f t="shared" si="7"/>
        <v>4109</v>
      </c>
      <c r="U39" s="9">
        <f t="shared" si="19"/>
        <v>932</v>
      </c>
      <c r="V39" s="9">
        <f t="shared" si="8"/>
        <v>4218</v>
      </c>
      <c r="W39" s="9">
        <f t="shared" si="9"/>
        <v>1164</v>
      </c>
      <c r="Y39" s="10">
        <f t="shared" si="10"/>
        <v>6029</v>
      </c>
      <c r="Z39" s="10">
        <f t="shared" si="11"/>
        <v>932</v>
      </c>
      <c r="AA39" s="10">
        <f t="shared" si="12"/>
        <v>6138</v>
      </c>
      <c r="AB39" s="10">
        <f t="shared" si="13"/>
        <v>1164</v>
      </c>
      <c r="AD39" s="9">
        <f t="shared" si="14"/>
        <v>7949</v>
      </c>
      <c r="AE39" s="9">
        <f t="shared" si="15"/>
        <v>932</v>
      </c>
      <c r="AF39" s="9">
        <f t="shared" si="16"/>
        <v>8058</v>
      </c>
      <c r="AG39" s="9">
        <f t="shared" si="17"/>
        <v>1164</v>
      </c>
    </row>
    <row r="40" spans="1:33" x14ac:dyDescent="0.25">
      <c r="A40" s="2" t="s">
        <v>71</v>
      </c>
      <c r="B40" s="12" t="s">
        <v>14</v>
      </c>
      <c r="C40" s="8">
        <v>173</v>
      </c>
      <c r="D40" s="8">
        <v>576</v>
      </c>
      <c r="E40" s="8">
        <v>282</v>
      </c>
      <c r="F40" s="8">
        <v>705</v>
      </c>
      <c r="G40" s="3" t="s">
        <v>69</v>
      </c>
      <c r="I40" s="1" t="s">
        <v>142</v>
      </c>
      <c r="J40" s="9">
        <f t="shared" si="0"/>
        <v>269</v>
      </c>
      <c r="K40" s="9">
        <f t="shared" si="18"/>
        <v>1170</v>
      </c>
      <c r="L40" s="9">
        <f t="shared" si="1"/>
        <v>378</v>
      </c>
      <c r="M40" s="9">
        <f t="shared" si="2"/>
        <v>1299</v>
      </c>
      <c r="O40" s="10">
        <f t="shared" si="3"/>
        <v>2189</v>
      </c>
      <c r="P40" s="10">
        <f t="shared" si="4"/>
        <v>1170</v>
      </c>
      <c r="Q40" s="10">
        <f t="shared" si="5"/>
        <v>2298</v>
      </c>
      <c r="R40" s="10">
        <f t="shared" si="6"/>
        <v>1299</v>
      </c>
      <c r="S40" s="1" t="s">
        <v>203</v>
      </c>
      <c r="T40" s="9">
        <f t="shared" si="7"/>
        <v>4109</v>
      </c>
      <c r="U40" s="9">
        <f t="shared" si="19"/>
        <v>1170</v>
      </c>
      <c r="V40" s="9">
        <f t="shared" si="8"/>
        <v>4218</v>
      </c>
      <c r="W40" s="9">
        <f t="shared" si="9"/>
        <v>1299</v>
      </c>
      <c r="Y40" s="10">
        <f t="shared" si="10"/>
        <v>6029</v>
      </c>
      <c r="Z40" s="10">
        <f t="shared" si="11"/>
        <v>1170</v>
      </c>
      <c r="AA40" s="10">
        <f t="shared" si="12"/>
        <v>6138</v>
      </c>
      <c r="AB40" s="10">
        <f t="shared" si="13"/>
        <v>1299</v>
      </c>
      <c r="AD40" s="9">
        <f t="shared" si="14"/>
        <v>7949</v>
      </c>
      <c r="AE40" s="9">
        <f t="shared" si="15"/>
        <v>1170</v>
      </c>
      <c r="AF40" s="9">
        <f t="shared" si="16"/>
        <v>8058</v>
      </c>
      <c r="AG40" s="9">
        <f t="shared" si="17"/>
        <v>1299</v>
      </c>
    </row>
    <row r="41" spans="1:33" x14ac:dyDescent="0.25">
      <c r="A41" s="2" t="s">
        <v>71</v>
      </c>
      <c r="B41" s="12" t="s">
        <v>35</v>
      </c>
      <c r="C41" s="8">
        <v>1365</v>
      </c>
      <c r="D41" s="8">
        <v>471</v>
      </c>
      <c r="E41" s="8">
        <v>1529</v>
      </c>
      <c r="F41" s="8">
        <v>706</v>
      </c>
      <c r="G41" s="3" t="s">
        <v>68</v>
      </c>
      <c r="I41" s="1"/>
      <c r="J41" s="9">
        <f t="shared" si="0"/>
        <v>1461</v>
      </c>
      <c r="K41" s="9">
        <f t="shared" si="18"/>
        <v>1065</v>
      </c>
      <c r="L41" s="9">
        <f t="shared" si="1"/>
        <v>1625</v>
      </c>
      <c r="M41" s="9">
        <f t="shared" si="2"/>
        <v>1300</v>
      </c>
      <c r="O41" s="10">
        <f t="shared" si="3"/>
        <v>3381</v>
      </c>
      <c r="P41" s="10">
        <f t="shared" si="4"/>
        <v>1065</v>
      </c>
      <c r="Q41" s="10">
        <f t="shared" si="5"/>
        <v>3545</v>
      </c>
      <c r="R41" s="10">
        <f t="shared" si="6"/>
        <v>1300</v>
      </c>
      <c r="S41" s="1"/>
      <c r="T41" s="9">
        <f t="shared" si="7"/>
        <v>5301</v>
      </c>
      <c r="U41" s="9">
        <f t="shared" si="19"/>
        <v>1065</v>
      </c>
      <c r="V41" s="9">
        <f t="shared" si="8"/>
        <v>5465</v>
      </c>
      <c r="W41" s="9">
        <f t="shared" si="9"/>
        <v>1300</v>
      </c>
      <c r="Y41" s="10">
        <f t="shared" si="10"/>
        <v>7221</v>
      </c>
      <c r="Z41" s="10">
        <f t="shared" si="11"/>
        <v>1065</v>
      </c>
      <c r="AA41" s="10">
        <f t="shared" si="12"/>
        <v>7385</v>
      </c>
      <c r="AB41" s="10">
        <f t="shared" si="13"/>
        <v>1300</v>
      </c>
      <c r="AD41" s="9">
        <f t="shared" si="14"/>
        <v>9141</v>
      </c>
      <c r="AE41" s="9">
        <f t="shared" si="15"/>
        <v>1065</v>
      </c>
      <c r="AF41" s="9">
        <f t="shared" si="16"/>
        <v>9305</v>
      </c>
      <c r="AG41" s="9">
        <f t="shared" si="17"/>
        <v>1300</v>
      </c>
    </row>
    <row r="42" spans="1:33" x14ac:dyDescent="0.25">
      <c r="A42" s="2" t="s">
        <v>68</v>
      </c>
      <c r="B42" s="12" t="s">
        <v>7</v>
      </c>
      <c r="C42" s="8">
        <v>173</v>
      </c>
      <c r="D42" s="8">
        <v>338</v>
      </c>
      <c r="E42" s="8">
        <v>282</v>
      </c>
      <c r="F42" s="8">
        <v>570</v>
      </c>
      <c r="G42" s="3" t="s">
        <v>71</v>
      </c>
      <c r="I42" s="1" t="s">
        <v>143</v>
      </c>
      <c r="J42" s="9">
        <f t="shared" si="0"/>
        <v>269</v>
      </c>
      <c r="K42" s="9">
        <f t="shared" si="18"/>
        <v>932</v>
      </c>
      <c r="L42" s="9">
        <f t="shared" si="1"/>
        <v>378</v>
      </c>
      <c r="M42" s="9">
        <f t="shared" si="2"/>
        <v>1164</v>
      </c>
      <c r="O42" s="10">
        <f t="shared" si="3"/>
        <v>2189</v>
      </c>
      <c r="P42" s="10">
        <f t="shared" si="4"/>
        <v>932</v>
      </c>
      <c r="Q42" s="10">
        <f t="shared" si="5"/>
        <v>2298</v>
      </c>
      <c r="R42" s="10">
        <f t="shared" si="6"/>
        <v>1164</v>
      </c>
      <c r="S42" s="1" t="s">
        <v>204</v>
      </c>
      <c r="T42" s="9">
        <f t="shared" si="7"/>
        <v>4109</v>
      </c>
      <c r="U42" s="9">
        <f t="shared" si="19"/>
        <v>932</v>
      </c>
      <c r="V42" s="9">
        <f t="shared" si="8"/>
        <v>4218</v>
      </c>
      <c r="W42" s="9">
        <f t="shared" si="9"/>
        <v>1164</v>
      </c>
      <c r="Y42" s="10">
        <f t="shared" si="10"/>
        <v>6029</v>
      </c>
      <c r="Z42" s="10">
        <f t="shared" si="11"/>
        <v>932</v>
      </c>
      <c r="AA42" s="10">
        <f t="shared" si="12"/>
        <v>6138</v>
      </c>
      <c r="AB42" s="10">
        <f t="shared" si="13"/>
        <v>1164</v>
      </c>
      <c r="AD42" s="9">
        <f t="shared" si="14"/>
        <v>7949</v>
      </c>
      <c r="AE42" s="9">
        <f t="shared" si="15"/>
        <v>932</v>
      </c>
      <c r="AF42" s="9">
        <f t="shared" si="16"/>
        <v>8058</v>
      </c>
      <c r="AG42" s="9">
        <f t="shared" si="17"/>
        <v>1164</v>
      </c>
    </row>
    <row r="43" spans="1:33" x14ac:dyDescent="0.25">
      <c r="A43" s="2" t="s">
        <v>68</v>
      </c>
      <c r="B43" s="12" t="s">
        <v>14</v>
      </c>
      <c r="C43" s="8">
        <v>173</v>
      </c>
      <c r="D43" s="8">
        <v>576</v>
      </c>
      <c r="E43" s="8">
        <v>282</v>
      </c>
      <c r="F43" s="8">
        <v>705</v>
      </c>
      <c r="G43" s="3" t="s">
        <v>69</v>
      </c>
      <c r="I43" s="1" t="s">
        <v>144</v>
      </c>
      <c r="J43" s="9">
        <f t="shared" si="0"/>
        <v>269</v>
      </c>
      <c r="K43" s="9">
        <f t="shared" si="18"/>
        <v>1170</v>
      </c>
      <c r="L43" s="9">
        <f t="shared" si="1"/>
        <v>378</v>
      </c>
      <c r="M43" s="9">
        <f t="shared" si="2"/>
        <v>1299</v>
      </c>
      <c r="O43" s="10">
        <f t="shared" si="3"/>
        <v>2189</v>
      </c>
      <c r="P43" s="10">
        <f t="shared" si="4"/>
        <v>1170</v>
      </c>
      <c r="Q43" s="10">
        <f t="shared" si="5"/>
        <v>2298</v>
      </c>
      <c r="R43" s="10">
        <f t="shared" si="6"/>
        <v>1299</v>
      </c>
      <c r="S43" s="1" t="s">
        <v>199</v>
      </c>
      <c r="T43" s="9">
        <f t="shared" si="7"/>
        <v>4109</v>
      </c>
      <c r="U43" s="9">
        <f t="shared" si="19"/>
        <v>1170</v>
      </c>
      <c r="V43" s="9">
        <f t="shared" si="8"/>
        <v>4218</v>
      </c>
      <c r="W43" s="9">
        <f t="shared" si="9"/>
        <v>1299</v>
      </c>
      <c r="Y43" s="10">
        <f t="shared" si="10"/>
        <v>6029</v>
      </c>
      <c r="Z43" s="10">
        <f t="shared" si="11"/>
        <v>1170</v>
      </c>
      <c r="AA43" s="10">
        <f t="shared" si="12"/>
        <v>6138</v>
      </c>
      <c r="AB43" s="10">
        <f t="shared" si="13"/>
        <v>1299</v>
      </c>
      <c r="AD43" s="9">
        <f t="shared" si="14"/>
        <v>7949</v>
      </c>
      <c r="AE43" s="9">
        <f t="shared" si="15"/>
        <v>1170</v>
      </c>
      <c r="AF43" s="9">
        <f t="shared" si="16"/>
        <v>8058</v>
      </c>
      <c r="AG43" s="9">
        <f t="shared" si="17"/>
        <v>1299</v>
      </c>
    </row>
  </sheetData>
  <mergeCells count="5">
    <mergeCell ref="I1:M1"/>
    <mergeCell ref="N1:R1"/>
    <mergeCell ref="X1:AB1"/>
    <mergeCell ref="AC1:AG1"/>
    <mergeCell ref="S1:W1"/>
  </mergeCells>
  <hyperlinks>
    <hyperlink ref="H16" r:id="rId1" location="/report/leisure/tao|http://82.209.219.185:3030/#/report/commerce/tao|http://82.209.219.185:3030/#/report/student/tao|http://82.209.219.185:3030/#/report/innovation/tao"/>
    <hyperlink ref="H17" r:id="rId2" location="/report/leisure/nao|http://82.209.219.185:3030/#/report/commerce/nao|http://82.209.219.185:3030/#/report/student/nao|http://82.209.219.185:3030/#/report/innovation/nao"/>
    <hyperlink ref="H18" r:id="rId3" location="/report/leisure/zelao|http://82.209.219.185:3030/#/report/leisure/zelao|http://82.209.219.185:3030/#/report/student/zelao|http://82.209.219.185:3030/#/report/innovation/zelao"/>
    <hyperlink ref="H19" r:id="rId4" location="/report/leisure/uzao|http://82.209.219.185:3030/#/report/commerce/uzao|http://82.209.219.185:3030/#/report/student/uzao|http://82.209.219.185:3030/#/report/innovation/uzao"/>
    <hyperlink ref="H20" r:id="rId5" location="/report/leisure/uvao|http://82.209.219.185:3030/#/report/commerce/uvao|http://82.209.219.185:3030/#/report/student/uvao|http://82.209.219.185:3030/#/report/innovation/uvao"/>
    <hyperlink ref="H21" r:id="rId6" location="/report/leisure/uvao|http://82.209.219.185:3030/#/report/commerce/uvao|http://82.209.219.185:3030/#/report/student/uvao|http://82.209.219.185:3030/#/report/innovation/uvao"/>
    <hyperlink ref="H22" r:id="rId7" location="/report/leisure/sao|http://82.209.219.185:3030/#/report/commerce/sao|http://82.209.219.185:3030/#/report/student/sao|http://82.209.219.185:3030/#/report/innovation/sao"/>
    <hyperlink ref="H23" r:id="rId8" location="/report/leisure/szao|http://82.209.219.185:3030/#/report/commerce/szao|http://82.209.219.185:3030/#/report/student/szao|http://82.209.219.185:3030/#/report/innovation/szao"/>
    <hyperlink ref="H24" r:id="rId9" location="/report/leisure/svao|http://82.209.219.185:3030/#/report/commerce/svao|http://82.209.219.185:3030/#/report/student/svao|http://82.209.219.185:3030/#/report/student/svao"/>
    <hyperlink ref="H25" r:id="rId10" location="/report/leisure/vao|http://82.209.219.185:3030/#/report/commerce/vao|http://82.209.219.185:3030/#/report/student/vao|http://82.209.219.185:3030/#/report/innovation/vao"/>
    <hyperlink ref="H26" r:id="rId11" location="/report/leisure/uvao|http://82.209.219.185:3030/#/report/commerce/uvao|http://82.209.219.185:3030/#/report/student/uvao|http://82.209.219.185:3030/#/report/innovation/uvao"/>
    <hyperlink ref="H27" r:id="rId12" location="/report/leisure/zao|http://82.209.219.185:3030/#/report/commerce/zao|http://82.209.219.185:3030/#/report/student/zao|http://82.209.219.185:3030/#/report/innovation/zao"/>
    <hyperlink ref="H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9" sqref="B9"/>
    </sheetView>
  </sheetViews>
  <sheetFormatPr defaultRowHeight="15" x14ac:dyDescent="0.25"/>
  <cols>
    <col min="1" max="1" width="13.7109375" style="2" customWidth="1"/>
    <col min="2" max="2" width="24.42578125" customWidth="1"/>
    <col min="3" max="3" width="21.28515625" customWidth="1"/>
    <col min="4" max="4" width="23" customWidth="1"/>
    <col min="5" max="5" width="21.5703125" customWidth="1"/>
    <col min="6" max="6" width="21.7109375" style="2" customWidth="1"/>
    <col min="7" max="7" width="24.42578125" customWidth="1"/>
    <col min="8" max="8" width="27.42578125" customWidth="1"/>
    <col min="9" max="9" width="27.28515625" customWidth="1"/>
    <col min="10" max="10" width="20" customWidth="1"/>
  </cols>
  <sheetData>
    <row r="1" spans="1:6" x14ac:dyDescent="0.25">
      <c r="A1" s="2" t="s">
        <v>1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s="2">
        <v>1</v>
      </c>
      <c r="B2" s="2" t="s">
        <v>43</v>
      </c>
      <c r="C2" s="2"/>
      <c r="D2" s="2" t="s">
        <v>146</v>
      </c>
      <c r="E2" s="2"/>
    </row>
    <row r="3" spans="1:6" x14ac:dyDescent="0.25">
      <c r="A3" s="2">
        <v>2</v>
      </c>
      <c r="B3" s="2" t="s">
        <v>44</v>
      </c>
      <c r="C3" s="2"/>
      <c r="D3" s="2" t="s">
        <v>147</v>
      </c>
      <c r="E3" s="2"/>
    </row>
    <row r="4" spans="1:6" x14ac:dyDescent="0.25">
      <c r="A4" s="2">
        <v>3</v>
      </c>
      <c r="B4" s="2" t="s">
        <v>45</v>
      </c>
      <c r="C4" s="2"/>
      <c r="D4" s="2" t="s">
        <v>148</v>
      </c>
      <c r="E4" s="2"/>
    </row>
    <row r="5" spans="1:6" x14ac:dyDescent="0.25">
      <c r="A5" s="2" t="s">
        <v>74</v>
      </c>
      <c r="B5" s="2" t="s">
        <v>46</v>
      </c>
      <c r="C5" s="2"/>
      <c r="D5" s="2" t="s">
        <v>149</v>
      </c>
      <c r="E5" s="2"/>
    </row>
    <row r="6" spans="1:6" x14ac:dyDescent="0.25">
      <c r="A6" s="2" t="s">
        <v>75</v>
      </c>
      <c r="B6" s="2" t="s">
        <v>80</v>
      </c>
      <c r="C6" s="2"/>
      <c r="D6" s="2" t="s">
        <v>150</v>
      </c>
      <c r="E6" s="2"/>
    </row>
    <row r="7" spans="1:6" x14ac:dyDescent="0.25">
      <c r="A7" s="2" t="s">
        <v>76</v>
      </c>
      <c r="B7" s="2" t="s">
        <v>78</v>
      </c>
      <c r="C7" s="2"/>
      <c r="D7" s="2" t="s">
        <v>151</v>
      </c>
      <c r="E7" s="2"/>
    </row>
    <row r="8" spans="1:6" x14ac:dyDescent="0.25">
      <c r="A8" s="2" t="s">
        <v>77</v>
      </c>
      <c r="B8" s="2" t="s">
        <v>79</v>
      </c>
      <c r="C8" s="2"/>
      <c r="D8" s="2" t="s">
        <v>152</v>
      </c>
      <c r="E8" s="2"/>
    </row>
    <row r="9" spans="1:6" x14ac:dyDescent="0.25">
      <c r="A9" s="2">
        <v>5</v>
      </c>
      <c r="B9" s="2" t="s">
        <v>47</v>
      </c>
      <c r="C9" s="2"/>
      <c r="D9" s="2" t="s">
        <v>153</v>
      </c>
      <c r="E9" s="2"/>
    </row>
    <row r="10" spans="1:6" x14ac:dyDescent="0.25">
      <c r="A10" s="2">
        <v>6</v>
      </c>
      <c r="B10" s="2" t="s">
        <v>48</v>
      </c>
      <c r="C10" s="2"/>
      <c r="D10" s="2" t="s">
        <v>154</v>
      </c>
      <c r="E10" s="2"/>
    </row>
    <row r="11" spans="1:6" x14ac:dyDescent="0.25">
      <c r="A11" s="2" t="s">
        <v>60</v>
      </c>
      <c r="B11" s="2" t="s">
        <v>49</v>
      </c>
      <c r="C11" s="2"/>
      <c r="D11" s="2" t="s">
        <v>155</v>
      </c>
      <c r="E11" s="2"/>
    </row>
    <row r="12" spans="1:6" x14ac:dyDescent="0.25">
      <c r="A12" s="2" t="s">
        <v>61</v>
      </c>
      <c r="B12" s="2" t="s">
        <v>50</v>
      </c>
      <c r="C12" s="2"/>
      <c r="D12" s="2" t="s">
        <v>156</v>
      </c>
      <c r="E12" s="2"/>
    </row>
    <row r="13" spans="1:6" x14ac:dyDescent="0.25">
      <c r="A13" s="2" t="s">
        <v>62</v>
      </c>
      <c r="B13" s="2" t="s">
        <v>51</v>
      </c>
      <c r="C13" s="2"/>
      <c r="D13" s="2" t="s">
        <v>157</v>
      </c>
      <c r="E13" s="2"/>
    </row>
    <row r="14" spans="1:6" x14ac:dyDescent="0.25">
      <c r="A14" s="2" t="s">
        <v>63</v>
      </c>
      <c r="B14" s="2" t="s">
        <v>52</v>
      </c>
      <c r="C14" s="2"/>
      <c r="D14" s="2" t="s">
        <v>158</v>
      </c>
      <c r="E14" s="2"/>
    </row>
    <row r="15" spans="1:6" x14ac:dyDescent="0.25">
      <c r="A15" s="2" t="s">
        <v>64</v>
      </c>
      <c r="B15" s="2" t="s">
        <v>53</v>
      </c>
      <c r="C15" s="2"/>
      <c r="D15" s="2" t="s">
        <v>159</v>
      </c>
      <c r="E15" s="2"/>
    </row>
    <row r="16" spans="1:6" x14ac:dyDescent="0.25">
      <c r="A16" s="2" t="s">
        <v>65</v>
      </c>
      <c r="B16" s="2" t="s">
        <v>54</v>
      </c>
      <c r="C16" s="2"/>
      <c r="D16" s="2" t="s">
        <v>160</v>
      </c>
      <c r="E16" s="2"/>
    </row>
    <row r="17" spans="1:5" x14ac:dyDescent="0.25">
      <c r="A17" s="2" t="s">
        <v>66</v>
      </c>
      <c r="B17" s="2" t="s">
        <v>91</v>
      </c>
      <c r="C17" s="2"/>
      <c r="D17" s="2" t="s">
        <v>161</v>
      </c>
      <c r="E17" s="2"/>
    </row>
    <row r="18" spans="1:5" x14ac:dyDescent="0.25">
      <c r="A18" s="2" t="s">
        <v>67</v>
      </c>
      <c r="B18" s="2" t="s">
        <v>55</v>
      </c>
      <c r="C18" s="2"/>
      <c r="D18" s="2" t="s">
        <v>162</v>
      </c>
      <c r="E18" s="2"/>
    </row>
    <row r="19" spans="1:5" x14ac:dyDescent="0.25">
      <c r="A19" s="2" t="s">
        <v>68</v>
      </c>
      <c r="B19" s="2" t="s">
        <v>56</v>
      </c>
      <c r="C19" s="2"/>
      <c r="D19" s="2" t="s">
        <v>163</v>
      </c>
      <c r="E19" s="2"/>
    </row>
    <row r="20" spans="1:5" x14ac:dyDescent="0.25">
      <c r="A20" s="2" t="s">
        <v>90</v>
      </c>
      <c r="B20" s="2" t="s">
        <v>57</v>
      </c>
      <c r="C20" s="2"/>
      <c r="D20" s="2" t="s">
        <v>164</v>
      </c>
      <c r="E2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1" sqref="D21"/>
    </sheetView>
  </sheetViews>
  <sheetFormatPr defaultRowHeight="15" x14ac:dyDescent="0.25"/>
  <cols>
    <col min="1" max="1" width="17.28515625" style="2" customWidth="1"/>
    <col min="2" max="2" width="17.7109375" style="2" customWidth="1"/>
    <col min="3" max="3" width="15.5703125" style="2" customWidth="1"/>
    <col min="4" max="16384" width="9.140625" style="2"/>
  </cols>
  <sheetData>
    <row r="1" spans="1:3" x14ac:dyDescent="0.25">
      <c r="A1" s="2" t="s">
        <v>92</v>
      </c>
      <c r="B1" s="2" t="s">
        <v>93</v>
      </c>
      <c r="C1" s="2" t="s">
        <v>94</v>
      </c>
    </row>
    <row r="2" spans="1:3" x14ac:dyDescent="0.25">
      <c r="A2" s="2">
        <v>1</v>
      </c>
      <c r="B2" s="2" t="s">
        <v>95</v>
      </c>
      <c r="C2" s="2" t="s">
        <v>96</v>
      </c>
    </row>
    <row r="3" spans="1:3" x14ac:dyDescent="0.25">
      <c r="A3" s="2">
        <v>2</v>
      </c>
    </row>
    <row r="4" spans="1:3" x14ac:dyDescent="0.25">
      <c r="A4" s="2">
        <v>3</v>
      </c>
      <c r="B4" s="7" t="s">
        <v>165</v>
      </c>
      <c r="C4" s="2" t="s">
        <v>57</v>
      </c>
    </row>
    <row r="5" spans="1:3" x14ac:dyDescent="0.25">
      <c r="A5" s="2">
        <v>4</v>
      </c>
    </row>
    <row r="6" spans="1:3" x14ac:dyDescent="0.25">
      <c r="A6" s="2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"/>
    </sheetView>
  </sheetViews>
  <sheetFormatPr defaultRowHeight="15" x14ac:dyDescent="0.25"/>
  <cols>
    <col min="1" max="1" width="24" customWidth="1"/>
    <col min="2" max="2" width="15.42578125" customWidth="1"/>
    <col min="3" max="3" width="14" customWidth="1"/>
    <col min="4" max="4" width="13.85546875" customWidth="1"/>
    <col min="5" max="5" width="14.7109375" customWidth="1"/>
    <col min="6" max="6" width="15.5703125" customWidth="1"/>
  </cols>
  <sheetData>
    <row r="1" spans="1:6" x14ac:dyDescent="0.2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</row>
    <row r="2" spans="1:6" x14ac:dyDescent="0.25">
      <c r="A2">
        <v>-7776</v>
      </c>
      <c r="B2">
        <v>-7680</v>
      </c>
      <c r="C2">
        <v>-5760</v>
      </c>
      <c r="D2">
        <v>-3840</v>
      </c>
      <c r="E2">
        <v>-1920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Mischenko</dc:creator>
  <cp:lastModifiedBy>Oleg Mischenko</cp:lastModifiedBy>
  <dcterms:created xsi:type="dcterms:W3CDTF">2017-11-12T13:13:57Z</dcterms:created>
  <dcterms:modified xsi:type="dcterms:W3CDTF">2017-12-17T00:41:07Z</dcterms:modified>
</cp:coreProperties>
</file>