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pham\OneDrive\Documents\Church-ANC\new-bottle-project\challenge-1\"/>
    </mc:Choice>
  </mc:AlternateContent>
  <xr:revisionPtr revIDLastSave="42" documentId="11_09EB7494122BAAF220636CAE48165DA7A6A95001" xr6:coauthVersionLast="34" xr6:coauthVersionMax="34" xr10:uidLastSave="{31139FBA-48DB-4807-B4F4-395BE80FDF9E}"/>
  <bookViews>
    <workbookView xWindow="0" yWindow="0" windowWidth="21795" windowHeight="15090" xr2:uid="{00000000-000D-0000-FFFF-FFFF00000000}"/>
  </bookViews>
  <sheets>
    <sheet name="Current" sheetId="1" r:id="rId1"/>
    <sheet name="Goal" sheetId="3" r:id="rId2"/>
  </sheets>
  <definedNames>
    <definedName name="Categories" localSheetId="1">Goal!$H$6:$I$14</definedName>
    <definedName name="Categories">Current!$E$37:$F$45</definedName>
    <definedName name="TimeSpent" localSheetId="1">Goal!$B$5:$F$28</definedName>
    <definedName name="TimeSpent">Current!$B$7:$F$33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3" l="1"/>
  <c r="F7" i="3"/>
  <c r="F8" i="3"/>
  <c r="F9" i="3"/>
  <c r="F10" i="3"/>
  <c r="F11" i="3"/>
  <c r="F12" i="3"/>
  <c r="F13" i="3"/>
  <c r="F14" i="3"/>
  <c r="F15" i="3"/>
  <c r="F16" i="3"/>
  <c r="F17" i="3"/>
  <c r="F18" i="3"/>
  <c r="F19" i="3"/>
  <c r="F20" i="3"/>
  <c r="F21" i="3"/>
  <c r="F22" i="3"/>
  <c r="F23" i="3"/>
  <c r="F24" i="3"/>
  <c r="F25" i="3"/>
  <c r="F26" i="3"/>
  <c r="F27" i="3"/>
  <c r="F28" i="3"/>
  <c r="I13" i="3"/>
  <c r="I12" i="3"/>
  <c r="I8" i="3"/>
  <c r="I11" i="3"/>
  <c r="I7" i="3"/>
  <c r="I14" i="3"/>
  <c r="I10" i="3"/>
  <c r="I9" i="3"/>
  <c r="F29" i="3" l="1"/>
  <c r="I15" i="3"/>
  <c r="F9" i="1" l="1"/>
  <c r="F10" i="1"/>
  <c r="F11" i="1"/>
  <c r="F12" i="1"/>
  <c r="F13" i="1"/>
  <c r="F14" i="1"/>
  <c r="F15" i="1"/>
  <c r="F16" i="1"/>
  <c r="F17" i="1"/>
  <c r="F18" i="1"/>
  <c r="F19" i="1"/>
  <c r="F20" i="1"/>
  <c r="F21" i="1"/>
  <c r="F22" i="1"/>
  <c r="F23" i="1"/>
  <c r="F24" i="1"/>
  <c r="F25" i="1"/>
  <c r="F26" i="1"/>
  <c r="F27" i="1"/>
  <c r="F28" i="1"/>
  <c r="F29" i="1"/>
  <c r="F30" i="1"/>
  <c r="F31" i="1"/>
  <c r="F32" i="1"/>
  <c r="F33" i="1"/>
  <c r="F8" i="1"/>
  <c r="F42" i="1"/>
  <c r="F43" i="1"/>
  <c r="F45" i="1"/>
  <c r="F41" i="1"/>
  <c r="F40" i="1"/>
  <c r="F39" i="1"/>
  <c r="F44" i="1"/>
  <c r="F38" i="1"/>
  <c r="F46" i="1" l="1"/>
  <c r="J14" i="3"/>
  <c r="K14" i="3" s="1"/>
  <c r="J12" i="3"/>
  <c r="K12" i="3" s="1"/>
  <c r="J9" i="3"/>
  <c r="K9" i="3" s="1"/>
  <c r="J10" i="3"/>
  <c r="K10" i="3" s="1"/>
  <c r="J8" i="3"/>
  <c r="K8" i="3" s="1"/>
  <c r="J11" i="3"/>
  <c r="K11" i="3" s="1"/>
  <c r="J13" i="3"/>
  <c r="K13" i="3" s="1"/>
  <c r="J7" i="3"/>
  <c r="F34" i="1"/>
  <c r="K7" i="3" l="1"/>
  <c r="K15" i="3" s="1"/>
  <c r="J15" i="3"/>
</calcChain>
</file>

<file path=xl/sharedStrings.xml><?xml version="1.0" encoding="utf-8"?>
<sst xmlns="http://schemas.openxmlformats.org/spreadsheetml/2006/main" count="168" uniqueCount="30">
  <si>
    <t>Mục tiêu thời gian</t>
  </si>
  <si>
    <t>Đặt ra mục tiêu thời gian bạn muốn thực hiện sau khi hoàn tất chương trinh NBP</t>
  </si>
  <si>
    <t>Thời gian/ngày</t>
  </si>
  <si>
    <t>Số ngày thực hiện/tuần</t>
  </si>
  <si>
    <t>Việc làm</t>
  </si>
  <si>
    <t>Thể loại</t>
  </si>
  <si>
    <t>Phút/tuần</t>
  </si>
  <si>
    <t>7:00</t>
  </si>
  <si>
    <t>Ngủ</t>
  </si>
  <si>
    <t>Thể xác</t>
  </si>
  <si>
    <t>Ăn</t>
  </si>
  <si>
    <t>Tắm</t>
  </si>
  <si>
    <t>Tính sổ thời gian</t>
  </si>
  <si>
    <t>Bởi vì chúng ta thảy đều phải ứng-hầu trước tòa-án Đấng Christ, hầu cho mỗi người nhận-lãnh tùy theo đều thiện hay đều ác mình đã làm lúc còn trong xác-thịt. 2 Cô-rinh-tô 5:10</t>
  </si>
  <si>
    <t>Liệt kê thời gian giành cho mọi việc trong tuần. Ghi xuống thời gian của mỗi việc trong một ngày, bao nhiêu ngày trong tuần và thể loại của việc ấy là gì.</t>
  </si>
  <si>
    <t>1:30</t>
  </si>
  <si>
    <t>0:40</t>
  </si>
  <si>
    <t>Total</t>
  </si>
  <si>
    <t>Phút</t>
  </si>
  <si>
    <t>Tâm trí</t>
  </si>
  <si>
    <t>Linh hồn</t>
  </si>
  <si>
    <t>Cảm xúc</t>
  </si>
  <si>
    <t>Nghề nghiệp</t>
  </si>
  <si>
    <t>Tài chính</t>
  </si>
  <si>
    <t>Quan hệ</t>
  </si>
  <si>
    <t>Giải trí</t>
  </si>
  <si>
    <t>8:00</t>
  </si>
  <si>
    <t>Goal</t>
  </si>
  <si>
    <t>Current</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</si>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</sst>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1">
    <font>
      <sz val="11"/>
      <color rgb="FF000000"/>
      <name val="Calibri"/>
    </font>
    <font>
      <sz val="36"/>
      <color rgb="FFFFFFFF"/>
      <name val="Arial"/>
    </font>
    <font>
      <sz val="11"/>
      <name val="Calibri"/>
    </font>
    <font>
      <sz val="12"/>
      <color rgb="FF2E75B5"/>
      <name val="Roboto"/>
    </font>
    <font>
      <sz val="11"/>
      <name val="Roboto"/>
    </font>
    <font>
      <sz val="12"/>
      <color rgb="FF000000"/>
      <name val="Calibri"/>
    </font>
    <font>
      <sz val="14"/>
      <name val="Arial"/>
    </font>
    <font>
      <sz val="14"/>
      <name val="Roboto"/>
    </font>
    <font>
      <sz val="14"/>
      <color rgb="FFC9DAF8"/>
      <name val="Arial"/>
    </font>
    <font>
      <sz val="10"/>
      <color rgb="FFA5A5A5"/>
      <name val="Roboto"/>
    </font>
    <font>
      <sz val="11"/>
      <color theme="1"/>
      <name val="Calibri"/>
      <family val="2"/>
    </font>
    <font>
      <sz val="11"/>
      <color rgb="FF000000"/>
      <name val="Calibri"/>
      <family val="2"/>
    </font>
    <font>
      <b/>
      <sz val="14"/>
      <color rgb="FF000000"/>
      <name val="Roboto"/>
    </font>
    <font>
      <sz val="36"/>
      <color theme="1"/>
      <name val="Roboto"/>
    </font>
    <font>
      <sz val="12"/>
      <color theme="1"/>
      <name val="Roboto"/>
    </font>
    <font>
      <sz val="10"/>
      <color theme="1"/>
      <name val="Roboto"/>
    </font>
    <font>
      <sz val="14"/>
      <color theme="1"/>
      <name val="Roboto"/>
    </font>
    <font>
      <sz val="11"/>
      <name val="Calibri"/>
      <family val="2"/>
    </font>
    <font>
      <sz val="36"/>
      <color theme="0"/>
      <name val="Calibri"/>
      <family val="2"/>
    </font>
    <font>
      <sz val="11"/>
      <color theme="0" tint="-0.14999847407452621"/>
      <name val="Calibri"/>
      <family val="2"/>
    </font>
    <font>
      <sz val="14"/>
      <color rgb="FF000000"/>
      <name val="Calibri"/>
      <family val="2"/>
    </font>
  </fonts>
  <fills count="4">
    <fill>
      <patternFill patternType="none"/>
    </fill>
    <fill>
      <patternFill patternType="gray125"/>
    </fill>
    <fill>
      <patternFill patternType="solid">
        <fgColor theme="2" tint="-0.249977111117893"/>
        <bgColor rgb="FF434343"/>
      </patternFill>
    </fill>
    <fill>
      <patternFill patternType="solid">
        <fgColor theme="2" tint="-0.249977111117893"/>
        <bgColor indexed="64"/>
      </patternFill>
    </fill>
  </fills>
  <borders count="1">
    <border>
      <left/>
      <right/>
      <top/>
      <bottom/>
      <diagonal/>
    </border>
  </borders>
  <cellStyleXfs count="2">
    <xf numFmtId="0" fontId="0" fillId="0" borderId="0"/>
    <xf numFmtId="0" fontId="11" fillId="0" borderId="0"/>
  </cellStyleXfs>
  <cellXfs count="39">
    <xf numFmtId="0" fontId="0" fillId="0" borderId="0" xfId="0" applyFont="1" applyAlignment="1"/>
    <xf numFmtId="49" fontId="7" fillId="0" borderId="0" xfId="0" applyNumberFormat="1" applyFont="1" applyFill="1"/>
    <xf numFmtId="1" fontId="7" fillId="0" borderId="0" xfId="0" applyNumberFormat="1" applyFont="1" applyFill="1"/>
    <xf numFmtId="0" fontId="7" fillId="0" borderId="0" xfId="0" applyFont="1" applyFill="1"/>
    <xf numFmtId="0" fontId="2" fillId="0" borderId="0" xfId="0" applyFont="1" applyFill="1"/>
    <xf numFmtId="0" fontId="7" fillId="0" borderId="0" xfId="0" applyFont="1" applyFill="1" applyAlignment="1">
      <alignment textRotation="90"/>
    </xf>
    <xf numFmtId="1" fontId="7" fillId="0" borderId="0" xfId="0" applyNumberFormat="1" applyFont="1" applyFill="1" applyAlignment="1">
      <alignment horizontal="center"/>
    </xf>
    <xf numFmtId="49" fontId="7" fillId="0" borderId="0" xfId="0" applyNumberFormat="1" applyFont="1" applyFill="1" applyAlignment="1"/>
    <xf numFmtId="0" fontId="0" fillId="0" borderId="0" xfId="0" applyFont="1" applyFill="1" applyAlignment="1"/>
    <xf numFmtId="0" fontId="12" fillId="0" borderId="0" xfId="0" applyFont="1" applyFill="1" applyAlignment="1"/>
    <xf numFmtId="1" fontId="12" fillId="0" borderId="0" xfId="0" applyNumberFormat="1" applyFont="1" applyFill="1" applyAlignment="1"/>
    <xf numFmtId="49" fontId="6" fillId="0" borderId="0" xfId="0" applyNumberFormat="1" applyFont="1" applyFill="1"/>
    <xf numFmtId="0" fontId="6" fillId="0" borderId="0" xfId="0" applyFont="1" applyFill="1"/>
    <xf numFmtId="0" fontId="1" fillId="0" borderId="0" xfId="0" applyFont="1" applyFill="1" applyAlignment="1">
      <alignment horizontal="left"/>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0" fontId="4" fillId="0" borderId="0" xfId="0" applyFont="1" applyFill="1"/>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0" fillId="0" borderId="0" xfId="0" applyFont="1" applyFill="1" applyAlignment="1">
      <alignment wrapText="1"/>
    </xf>
    <xf numFmtId="0" fontId="6" fillId="0" borderId="0" xfId="0" applyFont="1" applyFill="1" applyAlignment="1">
      <alignment textRotation="45"/>
    </xf>
    <xf numFmtId="0" fontId="15" fillId="0" borderId="0" xfId="0" applyFont="1" applyFill="1" applyAlignment="1">
      <alignment horizontal="left" vertical="top" wrapText="1"/>
    </xf>
    <xf numFmtId="0" fontId="15" fillId="0" borderId="0" xfId="0" applyFont="1" applyFill="1" applyAlignment="1">
      <alignment wrapText="1"/>
    </xf>
    <xf numFmtId="0" fontId="7" fillId="0" borderId="0" xfId="0" applyFont="1" applyFill="1" applyAlignment="1">
      <alignment horizontal="left" textRotation="90"/>
    </xf>
    <xf numFmtId="0" fontId="17" fillId="2" borderId="0" xfId="1" applyFont="1" applyFill="1"/>
    <xf numFmtId="0" fontId="11" fillId="3" borderId="0" xfId="1" applyFont="1" applyFill="1" applyAlignment="1"/>
    <xf numFmtId="0" fontId="20" fillId="0" borderId="0" xfId="1" applyFont="1" applyAlignment="1">
      <alignment textRotation="90"/>
    </xf>
    <xf numFmtId="0" fontId="20" fillId="0" borderId="0" xfId="1" applyFont="1" applyAlignment="1"/>
    <xf numFmtId="164" fontId="20" fillId="0" borderId="0" xfId="1" applyNumberFormat="1" applyFont="1" applyAlignment="1"/>
    <xf numFmtId="0" fontId="20" fillId="0" borderId="0" xfId="1" applyFont="1" applyFill="1" applyAlignment="1"/>
    <xf numFmtId="0" fontId="14" fillId="0" borderId="0" xfId="0" applyFont="1" applyFill="1" applyAlignment="1">
      <alignment horizontal="center" vertical="top" wrapText="1"/>
    </xf>
    <xf numFmtId="0" fontId="10" fillId="0" borderId="0" xfId="0" applyFont="1" applyFill="1" applyAlignment="1">
      <alignment horizontal="center"/>
    </xf>
    <xf numFmtId="0" fontId="13" fillId="0" borderId="0" xfId="0" applyFont="1" applyFill="1" applyAlignment="1">
      <alignment horizontal="center"/>
    </xf>
    <xf numFmtId="0" fontId="16" fillId="0" borderId="0" xfId="0" applyFont="1" applyFill="1" applyAlignment="1">
      <alignment horizontal="left" vertical="top" wrapText="1"/>
    </xf>
    <xf numFmtId="0" fontId="10" fillId="0" borderId="0" xfId="0" applyFont="1" applyFill="1" applyAlignment="1"/>
    <xf numFmtId="0" fontId="18" fillId="2" borderId="0" xfId="1" applyFont="1" applyFill="1" applyAlignment="1">
      <alignment horizontal="center" vertical="center"/>
    </xf>
    <xf numFmtId="0" fontId="19" fillId="2" borderId="0" xfId="1" applyFont="1" applyFill="1" applyAlignment="1">
      <alignment horizontal="center" vertical="center"/>
    </xf>
    <xf numFmtId="49" fontId="20" fillId="0" borderId="0" xfId="1" applyNumberFormat="1" applyFont="1" applyAlignment="1"/>
    <xf numFmtId="49" fontId="20" fillId="0" borderId="0" xfId="1" applyNumberFormat="1" applyFont="1" applyFill="1" applyAlignment="1"/>
  </cellXfs>
  <cellStyles count="2">
    <cellStyle name="Normal" xfId="0" builtinId="0"/>
    <cellStyle name="Normal 2" xfId="1" xr:uid="{5556A8A9-0183-4006-8639-E8BA3C2E6562}"/>
  </cellStyles>
  <dxfs count="48">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numFmt numFmtId="1" formatCode="0"/>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30" formatCode="@"/>
    </dxf>
    <dxf>
      <font>
        <strike val="0"/>
        <outline val="0"/>
        <shadow val="0"/>
        <u val="none"/>
        <vertAlign val="baseline"/>
        <sz val="14"/>
        <color rgb="FF000000"/>
        <name val="Calibri"/>
        <scheme val="none"/>
      </font>
      <numFmt numFmtId="0" formatCode="General"/>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alignment horizontal="general" vertical="bottom" textRotation="90" wrapText="0" indent="0" justifyLastLine="0" shrinkToFit="0" readingOrder="0"/>
    </dxf>
    <dxf>
      <font>
        <b val="0"/>
        <i val="0"/>
        <strike val="0"/>
        <condense val="0"/>
        <extend val="0"/>
        <outline val="0"/>
        <shadow val="0"/>
        <u val="none"/>
        <vertAlign val="baseline"/>
        <sz val="14"/>
        <color rgb="FF000000"/>
        <name val="Calibri"/>
        <family val="2"/>
        <scheme val="none"/>
      </font>
      <numFmt numFmtId="164" formatCode="\+0;\-0;0"/>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164" formatCode="\+0;\-0;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0" formatCode="General"/>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b/>
        <strike val="0"/>
        <outline val="0"/>
        <shadow val="0"/>
        <u val="none"/>
        <vertAlign val="baseline"/>
        <sz val="14"/>
        <name val="Roboto"/>
        <scheme val="none"/>
      </font>
      <fill>
        <patternFill patternType="none">
          <bgColor auto="1"/>
        </patternFill>
      </fill>
    </dxf>
    <dxf>
      <font>
        <strike val="0"/>
        <outline val="0"/>
        <shadow val="0"/>
        <u val="none"/>
        <vertAlign val="baseline"/>
        <sz val="14"/>
        <name val="Roboto"/>
        <scheme val="none"/>
      </font>
      <fill>
        <patternFill patternType="none">
          <fgColor indexed="64"/>
          <bgColor auto="1"/>
        </patternFill>
      </fill>
    </dxf>
    <dxf>
      <font>
        <b val="0"/>
        <i val="0"/>
        <strike val="0"/>
        <condense val="0"/>
        <extend val="0"/>
        <outline val="0"/>
        <shadow val="0"/>
        <u val="none"/>
        <vertAlign val="baseline"/>
        <sz val="14"/>
        <color auto="1"/>
        <name val="Roboto"/>
        <scheme val="none"/>
      </font>
      <fill>
        <patternFill patternType="none">
          <fgColor indexed="64"/>
          <bgColor auto="1"/>
        </patternFill>
      </fill>
      <alignment horizontal="general" vertical="bottom" textRotation="90" wrapText="0" indent="0" justifyLastLine="0" shrinkToFit="0" readingOrder="0"/>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Goal-style" pivot="0" count="3" xr9:uid="{00000000-0011-0000-FFFF-FFFF00000000}">
      <tableStyleElement type="headerRow" dxfId="47"/>
      <tableStyleElement type="firstRowStripe" dxfId="46"/>
      <tableStyleElement type="secondRowStripe" dxfId="45"/>
    </tableStyle>
    <tableStyle name="Goal-style 2" pivot="0" count="3" xr9:uid="{00000000-0011-0000-FFFF-FFFF01000000}">
      <tableStyleElement type="headerRow" dxfId="44"/>
      <tableStyleElement type="firstRowStripe" dxfId="43"/>
      <tableStyleElement type="secondRowStripe" dxfId="42"/>
    </tableStyle>
    <tableStyle name="Current-style" pivot="0" count="3" xr9:uid="{00000000-0011-0000-FFFF-FFFF02000000}">
      <tableStyleElement type="headerRow" dxfId="41"/>
      <tableStyleElement type="firstRowStripe" dxfId="40"/>
      <tableStyleElement type="secondRowStripe" dxfId="39"/>
    </tableStyle>
    <tableStyle name="Current-style 2" pivot="0" count="3" xr9:uid="{00000000-0011-0000-FFFF-FFFF03000000}">
      <tableStyleElement type="headerRow" dxfId="38"/>
      <tableStyleElement type="firstRowStripe" dxfId="37"/>
      <tableStyleElement type="second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Current!$F$37</c:f>
              <c:strCache>
                <c:ptCount val="1"/>
                <c:pt idx="0">
                  <c:v>Phút</c:v>
                </c:pt>
              </c:strCache>
            </c:strRef>
          </c:tx>
          <c:invertIfNegative val="1"/>
          <c:dPt>
            <c:idx val="0"/>
            <c:invertIfNegative val="1"/>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Pt>
          <c:dPt>
            <c:idx val="1"/>
            <c:invertIfNegative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Pt>
          <c:dPt>
            <c:idx val="2"/>
            <c:invertIfNegative val="1"/>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dPt>
          <c:dPt>
            <c:idx val="3"/>
            <c:invertIfNegative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dPt>
          <c:dPt>
            <c:idx val="4"/>
            <c:invertIfNegative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dPt>
          <c:dPt>
            <c:idx val="5"/>
            <c:invertIfNegative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dPt>
          <c:dPt>
            <c:idx val="6"/>
            <c:invertIfNegative val="1"/>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dPt>
          <c:dPt>
            <c:idx val="7"/>
            <c:invertIfNegative val="1"/>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Current!$E$38:$E$45</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Current!$F$38:$F$45</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0-680B-41EE-BE8D-5710604B12DE}"/>
            </c:ext>
          </c:extLst>
        </c:ser>
        <c:dLbls>
          <c:showLegendKey val="0"/>
          <c:showVal val="0"/>
          <c:showCatName val="0"/>
          <c:showSerName val="0"/>
          <c:showPercent val="0"/>
          <c:showBubbleSize val="0"/>
        </c:dLbls>
        <c:gapWidth val="150"/>
        <c:shape val="box"/>
        <c:axId val="2024545341"/>
        <c:axId val="19147738"/>
        <c:axId val="0"/>
      </c:bar3DChart>
      <c:catAx>
        <c:axId val="2024545341"/>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47738"/>
        <c:crosses val="autoZero"/>
        <c:auto val="1"/>
        <c:lblAlgn val="ctr"/>
        <c:lblOffset val="100"/>
        <c:noMultiLvlLbl val="1"/>
      </c:catAx>
      <c:valAx>
        <c:axId val="1914773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4545341"/>
        <c:crosses val="max"/>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Goal!$I$6</c:f>
              <c:strCache>
                <c:ptCount val="1"/>
                <c:pt idx="0">
                  <c:v>Goal</c:v>
                </c:pt>
              </c:strCache>
            </c:strRef>
          </c:tx>
          <c:spPr>
            <a:solidFill>
              <a:srgbClr val="4472C4"/>
            </a:solidFill>
            <a:ln>
              <a:noFill/>
            </a:ln>
            <a:effectLst/>
          </c:spPr>
          <c:invertIfNegative val="1"/>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Goal!$I$7:$I$14</c:f>
              <c:numCache>
                <c:formatCode>General</c:formatCode>
                <c:ptCount val="8"/>
                <c:pt idx="0">
                  <c:v>0</c:v>
                </c:pt>
                <c:pt idx="1">
                  <c:v>3359.9999999999995</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D58-45E4-AA56-8AD3DB90F0A1}"/>
            </c:ext>
          </c:extLst>
        </c:ser>
        <c:ser>
          <c:idx val="1"/>
          <c:order val="1"/>
          <c:tx>
            <c:strRef>
              <c:f>Goal!$J$6</c:f>
              <c:strCache>
                <c:ptCount val="1"/>
                <c:pt idx="0">
                  <c:v>Current</c:v>
                </c:pt>
              </c:strCache>
            </c:strRef>
          </c:tx>
          <c:spPr>
            <a:solidFill>
              <a:schemeClr val="accent2"/>
            </a:solidFill>
            <a:ln>
              <a:noFill/>
            </a:ln>
            <a:effectLst/>
          </c:spPr>
          <c:invertIfNegative val="0"/>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Goal!$J$7:$J$14</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1-CD58-45E4-AA56-8AD3DB90F0A1}"/>
            </c:ext>
          </c:extLst>
        </c:ser>
        <c:dLbls>
          <c:showLegendKey val="0"/>
          <c:showVal val="0"/>
          <c:showCatName val="0"/>
          <c:showSerName val="0"/>
          <c:showPercent val="0"/>
          <c:showBubbleSize val="0"/>
        </c:dLbls>
        <c:gapWidth val="247"/>
        <c:axId val="80334051"/>
        <c:axId val="1469908355"/>
      </c:barChart>
      <c:lineChart>
        <c:grouping val="standard"/>
        <c:varyColors val="1"/>
        <c:ser>
          <c:idx val="2"/>
          <c:order val="2"/>
          <c:tx>
            <c:strRef>
              <c:f>Goal!$K$6</c:f>
              <c:strCache>
                <c:ptCount val="1"/>
                <c:pt idx="0">
                  <c:v>Delta</c:v>
                </c:pt>
              </c:strCache>
            </c:strRef>
          </c:tx>
          <c:spPr>
            <a:ln w="22225" cap="rnd">
              <a:solidFill>
                <a:schemeClr val="accent3"/>
              </a:solidFill>
              <a:round/>
            </a:ln>
            <a:effectLst/>
          </c:spPr>
          <c:marker>
            <c:symbol val="none"/>
          </c:marker>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Goal!$K$7:$K$14</c:f>
              <c:numCache>
                <c:formatCode>\+0;\-0;0</c:formatCode>
                <c:ptCount val="8"/>
                <c:pt idx="0">
                  <c:v>0</c:v>
                </c:pt>
                <c:pt idx="1">
                  <c:v>-450.00000000000091</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CD58-45E4-AA56-8AD3DB90F0A1}"/>
            </c:ext>
          </c:extLst>
        </c:ser>
        <c:dLbls>
          <c:showLegendKey val="0"/>
          <c:showVal val="0"/>
          <c:showCatName val="0"/>
          <c:showSerName val="0"/>
          <c:showPercent val="0"/>
          <c:showBubbleSize val="0"/>
        </c:dLbls>
        <c:marker val="1"/>
        <c:smooth val="0"/>
        <c:axId val="80334051"/>
        <c:axId val="1469908355"/>
      </c:lineChart>
      <c:catAx>
        <c:axId val="80334051"/>
        <c:scaling>
          <c:orientation val="maxMin"/>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69908355"/>
        <c:crosses val="autoZero"/>
        <c:auto val="1"/>
        <c:lblAlgn val="ctr"/>
        <c:lblOffset val="100"/>
        <c:noMultiLvlLbl val="1"/>
      </c:catAx>
      <c:valAx>
        <c:axId val="14699083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0334051"/>
        <c:crosses val="max"/>
        <c:crossBetween val="between"/>
      </c:valAx>
      <c:spPr>
        <a:pattFill prst="ltDnDiag">
          <a:fgClr>
            <a:schemeClr val="dk1">
              <a:lumMod val="15000"/>
              <a:lumOff val="85000"/>
            </a:schemeClr>
          </a:fgClr>
          <a:bgClr>
            <a:schemeClr val="lt1"/>
          </a:bgClr>
        </a:patt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266700</xdr:colOff>
      <xdr:row>34</xdr:row>
      <xdr:rowOff>104775</xdr:rowOff>
    </xdr:from>
    <xdr:ext cx="4267200" cy="2419350"/>
    <xdr:graphicFrame macro="">
      <xdr:nvGraphicFramePr>
        <xdr:cNvPr id="2" name="Chart 2"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219075</xdr:colOff>
      <xdr:row>30</xdr:row>
      <xdr:rowOff>9524</xdr:rowOff>
    </xdr:from>
    <xdr:ext cx="8429625" cy="5019676"/>
    <xdr:graphicFrame macro="">
      <xdr:nvGraphicFramePr>
        <xdr:cNvPr id="2" name="Chart 1" title="Chart">
          <a:extLst>
            <a:ext uri="{FF2B5EF4-FFF2-40B4-BE49-F238E27FC236}">
              <a16:creationId xmlns:a16="http://schemas.microsoft.com/office/drawing/2014/main" id="{F15AD013-C27D-4480-AF69-2196A709E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F5759C-9FE1-42C2-AD9E-A6FB85E3C0C5}" name="Table4" displayName="Table4" ref="B7:F34" totalsRowCount="1" headerRowDxfId="35" dataDxfId="34" totalsRowDxfId="33">
  <autoFilter ref="B7:F33" xr:uid="{79A540C2-37D2-4ADA-8C9E-D19E50E83FB3}"/>
  <tableColumns count="5">
    <tableColumn id="1" xr3:uid="{6494008B-0928-4786-B427-6153E6385388}" name="Thời gian/ngày" totalsRowLabel="Total" dataDxfId="32" totalsRowDxfId="9"/>
    <tableColumn id="2" xr3:uid="{A4B4A77B-09EF-428E-BD5D-E9000E514153}" name="Số ngày thực hiện/tuần" dataDxfId="31" totalsRowDxfId="8"/>
    <tableColumn id="3" xr3:uid="{5220867F-2D5B-4D19-A2BC-C50A7132A788}" name="Việc làm" dataDxfId="30" totalsRowDxfId="7"/>
    <tableColumn id="4" xr3:uid="{974B36AB-5D63-4579-B7DE-58A37BBF8783}" name="Thể loại" dataDxfId="29" totalsRowDxfId="6"/>
    <tableColumn id="5" xr3:uid="{2536EB75-1379-4202-9A71-B3BA30E7F530}" name="Phút/tuần" totalsRowFunction="sum" dataDxfId="28" totalsRowDxfId="5"/>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F7D83-1C7A-47FB-9450-18BD2C9AE51F}" name="Table7" displayName="Table7" ref="E37:F46" totalsRowCount="1">
  <autoFilter ref="E37:F45" xr:uid="{D2A3383D-C280-448B-8EF8-1975941E2BC5}"/>
  <tableColumns count="2">
    <tableColumn id="1" xr3:uid="{D9DAC739-E757-492C-8A0C-1EC4401E9553}" name="Thể loại" totalsRowLabel="Total"/>
    <tableColumn id="2" xr3:uid="{5AAE6378-CBD5-4327-8B05-7CAB2EAB8CC9}" name="Phút" totalsRowFunction="sum">
      <calculatedColumnFormula>SUMIF($E$8:$E$33,OFFSET(INDIRECT(ADDRESS(ROW(),COLUMN())),0,-1),$F$8:$F$33)</calculatedColumnFormula>
    </tableColumn>
  </tableColumns>
  <tableStyleInfo name="TableStyleMedium1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358467-7FAD-4039-B387-3FCE4ADD810B}" name="Table_16" displayName="Table_16" ref="H6:K15" totalsRowCount="1" headerRowDxfId="27" dataDxfId="26" totalsRowDxfId="25">
  <tableColumns count="4">
    <tableColumn id="1" xr3:uid="{B5426B0A-C47B-42B9-A453-07485DFFBC32}" name="Thể loại" dataDxfId="24" totalsRowDxfId="23" totalsRowCellStyle="Normal 2"/>
    <tableColumn id="2" xr3:uid="{78F1659A-AB0A-44CD-B2F5-2FB6ACEE20C7}" name="Goal" totalsRowFunction="sum" dataDxfId="22" totalsRowDxfId="21" totalsRowCellStyle="Normal 2"/>
    <tableColumn id="4" xr3:uid="{B53E06C1-7E6A-4B32-ABE1-6618F6EF9E51}" name="Current" totalsRowFunction="sum" dataDxfId="20" totalsRowDxfId="19" totalsRowCellStyle="Normal 2">
      <calculatedColumnFormula>Current!F38</calculatedColumnFormula>
    </tableColumn>
    <tableColumn id="3" xr3:uid="{4B827678-2EDE-489B-AB61-821A2A767EA5}" name="Delta" totalsRowFunction="sum" dataDxfId="18" totalsRowDxfId="17" totalsRowCellStyle="Normal 2">
      <calculatedColumnFormula>I7-J7</calculatedColumnFormula>
    </tableColumn>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849A8E-4468-48EA-9C92-1829416824B2}" name="Table9" displayName="Table9" ref="B5:F29" totalsRowCount="1" headerRowDxfId="16" dataDxfId="15">
  <autoFilter ref="B5:F28" xr:uid="{1D4B4307-8A89-47C5-923D-F74FB6E23218}">
    <filterColumn colId="0" hiddenButton="1"/>
    <filterColumn colId="1" hiddenButton="1"/>
    <filterColumn colId="2" hiddenButton="1"/>
    <filterColumn colId="3" hiddenButton="1"/>
    <filterColumn colId="4" hiddenButton="1"/>
  </autoFilter>
  <tableColumns count="5">
    <tableColumn id="1" xr3:uid="{FD41C710-C865-409D-AA61-652F37504CB3}" name="Thời gian/ngày" totalsRowLabel="Total" dataDxfId="10" totalsRowDxfId="4" totalsRowCellStyle="Normal 2"/>
    <tableColumn id="2" xr3:uid="{51249873-AB66-4866-9EB9-6B39229AB2A7}" name="Số ngày thực hiện/tuần" dataDxfId="14" totalsRowDxfId="3" totalsRowCellStyle="Normal 2"/>
    <tableColumn id="3" xr3:uid="{48C27A2B-A221-41CF-8F2D-857CB9F6F868}" name="Việc làm" dataDxfId="13" totalsRowDxfId="2" totalsRowCellStyle="Normal 2"/>
    <tableColumn id="4" xr3:uid="{94F5FA1C-D8ED-422F-BC06-B82A5BE395C7}" name="Thể loại" dataDxfId="12" totalsRowDxfId="1" totalsRowCellStyle="Normal 2"/>
    <tableColumn id="5" xr3:uid="{159719D8-5606-4E05-A67C-A0EAEDC32AD8}" name="Phút/tuần" totalsRowFunction="sum" dataDxfId="11" totalsRowDxfId="0" totalsRowCellStyle="Normal 2">
      <calculatedColumnFormula>$B6*$C6*1440</calculatedColumnFormula>
    </tableColumn>
  </tableColumns>
  <tableStyleInfo name="TableStyleLight1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155CC"/>
  </sheetPr>
  <dimension ref="A1:Z1009"/>
  <sheetViews>
    <sheetView showGridLines="0" tabSelected="1" topLeftCell="A4" workbookViewId="0">
      <selection activeCell="B11" sqref="B11"/>
    </sheetView>
  </sheetViews>
  <sheetFormatPr defaultColWidth="14.42578125" defaultRowHeight="15" customHeight="1"/>
  <cols>
    <col min="1" max="1" width="4.85546875" style="8" customWidth="1"/>
    <col min="2" max="2" width="8.28515625" style="8" bestFit="1" customWidth="1"/>
    <col min="3" max="3" width="5" style="8" bestFit="1" customWidth="1"/>
    <col min="4" max="4" width="52" style="8" customWidth="1"/>
    <col min="5" max="5" width="15.7109375" style="8" bestFit="1" customWidth="1"/>
    <col min="6" max="6" width="15.28515625" style="8" customWidth="1"/>
    <col min="7" max="7" width="3.85546875" style="8" customWidth="1"/>
    <col min="8" max="26" width="8.7109375" style="8" customWidth="1"/>
    <col min="27" max="16384" width="14.42578125" style="8"/>
  </cols>
  <sheetData>
    <row r="1" spans="1:26" ht="16.5" customHeight="1">
      <c r="A1" s="13"/>
      <c r="B1" s="13"/>
      <c r="C1" s="13"/>
      <c r="D1" s="13"/>
      <c r="E1" s="13"/>
      <c r="F1" s="13"/>
      <c r="G1" s="4"/>
      <c r="H1" s="4"/>
      <c r="I1" s="4"/>
      <c r="J1" s="4"/>
      <c r="K1" s="4"/>
      <c r="L1" s="4"/>
      <c r="M1" s="4"/>
      <c r="N1" s="4"/>
      <c r="O1" s="4"/>
      <c r="P1" s="4"/>
      <c r="Q1" s="4"/>
      <c r="R1" s="4"/>
      <c r="S1" s="4"/>
      <c r="T1" s="4"/>
      <c r="U1" s="4"/>
      <c r="V1" s="4"/>
      <c r="W1" s="4"/>
      <c r="X1" s="4"/>
      <c r="Y1" s="4"/>
      <c r="Z1" s="4"/>
    </row>
    <row r="2" spans="1:26" ht="49.5">
      <c r="A2" s="13"/>
      <c r="B2" s="32" t="s">
        <v>12</v>
      </c>
      <c r="C2" s="31"/>
      <c r="D2" s="31"/>
      <c r="E2" s="31"/>
      <c r="F2" s="31"/>
      <c r="G2" s="4"/>
      <c r="H2" s="4"/>
      <c r="I2" s="4"/>
      <c r="J2" s="4"/>
      <c r="K2" s="4"/>
      <c r="L2" s="4"/>
      <c r="M2" s="4"/>
      <c r="N2" s="4"/>
      <c r="O2" s="4"/>
      <c r="P2" s="4"/>
      <c r="Q2" s="4"/>
      <c r="R2" s="4"/>
      <c r="S2" s="4"/>
      <c r="T2" s="4"/>
      <c r="U2" s="4"/>
      <c r="V2" s="4"/>
      <c r="W2" s="4"/>
      <c r="X2" s="4"/>
      <c r="Y2" s="4"/>
      <c r="Z2" s="4"/>
    </row>
    <row r="3" spans="1:26" ht="48" customHeight="1">
      <c r="A3" s="14"/>
      <c r="B3" s="30" t="s">
        <v>13</v>
      </c>
      <c r="C3" s="31"/>
      <c r="D3" s="31"/>
      <c r="E3" s="31"/>
      <c r="F3" s="31"/>
      <c r="G3" s="4"/>
      <c r="H3" s="4"/>
      <c r="I3" s="4"/>
      <c r="J3" s="4"/>
      <c r="K3" s="4"/>
      <c r="L3" s="4"/>
      <c r="M3" s="4"/>
      <c r="N3" s="4"/>
      <c r="O3" s="4"/>
      <c r="P3" s="4"/>
      <c r="Q3" s="4"/>
      <c r="R3" s="4"/>
      <c r="S3" s="4"/>
      <c r="T3" s="4"/>
      <c r="U3" s="4"/>
      <c r="V3" s="4"/>
      <c r="W3" s="4"/>
      <c r="X3" s="4"/>
      <c r="Y3" s="4"/>
      <c r="Z3" s="4"/>
    </row>
    <row r="4" spans="1:26" ht="12" customHeight="1">
      <c r="A4" s="15"/>
      <c r="B4" s="21"/>
      <c r="C4" s="21"/>
      <c r="D4" s="22"/>
      <c r="E4" s="22"/>
      <c r="F4" s="22"/>
      <c r="G4" s="16"/>
      <c r="H4" s="4"/>
      <c r="I4" s="4"/>
      <c r="J4" s="4"/>
      <c r="K4" s="4"/>
      <c r="L4" s="4"/>
      <c r="M4" s="4"/>
      <c r="N4" s="4"/>
      <c r="O4" s="4"/>
      <c r="P4" s="4"/>
      <c r="Q4" s="4"/>
      <c r="R4" s="4"/>
      <c r="S4" s="4"/>
      <c r="T4" s="4"/>
      <c r="U4" s="4"/>
      <c r="V4" s="4"/>
      <c r="W4" s="4"/>
      <c r="X4" s="4"/>
      <c r="Y4" s="4"/>
      <c r="Z4" s="4"/>
    </row>
    <row r="5" spans="1:26" ht="51" customHeight="1">
      <c r="A5" s="17"/>
      <c r="B5" s="33" t="s">
        <v>14</v>
      </c>
      <c r="C5" s="34"/>
      <c r="D5" s="34"/>
      <c r="E5" s="34"/>
      <c r="F5" s="34"/>
      <c r="G5" s="16"/>
      <c r="H5" s="4"/>
      <c r="I5" s="4"/>
      <c r="J5" s="4"/>
      <c r="K5" s="4"/>
      <c r="L5" s="4"/>
      <c r="M5" s="4"/>
      <c r="N5" s="4"/>
      <c r="O5" s="4"/>
      <c r="P5" s="4"/>
      <c r="Q5" s="4"/>
      <c r="R5" s="4"/>
      <c r="S5" s="4"/>
      <c r="T5" s="4"/>
      <c r="U5" s="4"/>
      <c r="V5" s="4"/>
      <c r="W5" s="4"/>
      <c r="X5" s="4"/>
      <c r="Y5" s="4"/>
      <c r="Z5" s="4"/>
    </row>
    <row r="6" spans="1:26" ht="15.75">
      <c r="A6" s="18"/>
      <c r="B6" s="18"/>
      <c r="C6" s="19"/>
      <c r="D6" s="19"/>
      <c r="E6" s="19"/>
      <c r="F6" s="19"/>
      <c r="G6" s="4"/>
      <c r="H6" s="4"/>
      <c r="I6" s="4"/>
      <c r="J6" s="4"/>
      <c r="K6" s="4"/>
      <c r="L6" s="4"/>
      <c r="M6" s="4"/>
      <c r="N6" s="4"/>
      <c r="O6" s="4"/>
      <c r="P6" s="4"/>
      <c r="Q6" s="4"/>
      <c r="R6" s="4"/>
      <c r="S6" s="4"/>
      <c r="T6" s="4"/>
      <c r="U6" s="4"/>
      <c r="V6" s="4"/>
      <c r="W6" s="4"/>
      <c r="X6" s="4"/>
      <c r="Y6" s="4"/>
      <c r="Z6" s="4"/>
    </row>
    <row r="7" spans="1:26" ht="161.25">
      <c r="A7" s="20"/>
      <c r="B7" s="23" t="s">
        <v>2</v>
      </c>
      <c r="C7" s="23" t="s">
        <v>3</v>
      </c>
      <c r="D7" s="23" t="s">
        <v>4</v>
      </c>
      <c r="E7" s="23" t="s">
        <v>5</v>
      </c>
      <c r="F7" s="5" t="s">
        <v>6</v>
      </c>
      <c r="G7" s="4"/>
      <c r="H7" s="4"/>
      <c r="I7" s="4"/>
      <c r="J7" s="4"/>
      <c r="K7" s="4"/>
      <c r="L7" s="4"/>
      <c r="M7" s="4"/>
      <c r="N7" s="4"/>
      <c r="O7" s="4"/>
      <c r="P7" s="4"/>
      <c r="Q7" s="4"/>
      <c r="R7" s="4"/>
      <c r="S7" s="4"/>
      <c r="T7" s="4"/>
      <c r="U7" s="4"/>
      <c r="V7" s="4"/>
      <c r="W7" s="4"/>
      <c r="X7" s="4"/>
      <c r="Y7" s="4"/>
      <c r="Z7" s="4"/>
    </row>
    <row r="8" spans="1:26" ht="21.95" customHeight="1">
      <c r="A8" s="11"/>
      <c r="B8" s="1" t="s">
        <v>7</v>
      </c>
      <c r="C8" s="6">
        <v>7</v>
      </c>
      <c r="D8" s="3" t="s">
        <v>8</v>
      </c>
      <c r="E8" s="3" t="s">
        <v>9</v>
      </c>
      <c r="F8" s="2">
        <f>$B8*$C8*1440</f>
        <v>2940.0000000000005</v>
      </c>
      <c r="G8" s="4"/>
      <c r="H8" s="4"/>
      <c r="I8" s="4"/>
      <c r="J8" s="4"/>
      <c r="K8" s="4"/>
      <c r="L8" s="4"/>
      <c r="M8" s="4"/>
      <c r="N8" s="4"/>
      <c r="O8" s="4"/>
      <c r="P8" s="4"/>
      <c r="Q8" s="4"/>
      <c r="R8" s="4"/>
      <c r="S8" s="4"/>
      <c r="T8" s="4"/>
      <c r="U8" s="4"/>
      <c r="V8" s="4"/>
      <c r="W8" s="4"/>
      <c r="X8" s="4"/>
      <c r="Y8" s="4"/>
      <c r="Z8" s="4"/>
    </row>
    <row r="9" spans="1:26" ht="21.95" customHeight="1">
      <c r="A9" s="11"/>
      <c r="B9" s="1" t="s">
        <v>15</v>
      </c>
      <c r="C9" s="6">
        <v>7</v>
      </c>
      <c r="D9" s="3" t="s">
        <v>10</v>
      </c>
      <c r="E9" s="3" t="s">
        <v>9</v>
      </c>
      <c r="F9" s="2">
        <f t="shared" ref="F9:F33" si="0">$B9*$C9*1440</f>
        <v>630</v>
      </c>
      <c r="G9" s="4"/>
      <c r="H9" s="4"/>
      <c r="I9" s="4"/>
      <c r="J9" s="4"/>
      <c r="K9" s="4"/>
      <c r="L9" s="4"/>
      <c r="M9" s="4"/>
      <c r="N9" s="4"/>
      <c r="O9" s="4"/>
      <c r="P9" s="4"/>
      <c r="Q9" s="4"/>
      <c r="R9" s="4"/>
      <c r="S9" s="4"/>
      <c r="T9" s="4"/>
      <c r="U9" s="4"/>
      <c r="V9" s="4"/>
      <c r="W9" s="4"/>
      <c r="X9" s="4"/>
      <c r="Y9" s="4"/>
      <c r="Z9" s="4"/>
    </row>
    <row r="10" spans="1:26" ht="21.95" customHeight="1">
      <c r="A10" s="11"/>
      <c r="B10" s="1" t="s">
        <v>16</v>
      </c>
      <c r="C10" s="6">
        <v>6</v>
      </c>
      <c r="D10" s="3" t="s">
        <v>11</v>
      </c>
      <c r="E10" s="3" t="s">
        <v>9</v>
      </c>
      <c r="F10" s="2">
        <f t="shared" si="0"/>
        <v>240</v>
      </c>
      <c r="G10" s="4"/>
      <c r="H10" s="4"/>
      <c r="I10" s="4"/>
      <c r="J10" s="4"/>
      <c r="K10" s="4"/>
      <c r="L10" s="4"/>
      <c r="M10" s="4"/>
      <c r="N10" s="4"/>
      <c r="O10" s="4"/>
      <c r="P10" s="4"/>
      <c r="Q10" s="4"/>
      <c r="R10" s="4"/>
      <c r="S10" s="4"/>
      <c r="T10" s="4"/>
      <c r="U10" s="4"/>
      <c r="V10" s="4"/>
      <c r="W10" s="4"/>
      <c r="X10" s="4"/>
      <c r="Y10" s="4"/>
      <c r="Z10" s="4"/>
    </row>
    <row r="11" spans="1:26" ht="21.95" customHeight="1">
      <c r="A11" s="12"/>
      <c r="B11" s="7"/>
      <c r="C11" s="6"/>
      <c r="D11" s="3"/>
      <c r="E11" s="3"/>
      <c r="F11" s="2">
        <f t="shared" si="0"/>
        <v>0</v>
      </c>
      <c r="G11" s="4"/>
      <c r="H11" s="4"/>
      <c r="I11" s="4"/>
      <c r="J11" s="4"/>
      <c r="K11" s="4"/>
      <c r="L11" s="4"/>
      <c r="M11" s="4"/>
      <c r="N11" s="4"/>
      <c r="O11" s="4"/>
      <c r="P11" s="4"/>
      <c r="Q11" s="4"/>
      <c r="R11" s="4"/>
      <c r="S11" s="4"/>
      <c r="T11" s="4"/>
      <c r="U11" s="4"/>
      <c r="V11" s="4"/>
      <c r="W11" s="4"/>
      <c r="X11" s="4"/>
      <c r="Y11" s="4"/>
      <c r="Z11" s="4"/>
    </row>
    <row r="12" spans="1:26" ht="21.95" customHeight="1">
      <c r="A12" s="12"/>
      <c r="B12" s="1"/>
      <c r="C12" s="6"/>
      <c r="D12" s="3"/>
      <c r="E12" s="3"/>
      <c r="F12" s="2">
        <f t="shared" si="0"/>
        <v>0</v>
      </c>
      <c r="G12" s="4"/>
      <c r="H12" s="4"/>
      <c r="I12" s="4"/>
      <c r="J12" s="4"/>
      <c r="K12" s="4"/>
      <c r="L12" s="4"/>
      <c r="M12" s="4"/>
      <c r="N12" s="4"/>
      <c r="O12" s="4"/>
      <c r="P12" s="4"/>
      <c r="Q12" s="4"/>
      <c r="R12" s="4"/>
      <c r="S12" s="4"/>
      <c r="T12" s="4"/>
      <c r="U12" s="4"/>
      <c r="V12" s="4"/>
      <c r="W12" s="4"/>
      <c r="X12" s="4"/>
      <c r="Y12" s="4"/>
      <c r="Z12" s="4"/>
    </row>
    <row r="13" spans="1:26" ht="21.95" customHeight="1">
      <c r="A13" s="12"/>
      <c r="B13" s="1"/>
      <c r="C13" s="6"/>
      <c r="D13" s="3"/>
      <c r="E13" s="3"/>
      <c r="F13" s="2">
        <f t="shared" si="0"/>
        <v>0</v>
      </c>
      <c r="G13" s="4"/>
      <c r="H13" s="4"/>
      <c r="I13" s="4"/>
      <c r="J13" s="4"/>
      <c r="K13" s="4"/>
      <c r="L13" s="4"/>
      <c r="M13" s="4"/>
      <c r="N13" s="4"/>
      <c r="O13" s="4"/>
      <c r="P13" s="4"/>
      <c r="Q13" s="4"/>
      <c r="R13" s="4"/>
      <c r="S13" s="4"/>
      <c r="T13" s="4"/>
      <c r="U13" s="4"/>
      <c r="V13" s="4"/>
      <c r="W13" s="4"/>
      <c r="X13" s="4"/>
      <c r="Y13" s="4"/>
      <c r="Z13" s="4"/>
    </row>
    <row r="14" spans="1:26" ht="21.95" customHeight="1">
      <c r="A14" s="12"/>
      <c r="B14" s="1"/>
      <c r="C14" s="6"/>
      <c r="D14" s="3"/>
      <c r="E14" s="3"/>
      <c r="F14" s="2">
        <f t="shared" si="0"/>
        <v>0</v>
      </c>
      <c r="G14" s="4"/>
      <c r="H14" s="4"/>
      <c r="I14" s="4"/>
      <c r="J14" s="4"/>
      <c r="K14" s="4"/>
      <c r="L14" s="4"/>
      <c r="M14" s="4"/>
      <c r="N14" s="4"/>
      <c r="O14" s="4"/>
      <c r="P14" s="4"/>
      <c r="Q14" s="4"/>
      <c r="R14" s="4"/>
      <c r="S14" s="4"/>
      <c r="T14" s="4"/>
      <c r="U14" s="4"/>
      <c r="V14" s="4"/>
      <c r="W14" s="4"/>
      <c r="X14" s="4"/>
      <c r="Y14" s="4"/>
      <c r="Z14" s="4"/>
    </row>
    <row r="15" spans="1:26" ht="21.95" customHeight="1">
      <c r="A15" s="12"/>
      <c r="B15" s="1"/>
      <c r="C15" s="6"/>
      <c r="D15" s="3"/>
      <c r="E15" s="3"/>
      <c r="F15" s="2">
        <f t="shared" si="0"/>
        <v>0</v>
      </c>
      <c r="G15" s="4"/>
      <c r="H15" s="4"/>
      <c r="I15" s="4"/>
      <c r="J15" s="4"/>
      <c r="K15" s="4"/>
      <c r="L15" s="4"/>
      <c r="M15" s="4"/>
      <c r="N15" s="4"/>
      <c r="O15" s="4"/>
      <c r="P15" s="4"/>
      <c r="Q15" s="4"/>
      <c r="R15" s="4"/>
      <c r="S15" s="4"/>
      <c r="T15" s="4"/>
      <c r="U15" s="4"/>
      <c r="V15" s="4"/>
      <c r="W15" s="4"/>
      <c r="X15" s="4"/>
      <c r="Y15" s="4"/>
      <c r="Z15" s="4"/>
    </row>
    <row r="16" spans="1:26" ht="21.95" customHeight="1">
      <c r="A16" s="12"/>
      <c r="B16" s="1"/>
      <c r="C16" s="6"/>
      <c r="D16" s="3"/>
      <c r="E16" s="3"/>
      <c r="F16" s="2">
        <f t="shared" si="0"/>
        <v>0</v>
      </c>
      <c r="G16" s="4"/>
      <c r="H16" s="4"/>
      <c r="I16" s="4"/>
      <c r="J16" s="4"/>
      <c r="K16" s="4"/>
      <c r="L16" s="4"/>
      <c r="M16" s="4"/>
      <c r="N16" s="4"/>
      <c r="O16" s="4"/>
      <c r="P16" s="4"/>
      <c r="Q16" s="4"/>
      <c r="R16" s="4"/>
      <c r="S16" s="4"/>
      <c r="T16" s="4"/>
      <c r="U16" s="4"/>
      <c r="V16" s="4"/>
      <c r="W16" s="4"/>
      <c r="X16" s="4"/>
      <c r="Y16" s="4"/>
      <c r="Z16" s="4"/>
    </row>
    <row r="17" spans="1:26" ht="21.95" customHeight="1">
      <c r="A17" s="12"/>
      <c r="B17" s="1"/>
      <c r="C17" s="6"/>
      <c r="D17" s="3"/>
      <c r="E17" s="3"/>
      <c r="F17" s="2">
        <f t="shared" si="0"/>
        <v>0</v>
      </c>
      <c r="G17" s="4"/>
      <c r="H17" s="4"/>
      <c r="I17" s="4"/>
      <c r="J17" s="4"/>
      <c r="K17" s="4"/>
      <c r="L17" s="4"/>
      <c r="M17" s="4"/>
      <c r="N17" s="4"/>
      <c r="O17" s="4"/>
      <c r="P17" s="4"/>
      <c r="Q17" s="4"/>
      <c r="R17" s="4"/>
      <c r="S17" s="4"/>
      <c r="T17" s="4"/>
      <c r="U17" s="4"/>
      <c r="V17" s="4"/>
      <c r="W17" s="4"/>
      <c r="X17" s="4"/>
      <c r="Y17" s="4"/>
      <c r="Z17" s="4"/>
    </row>
    <row r="18" spans="1:26" ht="21.95" customHeight="1">
      <c r="A18" s="12"/>
      <c r="B18" s="1"/>
      <c r="C18" s="6"/>
      <c r="D18" s="3"/>
      <c r="E18" s="3"/>
      <c r="F18" s="2">
        <f t="shared" si="0"/>
        <v>0</v>
      </c>
      <c r="G18" s="4"/>
      <c r="H18" s="4"/>
      <c r="I18" s="4"/>
      <c r="J18" s="4"/>
      <c r="K18" s="4"/>
      <c r="L18" s="4"/>
      <c r="M18" s="4"/>
      <c r="N18" s="4"/>
      <c r="O18" s="4"/>
      <c r="P18" s="4"/>
      <c r="Q18" s="4"/>
      <c r="R18" s="4"/>
      <c r="S18" s="4"/>
      <c r="T18" s="4"/>
      <c r="U18" s="4"/>
      <c r="V18" s="4"/>
      <c r="W18" s="4"/>
      <c r="X18" s="4"/>
      <c r="Y18" s="4"/>
      <c r="Z18" s="4"/>
    </row>
    <row r="19" spans="1:26" ht="21.95" customHeight="1">
      <c r="A19" s="12"/>
      <c r="B19" s="1"/>
      <c r="C19" s="6"/>
      <c r="D19" s="3"/>
      <c r="E19" s="3"/>
      <c r="F19" s="2">
        <f t="shared" si="0"/>
        <v>0</v>
      </c>
      <c r="G19" s="4"/>
      <c r="H19" s="4"/>
      <c r="I19" s="4"/>
      <c r="J19" s="4"/>
      <c r="K19" s="4"/>
      <c r="L19" s="4"/>
      <c r="M19" s="4"/>
      <c r="N19" s="4"/>
      <c r="O19" s="4"/>
      <c r="P19" s="4"/>
      <c r="Q19" s="4"/>
      <c r="R19" s="4"/>
      <c r="S19" s="4"/>
      <c r="T19" s="4"/>
      <c r="U19" s="4"/>
      <c r="V19" s="4"/>
      <c r="W19" s="4"/>
      <c r="X19" s="4"/>
      <c r="Y19" s="4"/>
      <c r="Z19" s="4"/>
    </row>
    <row r="20" spans="1:26" ht="21.95" customHeight="1">
      <c r="A20" s="12"/>
      <c r="B20" s="1"/>
      <c r="C20" s="6"/>
      <c r="D20" s="3"/>
      <c r="E20" s="3"/>
      <c r="F20" s="2">
        <f t="shared" si="0"/>
        <v>0</v>
      </c>
      <c r="G20" s="4"/>
      <c r="H20" s="4"/>
      <c r="I20" s="4"/>
      <c r="J20" s="4"/>
      <c r="K20" s="4"/>
      <c r="L20" s="4"/>
      <c r="M20" s="4"/>
      <c r="N20" s="4"/>
      <c r="O20" s="4"/>
      <c r="P20" s="4"/>
      <c r="Q20" s="4"/>
      <c r="R20" s="4"/>
      <c r="S20" s="4"/>
      <c r="T20" s="4"/>
      <c r="U20" s="4"/>
      <c r="V20" s="4"/>
      <c r="W20" s="4"/>
      <c r="X20" s="4"/>
      <c r="Y20" s="4"/>
      <c r="Z20" s="4"/>
    </row>
    <row r="21" spans="1:26" ht="21.95" customHeight="1">
      <c r="A21" s="12"/>
      <c r="B21" s="1"/>
      <c r="C21" s="6"/>
      <c r="D21" s="3"/>
      <c r="E21" s="3"/>
      <c r="F21" s="2">
        <f t="shared" si="0"/>
        <v>0</v>
      </c>
      <c r="G21" s="4"/>
      <c r="H21" s="4"/>
      <c r="I21" s="4"/>
      <c r="J21" s="4"/>
      <c r="K21" s="4"/>
      <c r="L21" s="4"/>
      <c r="M21" s="4"/>
      <c r="N21" s="4"/>
      <c r="O21" s="4"/>
      <c r="P21" s="4"/>
      <c r="Q21" s="4"/>
      <c r="R21" s="4"/>
      <c r="S21" s="4"/>
      <c r="T21" s="4"/>
      <c r="U21" s="4"/>
      <c r="V21" s="4"/>
      <c r="W21" s="4"/>
      <c r="X21" s="4"/>
      <c r="Y21" s="4"/>
      <c r="Z21" s="4"/>
    </row>
    <row r="22" spans="1:26" ht="21.95" customHeight="1">
      <c r="A22" s="12"/>
      <c r="B22" s="1"/>
      <c r="C22" s="6"/>
      <c r="D22" s="3"/>
      <c r="E22" s="3"/>
      <c r="F22" s="2">
        <f t="shared" si="0"/>
        <v>0</v>
      </c>
      <c r="G22" s="4"/>
      <c r="H22" s="4"/>
      <c r="I22" s="4"/>
      <c r="J22" s="4"/>
      <c r="K22" s="4"/>
      <c r="L22" s="4"/>
      <c r="M22" s="4"/>
      <c r="N22" s="4"/>
      <c r="O22" s="4"/>
      <c r="P22" s="4"/>
      <c r="Q22" s="4"/>
      <c r="R22" s="4"/>
      <c r="S22" s="4"/>
      <c r="T22" s="4"/>
      <c r="U22" s="4"/>
      <c r="V22" s="4"/>
      <c r="W22" s="4"/>
      <c r="X22" s="4"/>
      <c r="Y22" s="4"/>
      <c r="Z22" s="4"/>
    </row>
    <row r="23" spans="1:26" ht="21.95" customHeight="1">
      <c r="A23" s="12"/>
      <c r="B23" s="1"/>
      <c r="C23" s="6"/>
      <c r="D23" s="3"/>
      <c r="E23" s="3"/>
      <c r="F23" s="2">
        <f t="shared" si="0"/>
        <v>0</v>
      </c>
      <c r="G23" s="4"/>
      <c r="H23" s="4"/>
      <c r="I23" s="4"/>
      <c r="J23" s="4"/>
      <c r="K23" s="4"/>
      <c r="L23" s="4"/>
      <c r="M23" s="4"/>
      <c r="N23" s="4"/>
      <c r="O23" s="4"/>
      <c r="P23" s="4"/>
      <c r="Q23" s="4"/>
      <c r="R23" s="4"/>
      <c r="S23" s="4"/>
      <c r="T23" s="4"/>
      <c r="U23" s="4"/>
      <c r="V23" s="4"/>
      <c r="W23" s="4"/>
      <c r="X23" s="4"/>
      <c r="Y23" s="4"/>
      <c r="Z23" s="4"/>
    </row>
    <row r="24" spans="1:26" ht="21.95" customHeight="1">
      <c r="A24" s="12"/>
      <c r="B24" s="1"/>
      <c r="C24" s="6"/>
      <c r="D24" s="3"/>
      <c r="E24" s="3"/>
      <c r="F24" s="2">
        <f t="shared" si="0"/>
        <v>0</v>
      </c>
      <c r="G24" s="4"/>
      <c r="H24" s="4"/>
      <c r="I24" s="4"/>
      <c r="J24" s="4"/>
      <c r="K24" s="4"/>
      <c r="L24" s="4"/>
      <c r="M24" s="4"/>
      <c r="N24" s="4"/>
      <c r="O24" s="4"/>
      <c r="P24" s="4"/>
      <c r="Q24" s="4"/>
      <c r="R24" s="4"/>
      <c r="S24" s="4"/>
      <c r="T24" s="4"/>
      <c r="U24" s="4"/>
      <c r="V24" s="4"/>
      <c r="W24" s="4"/>
      <c r="X24" s="4"/>
      <c r="Y24" s="4"/>
      <c r="Z24" s="4"/>
    </row>
    <row r="25" spans="1:26" ht="21.95" customHeight="1">
      <c r="A25" s="12"/>
      <c r="B25" s="1"/>
      <c r="C25" s="6"/>
      <c r="D25" s="3"/>
      <c r="E25" s="3"/>
      <c r="F25" s="2">
        <f t="shared" si="0"/>
        <v>0</v>
      </c>
      <c r="G25" s="4"/>
      <c r="H25" s="4"/>
      <c r="I25" s="4"/>
      <c r="J25" s="4"/>
      <c r="K25" s="4"/>
      <c r="L25" s="4"/>
      <c r="M25" s="4"/>
      <c r="N25" s="4"/>
      <c r="O25" s="4"/>
      <c r="P25" s="4"/>
      <c r="Q25" s="4"/>
      <c r="R25" s="4"/>
      <c r="S25" s="4"/>
      <c r="T25" s="4"/>
      <c r="U25" s="4"/>
      <c r="V25" s="4"/>
      <c r="W25" s="4"/>
      <c r="X25" s="4"/>
      <c r="Y25" s="4"/>
      <c r="Z25" s="4"/>
    </row>
    <row r="26" spans="1:26" ht="21.95" customHeight="1">
      <c r="A26" s="12"/>
      <c r="B26" s="1"/>
      <c r="C26" s="6"/>
      <c r="D26" s="3"/>
      <c r="E26" s="3"/>
      <c r="F26" s="2">
        <f t="shared" si="0"/>
        <v>0</v>
      </c>
      <c r="G26" s="4"/>
      <c r="H26" s="4"/>
      <c r="I26" s="4"/>
      <c r="J26" s="4"/>
      <c r="K26" s="4"/>
      <c r="L26" s="4"/>
      <c r="M26" s="4"/>
      <c r="N26" s="4"/>
      <c r="O26" s="4"/>
      <c r="P26" s="4"/>
      <c r="Q26" s="4"/>
      <c r="R26" s="4"/>
      <c r="S26" s="4"/>
      <c r="T26" s="4"/>
      <c r="U26" s="4"/>
      <c r="V26" s="4"/>
      <c r="W26" s="4"/>
      <c r="X26" s="4"/>
      <c r="Y26" s="4"/>
      <c r="Z26" s="4"/>
    </row>
    <row r="27" spans="1:26" ht="21.95" customHeight="1">
      <c r="A27" s="12"/>
      <c r="B27" s="1"/>
      <c r="C27" s="6"/>
      <c r="D27" s="3"/>
      <c r="E27" s="3"/>
      <c r="F27" s="2">
        <f t="shared" si="0"/>
        <v>0</v>
      </c>
      <c r="G27" s="4"/>
      <c r="H27" s="4"/>
      <c r="I27" s="4"/>
      <c r="J27" s="4"/>
      <c r="K27" s="4"/>
      <c r="L27" s="4"/>
      <c r="M27" s="4"/>
      <c r="N27" s="4"/>
      <c r="O27" s="4"/>
      <c r="P27" s="4"/>
      <c r="Q27" s="4"/>
      <c r="R27" s="4"/>
      <c r="S27" s="4"/>
      <c r="T27" s="4"/>
      <c r="U27" s="4"/>
      <c r="V27" s="4"/>
      <c r="W27" s="4"/>
      <c r="X27" s="4"/>
      <c r="Y27" s="4"/>
      <c r="Z27" s="4"/>
    </row>
    <row r="28" spans="1:26" ht="21.95" customHeight="1">
      <c r="A28" s="12"/>
      <c r="B28" s="1"/>
      <c r="C28" s="6"/>
      <c r="D28" s="3"/>
      <c r="E28" s="3"/>
      <c r="F28" s="2">
        <f t="shared" si="0"/>
        <v>0</v>
      </c>
      <c r="G28" s="4"/>
      <c r="H28" s="4"/>
      <c r="I28" s="4"/>
      <c r="J28" s="4"/>
      <c r="K28" s="4"/>
      <c r="L28" s="4"/>
      <c r="M28" s="4"/>
      <c r="N28" s="4"/>
      <c r="O28" s="4"/>
      <c r="P28" s="4"/>
      <c r="Q28" s="4"/>
      <c r="R28" s="4"/>
      <c r="S28" s="4"/>
      <c r="T28" s="4"/>
      <c r="U28" s="4"/>
      <c r="V28" s="4"/>
      <c r="W28" s="4"/>
      <c r="X28" s="4"/>
      <c r="Y28" s="4"/>
      <c r="Z28" s="4"/>
    </row>
    <row r="29" spans="1:26" ht="21.95" customHeight="1">
      <c r="A29" s="12"/>
      <c r="B29" s="1"/>
      <c r="C29" s="6"/>
      <c r="D29" s="3"/>
      <c r="E29" s="3"/>
      <c r="F29" s="2">
        <f t="shared" si="0"/>
        <v>0</v>
      </c>
      <c r="G29" s="4"/>
      <c r="H29" s="4"/>
      <c r="I29" s="4"/>
      <c r="J29" s="4"/>
      <c r="K29" s="4"/>
      <c r="L29" s="4"/>
      <c r="M29" s="4"/>
      <c r="N29" s="4"/>
      <c r="O29" s="4"/>
      <c r="P29" s="4"/>
      <c r="Q29" s="4"/>
      <c r="R29" s="4"/>
      <c r="S29" s="4"/>
      <c r="T29" s="4"/>
      <c r="U29" s="4"/>
      <c r="V29" s="4"/>
      <c r="W29" s="4"/>
      <c r="X29" s="4"/>
      <c r="Y29" s="4"/>
      <c r="Z29" s="4"/>
    </row>
    <row r="30" spans="1:26" ht="21.95" customHeight="1">
      <c r="A30" s="12"/>
      <c r="B30" s="1"/>
      <c r="C30" s="6"/>
      <c r="D30" s="3"/>
      <c r="E30" s="3"/>
      <c r="F30" s="2">
        <f t="shared" si="0"/>
        <v>0</v>
      </c>
      <c r="G30" s="4"/>
      <c r="H30" s="4"/>
      <c r="I30" s="4"/>
      <c r="J30" s="4"/>
      <c r="K30" s="4"/>
      <c r="L30" s="4"/>
      <c r="M30" s="4"/>
      <c r="N30" s="4"/>
      <c r="O30" s="4"/>
      <c r="P30" s="4"/>
      <c r="Q30" s="4"/>
      <c r="R30" s="4"/>
      <c r="S30" s="4"/>
      <c r="T30" s="4"/>
      <c r="U30" s="4"/>
      <c r="V30" s="4"/>
      <c r="W30" s="4"/>
      <c r="X30" s="4"/>
      <c r="Y30" s="4"/>
      <c r="Z30" s="4"/>
    </row>
    <row r="31" spans="1:26" ht="21.95" customHeight="1">
      <c r="A31" s="12"/>
      <c r="B31" s="1"/>
      <c r="C31" s="6"/>
      <c r="D31" s="3"/>
      <c r="E31" s="3"/>
      <c r="F31" s="2">
        <f t="shared" si="0"/>
        <v>0</v>
      </c>
      <c r="G31" s="4"/>
      <c r="H31" s="4"/>
      <c r="I31" s="4"/>
      <c r="J31" s="4"/>
      <c r="K31" s="4"/>
      <c r="L31" s="4"/>
      <c r="M31" s="4"/>
      <c r="N31" s="4"/>
      <c r="O31" s="4"/>
      <c r="P31" s="4"/>
      <c r="Q31" s="4"/>
      <c r="R31" s="4"/>
      <c r="S31" s="4"/>
      <c r="T31" s="4"/>
      <c r="U31" s="4"/>
      <c r="V31" s="4"/>
      <c r="W31" s="4"/>
      <c r="X31" s="4"/>
      <c r="Y31" s="4"/>
      <c r="Z31" s="4"/>
    </row>
    <row r="32" spans="1:26" ht="21.95" customHeight="1">
      <c r="A32" s="12"/>
      <c r="B32" s="1"/>
      <c r="C32" s="6"/>
      <c r="D32" s="3"/>
      <c r="E32" s="3"/>
      <c r="F32" s="2">
        <f t="shared" si="0"/>
        <v>0</v>
      </c>
      <c r="G32" s="4"/>
      <c r="H32" s="4"/>
      <c r="I32" s="4"/>
      <c r="J32" s="4"/>
      <c r="K32" s="4"/>
      <c r="L32" s="4"/>
      <c r="M32" s="4"/>
      <c r="N32" s="4"/>
      <c r="O32" s="4"/>
      <c r="P32" s="4"/>
      <c r="Q32" s="4"/>
      <c r="R32" s="4"/>
      <c r="S32" s="4"/>
      <c r="T32" s="4"/>
      <c r="U32" s="4"/>
      <c r="V32" s="4"/>
      <c r="W32" s="4"/>
      <c r="X32" s="4"/>
      <c r="Y32" s="4"/>
      <c r="Z32" s="4"/>
    </row>
    <row r="33" spans="1:26" ht="21.95" customHeight="1">
      <c r="A33" s="12"/>
      <c r="B33" s="1"/>
      <c r="C33" s="6"/>
      <c r="D33" s="3"/>
      <c r="E33" s="3"/>
      <c r="F33" s="2">
        <f t="shared" si="0"/>
        <v>0</v>
      </c>
      <c r="G33" s="4"/>
      <c r="H33" s="4"/>
      <c r="I33" s="4"/>
      <c r="J33" s="4"/>
      <c r="K33" s="4"/>
      <c r="L33" s="4"/>
      <c r="M33" s="4"/>
      <c r="N33" s="4"/>
      <c r="O33" s="4"/>
      <c r="P33" s="4"/>
      <c r="Q33" s="4"/>
      <c r="R33" s="4"/>
      <c r="S33" s="4"/>
      <c r="T33" s="4"/>
      <c r="U33" s="4"/>
      <c r="V33" s="4"/>
      <c r="W33" s="4"/>
      <c r="X33" s="4"/>
      <c r="Y33" s="4"/>
      <c r="Z33" s="4"/>
    </row>
    <row r="34" spans="1:26" ht="21.95" customHeight="1">
      <c r="A34" s="4"/>
      <c r="B34" s="9" t="s">
        <v>17</v>
      </c>
      <c r="C34" s="9"/>
      <c r="D34" s="9"/>
      <c r="E34" s="9"/>
      <c r="F34" s="10">
        <f>SUBTOTAL(109,Table4[Phút/tuần])</f>
        <v>3810.0000000000005</v>
      </c>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t="s">
        <v>5</v>
      </c>
      <c r="F37" t="s">
        <v>18</v>
      </c>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t="s">
        <v>19</v>
      </c>
      <c r="F38">
        <f t="shared" ref="F38:F45" ca="1" si="1">SUMIF($E$8:$E$33,OFFSET(INDIRECT(ADDRESS(ROW(),COLUMN())),0,-1),$F$8:$F$33)</f>
        <v>0</v>
      </c>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t="s">
        <v>9</v>
      </c>
      <c r="F39">
        <f t="shared" ca="1" si="1"/>
        <v>3810.0000000000005</v>
      </c>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t="s">
        <v>20</v>
      </c>
      <c r="F40">
        <f t="shared" ca="1" si="1"/>
        <v>0</v>
      </c>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t="s">
        <v>21</v>
      </c>
      <c r="F41">
        <f t="shared" ca="1" si="1"/>
        <v>0</v>
      </c>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t="s">
        <v>22</v>
      </c>
      <c r="F42">
        <f t="shared" ca="1" si="1"/>
        <v>0</v>
      </c>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t="s">
        <v>23</v>
      </c>
      <c r="F43">
        <f t="shared" ca="1" si="1"/>
        <v>0</v>
      </c>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t="s">
        <v>24</v>
      </c>
      <c r="F44">
        <f t="shared" ca="1" si="1"/>
        <v>0</v>
      </c>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t="s">
        <v>25</v>
      </c>
      <c r="F45">
        <f t="shared" ca="1" si="1"/>
        <v>0</v>
      </c>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t="s">
        <v>17</v>
      </c>
      <c r="F46">
        <f ca="1">SUBTOTAL(109,Table7[Phút])</f>
        <v>3810.0000000000005</v>
      </c>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5" customHeight="1">
      <c r="B1008" s="4"/>
      <c r="C1008" s="4"/>
      <c r="D1008" s="4"/>
      <c r="E1008" s="4"/>
      <c r="F1008" s="4"/>
    </row>
    <row r="1009" spans="5:6" ht="15" customHeight="1">
      <c r="E1009" s="4"/>
      <c r="F1009" s="4"/>
    </row>
  </sheetData>
  <mergeCells count="3">
    <mergeCell ref="B3:F3"/>
    <mergeCell ref="B2:F2"/>
    <mergeCell ref="B5:F5"/>
  </mergeCells>
  <dataValidations count="4">
    <dataValidation type="custom" allowBlank="1" showDropDown="1" sqref="B11:B33" xr:uid="{00000000-0002-0000-0000-000000000000}">
      <formula1>AND(GTE(LEN(B8),MIN((4),(5))),LTE(LEN(B8),MAX((4),(5))))</formula1>
    </dataValidation>
    <dataValidation type="custom" allowBlank="1" showErrorMessage="1" sqref="A8:B8" xr:uid="{00000000-0002-0000-0000-000001000000}">
      <formula1>AND(GTE(LEN(A8),MIN((4),(5))),LTE(LEN(A8),MAX((4),(5))))</formula1>
    </dataValidation>
    <dataValidation type="list" allowBlank="1" showErrorMessage="1" sqref="E8:E33" xr:uid="{00000000-0002-0000-0000-000002000000}">
      <formula1>$E$38:$E$45</formula1>
    </dataValidation>
    <dataValidation type="decimal" allowBlank="1" showInputMessage="1" showErrorMessage="1" prompt="Số 1 đến 7" sqref="C8:C33" xr:uid="{00000000-0002-0000-0000-000003000000}">
      <formula1>1</formula1>
      <formula2>7</formula2>
    </dataValidation>
  </dataValidations>
  <pageMargins left="0.7" right="0.7" top="0.75" bottom="0.75" header="0" footer="0"/>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AE97-9B0A-4542-9BC4-285213278085}">
  <sheetPr>
    <tabColor rgb="FFFF0000"/>
  </sheetPr>
  <dimension ref="A1:AB1005"/>
  <sheetViews>
    <sheetView showGridLines="0" workbookViewId="0">
      <selection activeCell="B7" sqref="B7"/>
    </sheetView>
  </sheetViews>
  <sheetFormatPr defaultColWidth="14.42578125" defaultRowHeight="15" customHeight="1"/>
  <cols>
    <col min="1" max="1" width="3.5703125" style="25" customWidth="1"/>
    <col min="2" max="2" width="7.7109375" style="25" bestFit="1" customWidth="1"/>
    <col min="3" max="3" width="4.7109375" style="25" bestFit="1" customWidth="1"/>
    <col min="4" max="4" width="59.140625" style="25" bestFit="1" customWidth="1"/>
    <col min="5" max="5" width="15.140625" style="25" bestFit="1" customWidth="1"/>
    <col min="6" max="6" width="8.42578125" style="25" bestFit="1" customWidth="1"/>
    <col min="7" max="7" width="4.85546875" style="25" customWidth="1"/>
    <col min="8" max="8" width="15.7109375" style="25" bestFit="1" customWidth="1"/>
    <col min="9" max="9" width="8.7109375" style="25" customWidth="1"/>
    <col min="10" max="10" width="10" style="25" bestFit="1" customWidth="1"/>
    <col min="11" max="11" width="7.42578125" style="25" bestFit="1" customWidth="1"/>
    <col min="12" max="26" width="8.7109375" style="25" customWidth="1"/>
    <col min="27" max="16384" width="14.42578125" style="25"/>
  </cols>
  <sheetData>
    <row r="1" spans="1:26" ht="20.25" customHeight="1">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48.75" customHeight="1">
      <c r="A2" s="24"/>
      <c r="B2" s="35" t="s">
        <v>0</v>
      </c>
      <c r="C2" s="35"/>
      <c r="D2" s="35"/>
      <c r="E2" s="35"/>
      <c r="F2" s="35"/>
      <c r="G2" s="24"/>
      <c r="H2" s="24"/>
      <c r="I2" s="24"/>
      <c r="J2" s="24"/>
      <c r="K2" s="24"/>
      <c r="L2" s="24"/>
      <c r="M2" s="24"/>
      <c r="N2" s="24"/>
      <c r="O2" s="24"/>
      <c r="P2" s="24"/>
      <c r="Q2" s="24"/>
      <c r="R2" s="24"/>
      <c r="S2" s="24"/>
      <c r="T2" s="24"/>
      <c r="U2" s="24"/>
      <c r="V2" s="24"/>
      <c r="W2" s="24"/>
      <c r="X2" s="24"/>
      <c r="Y2" s="24"/>
      <c r="Z2" s="24"/>
    </row>
    <row r="3" spans="1:26" ht="41.25" customHeight="1">
      <c r="A3" s="24"/>
      <c r="B3" s="36" t="s">
        <v>1</v>
      </c>
      <c r="C3" s="36"/>
      <c r="D3" s="36"/>
      <c r="E3" s="36"/>
      <c r="F3" s="36"/>
      <c r="G3" s="24"/>
      <c r="H3" s="24"/>
      <c r="I3" s="24"/>
      <c r="J3" s="24"/>
      <c r="K3" s="24"/>
      <c r="L3" s="24"/>
      <c r="M3" s="24"/>
      <c r="N3" s="24"/>
      <c r="O3" s="24"/>
      <c r="P3" s="24"/>
      <c r="Q3" s="24"/>
      <c r="R3" s="24"/>
      <c r="S3" s="24"/>
      <c r="T3" s="24"/>
      <c r="U3" s="24"/>
      <c r="V3" s="24"/>
      <c r="W3" s="24"/>
      <c r="X3" s="24"/>
      <c r="Y3" s="24"/>
      <c r="Z3" s="24"/>
    </row>
    <row r="4" spans="1:26">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141.75">
      <c r="A5" s="24"/>
      <c r="B5" s="26" t="s">
        <v>2</v>
      </c>
      <c r="C5" s="26" t="s">
        <v>3</v>
      </c>
      <c r="D5" s="26" t="s">
        <v>4</v>
      </c>
      <c r="E5" s="26" t="s">
        <v>5</v>
      </c>
      <c r="F5" s="26" t="s">
        <v>6</v>
      </c>
      <c r="G5" s="24"/>
      <c r="L5" s="24"/>
      <c r="M5" s="24"/>
      <c r="N5" s="24"/>
      <c r="O5" s="24"/>
      <c r="P5" s="24"/>
      <c r="Q5" s="24"/>
      <c r="R5" s="24"/>
      <c r="S5" s="24"/>
      <c r="T5" s="24"/>
      <c r="U5" s="24"/>
      <c r="V5" s="24"/>
      <c r="W5" s="24"/>
      <c r="X5" s="24"/>
      <c r="Y5" s="24"/>
      <c r="Z5" s="24"/>
    </row>
    <row r="6" spans="1:26" ht="20.100000000000001" customHeight="1">
      <c r="A6" s="24"/>
      <c r="B6" s="37" t="s">
        <v>26</v>
      </c>
      <c r="C6" s="27">
        <v>7</v>
      </c>
      <c r="D6" s="27" t="s">
        <v>8</v>
      </c>
      <c r="E6" s="27" t="s">
        <v>9</v>
      </c>
      <c r="F6" s="27">
        <f t="shared" ref="F6:F28" si="0">$B6*$C6*1440</f>
        <v>3359.9999999999995</v>
      </c>
      <c r="G6" s="24"/>
      <c r="H6" s="27" t="s">
        <v>5</v>
      </c>
      <c r="I6" s="27" t="s">
        <v>27</v>
      </c>
      <c r="J6" s="27" t="s">
        <v>28</v>
      </c>
      <c r="K6" s="27" t="s">
        <v>29</v>
      </c>
      <c r="L6" s="24"/>
      <c r="M6" s="24"/>
      <c r="N6" s="24"/>
      <c r="O6" s="24"/>
      <c r="P6" s="24"/>
      <c r="Q6" s="24"/>
      <c r="R6" s="24"/>
      <c r="S6" s="24"/>
      <c r="T6" s="24"/>
      <c r="U6" s="24"/>
      <c r="V6" s="24"/>
      <c r="W6" s="24"/>
      <c r="X6" s="24"/>
      <c r="Y6" s="24"/>
      <c r="Z6" s="24"/>
    </row>
    <row r="7" spans="1:26" ht="20.100000000000001" customHeight="1">
      <c r="A7" s="24"/>
      <c r="B7" s="37"/>
      <c r="C7" s="27"/>
      <c r="D7" s="27"/>
      <c r="E7" s="27"/>
      <c r="F7" s="27">
        <f t="shared" si="0"/>
        <v>0</v>
      </c>
      <c r="G7" s="24"/>
      <c r="H7" s="27" t="s">
        <v>19</v>
      </c>
      <c r="I7" s="27">
        <f ca="1">SUMIF($E$6:$E28,OFFSET(INDIRECT(ADDRESS(ROW(),COLUMN())),0,-1),$F$6:$F28)</f>
        <v>0</v>
      </c>
      <c r="J7" s="27">
        <f ca="1">Current!F38</f>
        <v>0</v>
      </c>
      <c r="K7" s="28">
        <f t="shared" ref="K7:K14" ca="1" si="1">I7-J7</f>
        <v>0</v>
      </c>
      <c r="L7" s="24"/>
      <c r="M7" s="24"/>
      <c r="N7" s="24"/>
      <c r="O7" s="24"/>
      <c r="P7" s="24"/>
      <c r="Q7" s="24"/>
      <c r="R7" s="24"/>
      <c r="S7" s="24"/>
      <c r="T7" s="24"/>
      <c r="U7" s="24"/>
      <c r="V7" s="24"/>
      <c r="W7" s="24"/>
      <c r="X7" s="24"/>
      <c r="Y7" s="24"/>
      <c r="Z7" s="24"/>
    </row>
    <row r="8" spans="1:26" ht="20.100000000000001" customHeight="1">
      <c r="A8" s="24"/>
      <c r="B8" s="37"/>
      <c r="C8" s="27"/>
      <c r="D8" s="27"/>
      <c r="E8" s="27"/>
      <c r="F8" s="27">
        <f t="shared" si="0"/>
        <v>0</v>
      </c>
      <c r="G8" s="24"/>
      <c r="H8" s="27" t="s">
        <v>9</v>
      </c>
      <c r="I8" s="27">
        <f ca="1">SUMIF($E$6:$E30,OFFSET(INDIRECT(ADDRESS(ROW(),COLUMN())),0,-1),$F$6:$F30)</f>
        <v>3359.9999999999995</v>
      </c>
      <c r="J8" s="27">
        <f ca="1">Current!F39</f>
        <v>3810.0000000000005</v>
      </c>
      <c r="K8" s="28">
        <f t="shared" ca="1" si="1"/>
        <v>-450.00000000000091</v>
      </c>
      <c r="L8" s="24"/>
      <c r="M8" s="24"/>
      <c r="N8" s="24"/>
      <c r="O8" s="24"/>
      <c r="P8" s="24"/>
      <c r="Q8" s="24"/>
      <c r="R8" s="24"/>
      <c r="S8" s="24"/>
      <c r="T8" s="24"/>
      <c r="U8" s="24"/>
      <c r="V8" s="24"/>
      <c r="W8" s="24"/>
      <c r="X8" s="24"/>
      <c r="Y8" s="24"/>
      <c r="Z8" s="24"/>
    </row>
    <row r="9" spans="1:26" ht="20.100000000000001" customHeight="1">
      <c r="A9" s="24"/>
      <c r="B9" s="37"/>
      <c r="C9" s="27"/>
      <c r="D9" s="27"/>
      <c r="E9" s="27"/>
      <c r="F9" s="27">
        <f t="shared" si="0"/>
        <v>0</v>
      </c>
      <c r="G9" s="24"/>
      <c r="H9" s="27" t="s">
        <v>20</v>
      </c>
      <c r="I9" s="27">
        <f ca="1">SUMIF($E$6:$E31,OFFSET(INDIRECT(ADDRESS(ROW(),COLUMN())),0,-1),$F$6:$F31)</f>
        <v>0</v>
      </c>
      <c r="J9" s="27">
        <f ca="1">Current!F40</f>
        <v>0</v>
      </c>
      <c r="K9" s="28">
        <f t="shared" ca="1" si="1"/>
        <v>0</v>
      </c>
      <c r="L9" s="24"/>
      <c r="M9" s="24"/>
      <c r="N9" s="24"/>
      <c r="O9" s="24"/>
      <c r="P9" s="24"/>
      <c r="Q9" s="24"/>
      <c r="R9" s="24"/>
      <c r="S9" s="24"/>
      <c r="T9" s="24"/>
      <c r="U9" s="24"/>
      <c r="V9" s="24"/>
      <c r="W9" s="24"/>
      <c r="X9" s="24"/>
      <c r="Y9" s="24"/>
      <c r="Z9" s="24"/>
    </row>
    <row r="10" spans="1:26" ht="20.100000000000001" customHeight="1">
      <c r="A10" s="24"/>
      <c r="B10" s="37"/>
      <c r="C10" s="27"/>
      <c r="D10" s="27"/>
      <c r="E10" s="27"/>
      <c r="F10" s="27">
        <f t="shared" si="0"/>
        <v>0</v>
      </c>
      <c r="G10" s="24"/>
      <c r="H10" s="27" t="s">
        <v>21</v>
      </c>
      <c r="I10" s="27">
        <f ca="1">SUMIF($E$6:$E32,OFFSET(INDIRECT(ADDRESS(ROW(),COLUMN())),0,-1),$F$6:$F32)</f>
        <v>0</v>
      </c>
      <c r="J10" s="27">
        <f ca="1">Current!F41</f>
        <v>0</v>
      </c>
      <c r="K10" s="28">
        <f t="shared" ca="1" si="1"/>
        <v>0</v>
      </c>
      <c r="L10" s="24"/>
      <c r="M10" s="24"/>
      <c r="N10" s="24"/>
      <c r="O10" s="24"/>
      <c r="P10" s="24"/>
      <c r="Q10" s="24"/>
      <c r="R10" s="24"/>
      <c r="S10" s="24"/>
      <c r="T10" s="24"/>
      <c r="U10" s="24"/>
      <c r="V10" s="24"/>
      <c r="W10" s="24"/>
      <c r="X10" s="24"/>
      <c r="Y10" s="24"/>
      <c r="Z10" s="24"/>
    </row>
    <row r="11" spans="1:26" ht="20.100000000000001" customHeight="1">
      <c r="A11" s="24"/>
      <c r="B11" s="37"/>
      <c r="C11" s="27"/>
      <c r="D11" s="27"/>
      <c r="E11" s="27"/>
      <c r="F11" s="27">
        <f t="shared" si="0"/>
        <v>0</v>
      </c>
      <c r="G11" s="24"/>
      <c r="H11" s="27" t="s">
        <v>22</v>
      </c>
      <c r="I11" s="27">
        <f ca="1">SUMIF($E$6:$E33,OFFSET(INDIRECT(ADDRESS(ROW(),COLUMN())),0,-1),$F$6:$F33)</f>
        <v>0</v>
      </c>
      <c r="J11" s="27">
        <f ca="1">Current!F42</f>
        <v>0</v>
      </c>
      <c r="K11" s="28">
        <f t="shared" ca="1" si="1"/>
        <v>0</v>
      </c>
      <c r="L11" s="24"/>
      <c r="M11" s="24"/>
      <c r="N11" s="24"/>
      <c r="O11" s="24"/>
      <c r="P11" s="24"/>
      <c r="Q11" s="24"/>
      <c r="R11" s="24"/>
      <c r="S11" s="24"/>
      <c r="T11" s="24"/>
      <c r="U11" s="24"/>
      <c r="V11" s="24"/>
      <c r="W11" s="24"/>
      <c r="X11" s="24"/>
      <c r="Y11" s="24"/>
      <c r="Z11" s="24"/>
    </row>
    <row r="12" spans="1:26" ht="20.100000000000001" customHeight="1">
      <c r="A12" s="24"/>
      <c r="B12" s="37"/>
      <c r="C12" s="27"/>
      <c r="D12" s="27"/>
      <c r="E12" s="27"/>
      <c r="F12" s="27">
        <f t="shared" si="0"/>
        <v>0</v>
      </c>
      <c r="G12" s="24"/>
      <c r="H12" s="27" t="s">
        <v>23</v>
      </c>
      <c r="I12" s="27">
        <f ca="1">SUMIF($E$6:$E34,OFFSET(INDIRECT(ADDRESS(ROW(),COLUMN())),0,-1),$F$6:$F34)</f>
        <v>0</v>
      </c>
      <c r="J12" s="27">
        <f ca="1">Current!F43</f>
        <v>0</v>
      </c>
      <c r="K12" s="28">
        <f t="shared" ca="1" si="1"/>
        <v>0</v>
      </c>
      <c r="L12" s="24"/>
      <c r="M12" s="24"/>
      <c r="N12" s="24"/>
      <c r="O12" s="24"/>
      <c r="P12" s="24"/>
      <c r="Q12" s="24"/>
      <c r="R12" s="24"/>
      <c r="S12" s="24"/>
      <c r="T12" s="24"/>
      <c r="U12" s="24"/>
      <c r="V12" s="24"/>
      <c r="W12" s="24"/>
      <c r="X12" s="24"/>
      <c r="Y12" s="24"/>
      <c r="Z12" s="24"/>
    </row>
    <row r="13" spans="1:26" ht="20.100000000000001" customHeight="1">
      <c r="A13" s="24"/>
      <c r="B13" s="37"/>
      <c r="C13" s="27"/>
      <c r="D13" s="27"/>
      <c r="E13" s="27"/>
      <c r="F13" s="27">
        <f t="shared" si="0"/>
        <v>0</v>
      </c>
      <c r="G13" s="24"/>
      <c r="H13" s="27" t="s">
        <v>24</v>
      </c>
      <c r="I13" s="27">
        <f ca="1">SUMIF($E$6:$E35,OFFSET(INDIRECT(ADDRESS(ROW(),COLUMN())),0,-1),$F$6:$F35)</f>
        <v>0</v>
      </c>
      <c r="J13" s="27">
        <f ca="1">Current!F44</f>
        <v>0</v>
      </c>
      <c r="K13" s="28">
        <f t="shared" ca="1" si="1"/>
        <v>0</v>
      </c>
      <c r="L13" s="24"/>
      <c r="M13" s="24"/>
      <c r="N13" s="24"/>
      <c r="O13" s="24"/>
      <c r="P13" s="24"/>
      <c r="Q13" s="24"/>
      <c r="R13" s="24"/>
      <c r="S13" s="24"/>
      <c r="T13" s="24"/>
      <c r="U13" s="24"/>
      <c r="V13" s="24"/>
      <c r="W13" s="24"/>
      <c r="X13" s="24"/>
      <c r="Y13" s="24"/>
      <c r="Z13" s="24"/>
    </row>
    <row r="14" spans="1:26" ht="20.100000000000001" customHeight="1">
      <c r="A14" s="24"/>
      <c r="B14" s="37"/>
      <c r="C14" s="27"/>
      <c r="D14" s="27"/>
      <c r="E14" s="27"/>
      <c r="F14" s="27">
        <f t="shared" si="0"/>
        <v>0</v>
      </c>
      <c r="G14" s="24"/>
      <c r="H14" s="27" t="s">
        <v>25</v>
      </c>
      <c r="I14" s="27">
        <f ca="1">SUMIF($E$6:$E36,OFFSET(INDIRECT(ADDRESS(ROW(),COLUMN())),0,-1),$F$6:$F36)</f>
        <v>0</v>
      </c>
      <c r="J14" s="27">
        <f ca="1">Current!F45</f>
        <v>0</v>
      </c>
      <c r="K14" s="28">
        <f t="shared" ca="1" si="1"/>
        <v>0</v>
      </c>
      <c r="L14" s="24"/>
      <c r="M14" s="24"/>
      <c r="N14" s="24"/>
      <c r="O14" s="24"/>
      <c r="P14" s="24"/>
      <c r="Q14" s="24"/>
      <c r="R14" s="24"/>
      <c r="S14" s="24"/>
      <c r="T14" s="24"/>
      <c r="U14" s="24"/>
      <c r="V14" s="24"/>
      <c r="W14" s="24"/>
      <c r="X14" s="24"/>
      <c r="Y14" s="24"/>
      <c r="Z14" s="24"/>
    </row>
    <row r="15" spans="1:26" ht="20.100000000000001" customHeight="1">
      <c r="A15" s="24"/>
      <c r="B15" s="37"/>
      <c r="C15" s="27"/>
      <c r="D15" s="27"/>
      <c r="E15" s="27"/>
      <c r="F15" s="27">
        <f t="shared" si="0"/>
        <v>0</v>
      </c>
      <c r="G15" s="24"/>
      <c r="H15" s="27"/>
      <c r="I15" s="27">
        <f ca="1">SUBTOTAL(109,Table_16[Goal])</f>
        <v>3359.9999999999995</v>
      </c>
      <c r="J15" s="27">
        <f ca="1">SUBTOTAL(109,Table_16[Current])</f>
        <v>3810.0000000000005</v>
      </c>
      <c r="K15" s="28">
        <f ca="1">SUBTOTAL(109,Table_16[Delta])</f>
        <v>-450.00000000000091</v>
      </c>
      <c r="L15" s="24"/>
      <c r="M15" s="24"/>
      <c r="N15" s="24"/>
      <c r="O15" s="24"/>
      <c r="P15" s="24"/>
      <c r="Q15" s="24"/>
      <c r="R15" s="24"/>
      <c r="S15" s="24"/>
      <c r="T15" s="24"/>
      <c r="U15" s="24"/>
      <c r="V15" s="24"/>
      <c r="W15" s="24"/>
      <c r="X15" s="24"/>
      <c r="Y15" s="24"/>
      <c r="Z15" s="24"/>
    </row>
    <row r="16" spans="1:26" ht="20.100000000000001" customHeight="1">
      <c r="A16" s="24"/>
      <c r="B16" s="37"/>
      <c r="C16" s="27"/>
      <c r="D16" s="27"/>
      <c r="E16" s="27"/>
      <c r="F16" s="27">
        <f t="shared" si="0"/>
        <v>0</v>
      </c>
      <c r="G16" s="24"/>
      <c r="H16" s="24"/>
      <c r="I16" s="24"/>
      <c r="J16" s="24"/>
      <c r="K16" s="24"/>
      <c r="L16" s="24"/>
      <c r="M16" s="24"/>
      <c r="N16" s="24"/>
      <c r="O16" s="24"/>
      <c r="P16" s="24"/>
      <c r="Q16" s="24"/>
      <c r="R16" s="24"/>
      <c r="S16" s="24"/>
      <c r="T16" s="24"/>
      <c r="U16" s="24"/>
      <c r="V16" s="24"/>
      <c r="W16" s="24"/>
      <c r="X16" s="24"/>
      <c r="Y16" s="24"/>
      <c r="Z16" s="24"/>
    </row>
    <row r="17" spans="1:28" ht="20.100000000000001" customHeight="1">
      <c r="A17" s="24"/>
      <c r="B17" s="37"/>
      <c r="C17" s="27"/>
      <c r="D17" s="27"/>
      <c r="E17" s="27"/>
      <c r="F17" s="27">
        <f t="shared" si="0"/>
        <v>0</v>
      </c>
      <c r="G17" s="24"/>
      <c r="H17" s="24"/>
      <c r="I17" s="24"/>
      <c r="J17" s="24"/>
      <c r="K17" s="24"/>
      <c r="L17" s="24"/>
      <c r="M17" s="24"/>
      <c r="N17" s="24"/>
      <c r="O17" s="24"/>
      <c r="P17" s="24"/>
      <c r="Q17" s="24"/>
      <c r="R17" s="24"/>
      <c r="S17" s="24"/>
      <c r="T17" s="24"/>
      <c r="U17" s="24"/>
      <c r="V17" s="24"/>
      <c r="W17" s="24"/>
      <c r="X17" s="24"/>
      <c r="Y17" s="24"/>
      <c r="Z17" s="24"/>
    </row>
    <row r="18" spans="1:28" ht="20.100000000000001" customHeight="1">
      <c r="A18" s="24"/>
      <c r="B18" s="37"/>
      <c r="C18" s="27"/>
      <c r="D18" s="27"/>
      <c r="E18" s="27"/>
      <c r="F18" s="27">
        <f t="shared" si="0"/>
        <v>0</v>
      </c>
      <c r="G18" s="24"/>
      <c r="H18" s="24"/>
      <c r="I18" s="24"/>
      <c r="J18" s="24"/>
      <c r="K18" s="24"/>
      <c r="L18" s="24"/>
      <c r="M18" s="24"/>
      <c r="N18" s="24"/>
      <c r="O18" s="24"/>
      <c r="P18" s="24"/>
      <c r="Q18" s="24"/>
      <c r="R18" s="24"/>
      <c r="S18" s="24"/>
      <c r="T18" s="24"/>
      <c r="U18" s="24"/>
      <c r="V18" s="24"/>
      <c r="W18" s="24"/>
      <c r="X18" s="24"/>
      <c r="Y18" s="24"/>
      <c r="Z18" s="24"/>
    </row>
    <row r="19" spans="1:28" ht="20.100000000000001" customHeight="1">
      <c r="A19" s="24"/>
      <c r="B19" s="37"/>
      <c r="C19" s="27"/>
      <c r="D19" s="27"/>
      <c r="E19" s="27"/>
      <c r="F19" s="27">
        <f t="shared" si="0"/>
        <v>0</v>
      </c>
      <c r="G19" s="24"/>
      <c r="H19" s="24"/>
      <c r="I19" s="24"/>
      <c r="J19" s="24"/>
      <c r="K19" s="24"/>
      <c r="L19" s="24"/>
      <c r="M19" s="24"/>
      <c r="N19" s="24"/>
      <c r="O19" s="24"/>
      <c r="P19" s="24"/>
      <c r="Q19" s="24"/>
      <c r="R19" s="24"/>
      <c r="S19" s="24"/>
      <c r="T19" s="24"/>
      <c r="U19" s="24"/>
      <c r="V19" s="24"/>
      <c r="W19" s="24"/>
      <c r="X19" s="24"/>
      <c r="Y19" s="24"/>
      <c r="Z19" s="24"/>
    </row>
    <row r="20" spans="1:28" ht="20.100000000000001" customHeight="1">
      <c r="A20" s="24"/>
      <c r="B20" s="38"/>
      <c r="C20" s="29"/>
      <c r="D20" s="29"/>
      <c r="E20" s="29"/>
      <c r="F20" s="29">
        <f t="shared" si="0"/>
        <v>0</v>
      </c>
      <c r="G20" s="24"/>
      <c r="H20" s="24"/>
      <c r="I20" s="24"/>
      <c r="J20" s="24"/>
      <c r="K20" s="24"/>
      <c r="L20" s="24"/>
      <c r="M20" s="24"/>
      <c r="N20" s="24"/>
      <c r="O20" s="24"/>
      <c r="P20" s="24"/>
      <c r="Q20" s="24"/>
      <c r="R20" s="24"/>
      <c r="S20" s="24"/>
      <c r="T20" s="24"/>
      <c r="U20" s="24"/>
      <c r="V20" s="24"/>
      <c r="W20" s="24"/>
      <c r="X20" s="24"/>
      <c r="Y20" s="24"/>
      <c r="Z20" s="24"/>
    </row>
    <row r="21" spans="1:28" ht="20.100000000000001" customHeight="1">
      <c r="A21" s="24"/>
      <c r="B21" s="37"/>
      <c r="C21" s="27"/>
      <c r="D21" s="27"/>
      <c r="E21" s="27"/>
      <c r="F21" s="27">
        <f t="shared" si="0"/>
        <v>0</v>
      </c>
      <c r="G21" s="24"/>
      <c r="H21" s="24"/>
      <c r="I21" s="24"/>
      <c r="J21" s="24"/>
      <c r="K21" s="24"/>
      <c r="L21" s="24"/>
      <c r="M21" s="24"/>
      <c r="N21" s="24"/>
      <c r="O21" s="24"/>
      <c r="P21" s="24"/>
      <c r="Q21" s="24"/>
      <c r="R21" s="24"/>
      <c r="S21" s="24"/>
      <c r="T21" s="24"/>
      <c r="U21" s="24"/>
      <c r="V21" s="24"/>
      <c r="W21" s="24"/>
      <c r="X21" s="24"/>
      <c r="Y21" s="24"/>
      <c r="Z21" s="24"/>
    </row>
    <row r="22" spans="1:28" ht="20.100000000000001" customHeight="1">
      <c r="A22" s="24"/>
      <c r="B22" s="37"/>
      <c r="C22" s="27"/>
      <c r="D22" s="27"/>
      <c r="E22" s="27"/>
      <c r="F22" s="27">
        <f t="shared" si="0"/>
        <v>0</v>
      </c>
      <c r="G22" s="24"/>
      <c r="H22" s="24"/>
      <c r="I22" s="24"/>
      <c r="J22" s="24"/>
      <c r="K22" s="24"/>
      <c r="L22" s="24"/>
      <c r="M22" s="24"/>
      <c r="N22" s="24"/>
      <c r="O22" s="24"/>
      <c r="P22" s="24"/>
      <c r="Q22" s="24"/>
      <c r="R22" s="24"/>
      <c r="S22" s="24"/>
      <c r="T22" s="24"/>
      <c r="U22" s="24"/>
      <c r="V22" s="24"/>
      <c r="W22" s="24"/>
      <c r="X22" s="24"/>
      <c r="Y22" s="24"/>
      <c r="Z22" s="24"/>
    </row>
    <row r="23" spans="1:28" ht="20.100000000000001" customHeight="1">
      <c r="A23" s="24"/>
      <c r="B23" s="37"/>
      <c r="C23" s="27"/>
      <c r="D23" s="27"/>
      <c r="E23" s="27"/>
      <c r="F23" s="27">
        <f t="shared" si="0"/>
        <v>0</v>
      </c>
      <c r="I23" s="24"/>
      <c r="J23" s="24"/>
      <c r="K23" s="24"/>
      <c r="L23" s="24"/>
      <c r="M23" s="24"/>
      <c r="N23" s="24"/>
      <c r="O23" s="24"/>
      <c r="P23" s="24"/>
      <c r="Q23" s="24"/>
      <c r="R23" s="24"/>
      <c r="S23" s="24"/>
      <c r="T23" s="24"/>
      <c r="U23" s="24"/>
      <c r="V23" s="24"/>
      <c r="W23" s="24"/>
      <c r="X23" s="24"/>
      <c r="Y23" s="24"/>
      <c r="Z23" s="24"/>
      <c r="AA23" s="24"/>
      <c r="AB23" s="24"/>
    </row>
    <row r="24" spans="1:28" ht="20.100000000000001" customHeight="1">
      <c r="A24" s="24"/>
      <c r="B24" s="37"/>
      <c r="C24" s="27"/>
      <c r="D24" s="27"/>
      <c r="E24" s="27"/>
      <c r="F24" s="27">
        <f t="shared" si="0"/>
        <v>0</v>
      </c>
      <c r="I24" s="24"/>
      <c r="J24" s="24"/>
      <c r="K24" s="24"/>
      <c r="L24" s="24"/>
      <c r="M24" s="24"/>
      <c r="N24" s="24"/>
      <c r="O24" s="24"/>
      <c r="P24" s="24"/>
      <c r="Q24" s="24"/>
      <c r="R24" s="24"/>
      <c r="S24" s="24"/>
      <c r="T24" s="24"/>
      <c r="U24" s="24"/>
      <c r="V24" s="24"/>
      <c r="W24" s="24"/>
      <c r="X24" s="24"/>
      <c r="Y24" s="24"/>
      <c r="Z24" s="24"/>
      <c r="AA24" s="24"/>
      <c r="AB24" s="24"/>
    </row>
    <row r="25" spans="1:28" ht="20.100000000000001" customHeight="1">
      <c r="A25" s="24"/>
      <c r="B25" s="37"/>
      <c r="C25" s="27"/>
      <c r="D25" s="27"/>
      <c r="E25" s="27"/>
      <c r="F25" s="27">
        <f t="shared" si="0"/>
        <v>0</v>
      </c>
      <c r="I25" s="24"/>
      <c r="J25" s="24"/>
      <c r="K25" s="24"/>
      <c r="L25" s="24"/>
      <c r="M25" s="24"/>
      <c r="N25" s="24"/>
      <c r="O25" s="24"/>
      <c r="P25" s="24"/>
      <c r="Q25" s="24"/>
      <c r="R25" s="24"/>
      <c r="S25" s="24"/>
      <c r="T25" s="24"/>
      <c r="U25" s="24"/>
      <c r="V25" s="24"/>
      <c r="W25" s="24"/>
      <c r="X25" s="24"/>
      <c r="Y25" s="24"/>
      <c r="Z25" s="24"/>
      <c r="AA25" s="24"/>
      <c r="AB25" s="24"/>
    </row>
    <row r="26" spans="1:28" ht="20.100000000000001" customHeight="1">
      <c r="A26" s="24"/>
      <c r="B26" s="37"/>
      <c r="C26" s="27"/>
      <c r="D26" s="27"/>
      <c r="E26" s="27"/>
      <c r="F26" s="27">
        <f t="shared" si="0"/>
        <v>0</v>
      </c>
      <c r="I26" s="24"/>
      <c r="J26" s="24"/>
      <c r="K26" s="24"/>
      <c r="L26" s="24"/>
      <c r="M26" s="24"/>
      <c r="N26" s="24"/>
      <c r="O26" s="24"/>
      <c r="P26" s="24"/>
      <c r="Q26" s="24"/>
      <c r="R26" s="24"/>
      <c r="S26" s="24"/>
      <c r="T26" s="24"/>
      <c r="U26" s="24"/>
      <c r="V26" s="24"/>
      <c r="W26" s="24"/>
      <c r="X26" s="24"/>
      <c r="Y26" s="24"/>
      <c r="Z26" s="24"/>
      <c r="AA26" s="24"/>
      <c r="AB26" s="24"/>
    </row>
    <row r="27" spans="1:28" ht="20.100000000000001" customHeight="1">
      <c r="A27" s="24"/>
      <c r="B27" s="37"/>
      <c r="C27" s="27"/>
      <c r="D27" s="27"/>
      <c r="E27" s="27"/>
      <c r="F27" s="27">
        <f t="shared" si="0"/>
        <v>0</v>
      </c>
      <c r="I27" s="24"/>
      <c r="J27" s="24"/>
      <c r="K27" s="24"/>
      <c r="L27" s="24"/>
      <c r="M27" s="24"/>
      <c r="N27" s="24"/>
      <c r="O27" s="24"/>
      <c r="P27" s="24"/>
      <c r="Q27" s="24"/>
      <c r="R27" s="24"/>
      <c r="S27" s="24"/>
      <c r="T27" s="24"/>
      <c r="U27" s="24"/>
      <c r="V27" s="24"/>
      <c r="W27" s="24"/>
      <c r="X27" s="24"/>
      <c r="Y27" s="24"/>
      <c r="Z27" s="24"/>
      <c r="AA27" s="24"/>
      <c r="AB27" s="24"/>
    </row>
    <row r="28" spans="1:28" ht="20.100000000000001" customHeight="1">
      <c r="A28" s="24"/>
      <c r="B28" s="37"/>
      <c r="C28" s="27"/>
      <c r="D28" s="27"/>
      <c r="E28" s="27"/>
      <c r="F28" s="27">
        <f t="shared" si="0"/>
        <v>0</v>
      </c>
      <c r="I28" s="24"/>
      <c r="J28" s="24"/>
      <c r="K28" s="24"/>
      <c r="L28" s="24"/>
      <c r="M28" s="24"/>
      <c r="N28" s="24"/>
      <c r="O28" s="24"/>
      <c r="P28" s="24"/>
      <c r="Q28" s="24"/>
      <c r="R28" s="24"/>
      <c r="S28" s="24"/>
      <c r="T28" s="24"/>
      <c r="U28" s="24"/>
      <c r="V28" s="24"/>
      <c r="W28" s="24"/>
      <c r="X28" s="24"/>
      <c r="Y28" s="24"/>
      <c r="Z28" s="24"/>
      <c r="AA28" s="24"/>
      <c r="AB28" s="24"/>
    </row>
    <row r="29" spans="1:28" ht="20.100000000000001" customHeight="1">
      <c r="A29" s="24"/>
      <c r="B29" s="27" t="s">
        <v>17</v>
      </c>
      <c r="C29" s="27"/>
      <c r="D29" s="27"/>
      <c r="E29" s="27"/>
      <c r="F29" s="27">
        <f>SUBTOTAL(109,Table9[Phút/tuần])</f>
        <v>3359.9999999999995</v>
      </c>
      <c r="I29" s="24"/>
      <c r="J29" s="24"/>
      <c r="K29" s="24"/>
      <c r="L29" s="24"/>
      <c r="M29" s="24"/>
      <c r="N29" s="24"/>
      <c r="O29" s="24"/>
      <c r="P29" s="24"/>
      <c r="Q29" s="24"/>
      <c r="R29" s="24"/>
      <c r="S29" s="24"/>
      <c r="T29" s="24"/>
      <c r="U29" s="24"/>
      <c r="V29" s="24"/>
      <c r="W29" s="24"/>
      <c r="X29" s="24"/>
      <c r="Y29" s="24"/>
      <c r="Z29" s="24"/>
      <c r="AA29" s="24"/>
      <c r="AB29" s="24"/>
    </row>
    <row r="30" spans="1:28" ht="20.100000000000001" customHeight="1">
      <c r="A30" s="24"/>
      <c r="B30" s="24"/>
      <c r="C30" s="24"/>
      <c r="D30" s="24"/>
      <c r="E30" s="24"/>
      <c r="F30" s="24"/>
      <c r="I30" s="24"/>
      <c r="J30" s="24"/>
      <c r="K30" s="24"/>
      <c r="L30" s="24"/>
      <c r="M30" s="24"/>
      <c r="N30" s="24"/>
      <c r="O30" s="24"/>
      <c r="P30" s="24"/>
      <c r="Q30" s="24"/>
      <c r="R30" s="24"/>
      <c r="S30" s="24"/>
      <c r="T30" s="24"/>
      <c r="U30" s="24"/>
      <c r="V30" s="24"/>
      <c r="W30" s="24"/>
      <c r="X30" s="24"/>
      <c r="Y30" s="24"/>
      <c r="Z30" s="24"/>
      <c r="AA30" s="24"/>
      <c r="AB30" s="24"/>
    </row>
    <row r="31" spans="1:28" ht="20.100000000000001" customHeight="1">
      <c r="A31" s="24"/>
      <c r="B31" s="24"/>
      <c r="C31" s="24"/>
      <c r="D31" s="24"/>
      <c r="E31" s="24"/>
      <c r="F31" s="24"/>
      <c r="I31" s="24"/>
      <c r="J31" s="24"/>
      <c r="K31" s="24"/>
      <c r="L31" s="24"/>
      <c r="M31" s="24"/>
      <c r="N31" s="24"/>
      <c r="O31" s="24"/>
      <c r="P31" s="24"/>
      <c r="Q31" s="24"/>
      <c r="R31" s="24"/>
      <c r="S31" s="24"/>
      <c r="T31" s="24"/>
      <c r="U31" s="24"/>
      <c r="V31" s="24"/>
      <c r="W31" s="24"/>
      <c r="X31" s="24"/>
      <c r="Y31" s="24"/>
      <c r="Z31" s="24"/>
      <c r="AA31" s="24"/>
      <c r="AB31" s="24"/>
    </row>
    <row r="32" spans="1:28">
      <c r="A32" s="24"/>
      <c r="B32" s="24"/>
      <c r="C32" s="24"/>
      <c r="D32" s="24"/>
      <c r="E32" s="24"/>
      <c r="F32" s="24"/>
      <c r="I32" s="24"/>
      <c r="J32" s="24"/>
      <c r="K32" s="24"/>
      <c r="L32" s="24"/>
      <c r="M32" s="24"/>
      <c r="N32" s="24"/>
      <c r="O32" s="24"/>
      <c r="P32" s="24"/>
      <c r="Q32" s="24"/>
      <c r="R32" s="24"/>
      <c r="S32" s="24"/>
      <c r="T32" s="24"/>
      <c r="U32" s="24"/>
      <c r="V32" s="24"/>
      <c r="W32" s="24"/>
      <c r="X32" s="24"/>
      <c r="Y32" s="24"/>
      <c r="Z32" s="24"/>
    </row>
    <row r="33" spans="1:26" ht="15.75" customHeight="1">
      <c r="A33" s="24"/>
      <c r="B33" s="24"/>
      <c r="C33" s="24"/>
      <c r="D33" s="24"/>
      <c r="G33" s="24"/>
      <c r="H33" s="24"/>
      <c r="I33" s="24"/>
      <c r="J33" s="24"/>
      <c r="K33" s="24"/>
      <c r="L33" s="24"/>
      <c r="M33" s="24"/>
      <c r="N33" s="24"/>
      <c r="O33" s="24"/>
      <c r="P33" s="24"/>
      <c r="Q33" s="24"/>
      <c r="R33" s="24"/>
      <c r="S33" s="24"/>
      <c r="T33" s="24"/>
      <c r="U33" s="24"/>
      <c r="V33" s="24"/>
      <c r="W33" s="24"/>
      <c r="X33" s="24"/>
      <c r="Y33" s="24"/>
      <c r="Z33" s="24"/>
    </row>
    <row r="34" spans="1:26" ht="15.75" customHeight="1">
      <c r="A34" s="24"/>
      <c r="B34" s="24"/>
      <c r="C34" s="24"/>
      <c r="D34" s="24"/>
      <c r="G34" s="24"/>
      <c r="H34" s="24"/>
      <c r="I34" s="24"/>
      <c r="J34" s="24"/>
      <c r="K34" s="24"/>
      <c r="L34" s="24"/>
      <c r="M34" s="24"/>
      <c r="N34" s="24"/>
      <c r="O34" s="24"/>
      <c r="P34" s="24"/>
      <c r="Q34" s="24"/>
      <c r="R34" s="24"/>
      <c r="S34" s="24"/>
      <c r="T34" s="24"/>
      <c r="U34" s="24"/>
      <c r="V34" s="24"/>
      <c r="W34" s="24"/>
      <c r="X34" s="24"/>
      <c r="Y34" s="24"/>
      <c r="Z34" s="24"/>
    </row>
    <row r="35" spans="1:26" ht="15.75" customHeight="1">
      <c r="A35" s="24"/>
      <c r="B35" s="24"/>
      <c r="C35" s="24"/>
      <c r="D35" s="24"/>
      <c r="G35" s="24"/>
      <c r="H35" s="24"/>
      <c r="I35" s="24"/>
      <c r="J35" s="24"/>
      <c r="K35" s="24"/>
      <c r="L35" s="24"/>
      <c r="M35" s="24"/>
      <c r="N35" s="24"/>
      <c r="O35" s="24"/>
      <c r="P35" s="24"/>
      <c r="Q35" s="24"/>
      <c r="R35" s="24"/>
      <c r="S35" s="24"/>
      <c r="T35" s="24"/>
      <c r="U35" s="24"/>
      <c r="V35" s="24"/>
      <c r="W35" s="24"/>
      <c r="X35" s="24"/>
      <c r="Y35" s="24"/>
      <c r="Z35" s="24"/>
    </row>
    <row r="36" spans="1:26" ht="15.75" customHeight="1">
      <c r="A36" s="24"/>
      <c r="B36" s="24"/>
      <c r="C36" s="24"/>
      <c r="D36" s="24"/>
      <c r="G36" s="24"/>
      <c r="H36" s="24"/>
      <c r="I36" s="24"/>
      <c r="J36" s="24"/>
      <c r="K36" s="24"/>
      <c r="L36" s="24"/>
      <c r="M36" s="24"/>
      <c r="N36" s="24"/>
      <c r="O36" s="24"/>
      <c r="P36" s="24"/>
      <c r="Q36" s="24"/>
      <c r="R36" s="24"/>
      <c r="S36" s="24"/>
      <c r="T36" s="24"/>
      <c r="U36" s="24"/>
      <c r="V36" s="24"/>
      <c r="W36" s="24"/>
      <c r="X36" s="24"/>
      <c r="Y36" s="24"/>
      <c r="Z36" s="24"/>
    </row>
    <row r="37" spans="1:26" ht="15.75" customHeight="1">
      <c r="A37" s="24"/>
      <c r="B37" s="24"/>
      <c r="C37" s="24"/>
      <c r="D37" s="24"/>
      <c r="G37" s="24"/>
      <c r="H37" s="24"/>
      <c r="I37" s="24"/>
      <c r="J37" s="24"/>
      <c r="K37" s="24"/>
      <c r="L37" s="24"/>
      <c r="M37" s="24"/>
      <c r="N37" s="24"/>
      <c r="O37" s="24"/>
      <c r="P37" s="24"/>
      <c r="Q37" s="24"/>
      <c r="R37" s="24"/>
      <c r="S37" s="24"/>
      <c r="T37" s="24"/>
      <c r="U37" s="24"/>
      <c r="V37" s="24"/>
      <c r="W37" s="24"/>
      <c r="X37" s="24"/>
      <c r="Y37" s="24"/>
      <c r="Z37" s="24"/>
    </row>
    <row r="38" spans="1:26" ht="15.75" customHeight="1">
      <c r="A38" s="24"/>
      <c r="B38" s="24"/>
      <c r="C38" s="24"/>
      <c r="D38" s="24"/>
      <c r="G38" s="24"/>
      <c r="H38" s="24"/>
      <c r="I38" s="24"/>
      <c r="J38" s="24"/>
      <c r="K38" s="24"/>
      <c r="L38" s="24"/>
      <c r="M38" s="24"/>
      <c r="N38" s="24"/>
      <c r="O38" s="24"/>
      <c r="P38" s="24"/>
      <c r="Q38" s="24"/>
      <c r="R38" s="24"/>
      <c r="S38" s="24"/>
      <c r="T38" s="24"/>
      <c r="U38" s="24"/>
      <c r="V38" s="24"/>
      <c r="W38" s="24"/>
      <c r="X38" s="24"/>
      <c r="Y38" s="24"/>
      <c r="Z38" s="24"/>
    </row>
    <row r="39" spans="1:26" ht="15.75" customHeight="1">
      <c r="A39" s="24"/>
      <c r="B39" s="24"/>
      <c r="C39" s="24"/>
      <c r="D39" s="24"/>
      <c r="G39" s="24"/>
      <c r="H39" s="24"/>
      <c r="I39" s="24"/>
      <c r="J39" s="24"/>
      <c r="K39" s="24"/>
      <c r="L39" s="24"/>
      <c r="M39" s="24"/>
      <c r="N39" s="24"/>
      <c r="O39" s="24"/>
      <c r="P39" s="24"/>
      <c r="Q39" s="24"/>
      <c r="R39" s="24"/>
      <c r="S39" s="24"/>
      <c r="T39" s="24"/>
      <c r="U39" s="24"/>
      <c r="V39" s="24"/>
      <c r="W39" s="24"/>
      <c r="X39" s="24"/>
      <c r="Y39" s="24"/>
      <c r="Z39" s="24"/>
    </row>
    <row r="40" spans="1:26" ht="15.75" customHeight="1">
      <c r="A40" s="24"/>
      <c r="B40" s="24"/>
      <c r="C40" s="24"/>
      <c r="D40" s="24"/>
      <c r="G40" s="24"/>
      <c r="H40" s="24"/>
      <c r="I40" s="24"/>
      <c r="J40" s="24"/>
      <c r="K40" s="24"/>
      <c r="L40" s="24"/>
      <c r="M40" s="24"/>
      <c r="N40" s="24"/>
      <c r="O40" s="24"/>
      <c r="P40" s="24"/>
      <c r="Q40" s="24"/>
      <c r="R40" s="24"/>
      <c r="S40" s="24"/>
      <c r="T40" s="24"/>
      <c r="U40" s="24"/>
      <c r="V40" s="24"/>
      <c r="W40" s="24"/>
      <c r="X40" s="24"/>
      <c r="Y40" s="24"/>
      <c r="Z40" s="24"/>
    </row>
    <row r="41" spans="1:26" ht="15.75" customHeight="1">
      <c r="A41" s="24"/>
      <c r="B41" s="24"/>
      <c r="C41" s="24"/>
      <c r="D41" s="24"/>
      <c r="G41" s="24"/>
      <c r="H41" s="24"/>
      <c r="I41" s="24"/>
      <c r="J41" s="24"/>
      <c r="K41" s="24"/>
      <c r="L41" s="24"/>
      <c r="M41" s="24"/>
      <c r="N41" s="24"/>
      <c r="O41" s="24"/>
      <c r="P41" s="24"/>
      <c r="Q41" s="24"/>
      <c r="R41" s="24"/>
      <c r="S41" s="24"/>
      <c r="T41" s="24"/>
      <c r="U41" s="24"/>
      <c r="V41" s="24"/>
      <c r="W41" s="24"/>
      <c r="X41" s="24"/>
      <c r="Y41" s="24"/>
      <c r="Z41" s="24"/>
    </row>
    <row r="42" spans="1:26" ht="15.75" customHeight="1">
      <c r="A42" s="24"/>
      <c r="B42" s="24"/>
      <c r="C42" s="24"/>
      <c r="D42" s="24"/>
      <c r="G42" s="24"/>
      <c r="H42" s="24"/>
      <c r="I42" s="24"/>
      <c r="J42" s="24"/>
      <c r="K42" s="24"/>
      <c r="L42" s="24"/>
      <c r="M42" s="24"/>
      <c r="N42" s="24"/>
      <c r="O42" s="24"/>
      <c r="P42" s="24"/>
      <c r="Q42" s="24"/>
      <c r="R42" s="24"/>
      <c r="S42" s="24"/>
      <c r="T42" s="24"/>
      <c r="U42" s="24"/>
      <c r="V42" s="24"/>
      <c r="W42" s="24"/>
      <c r="X42" s="24"/>
      <c r="Y42" s="24"/>
      <c r="Z42" s="24"/>
    </row>
    <row r="43" spans="1:26"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 customHeight="1">
      <c r="B995" s="24"/>
      <c r="C995" s="24"/>
      <c r="D995" s="24"/>
      <c r="E995" s="24"/>
      <c r="F995" s="24"/>
      <c r="G995" s="24"/>
      <c r="H995" s="24"/>
    </row>
    <row r="996" spans="1:26" ht="15" customHeight="1">
      <c r="B996" s="24"/>
      <c r="C996" s="24"/>
      <c r="D996" s="24"/>
      <c r="E996" s="24"/>
      <c r="F996" s="24"/>
    </row>
    <row r="997" spans="1:26" ht="15" customHeight="1">
      <c r="B997" s="24"/>
      <c r="C997" s="24"/>
      <c r="D997" s="24"/>
      <c r="E997" s="24"/>
      <c r="F997" s="24"/>
    </row>
    <row r="998" spans="1:26" ht="15" customHeight="1">
      <c r="B998" s="24"/>
      <c r="C998" s="24"/>
      <c r="D998" s="24"/>
      <c r="E998" s="24"/>
      <c r="F998" s="24"/>
    </row>
    <row r="999" spans="1:26" ht="15" customHeight="1">
      <c r="B999" s="24"/>
      <c r="C999" s="24"/>
      <c r="D999" s="24"/>
      <c r="E999" s="24"/>
      <c r="F999" s="24"/>
    </row>
    <row r="1000" spans="1:26" ht="15" customHeight="1">
      <c r="B1000" s="24"/>
      <c r="C1000" s="24"/>
      <c r="D1000" s="24"/>
      <c r="E1000" s="24"/>
      <c r="F1000" s="24"/>
    </row>
    <row r="1001" spans="1:26" ht="15" customHeight="1">
      <c r="B1001" s="24"/>
      <c r="C1001" s="24"/>
      <c r="D1001" s="24"/>
      <c r="E1001" s="24"/>
      <c r="F1001" s="24"/>
    </row>
    <row r="1002" spans="1:26" ht="15" customHeight="1">
      <c r="B1002" s="24"/>
      <c r="C1002" s="24"/>
      <c r="D1002" s="24"/>
      <c r="E1002" s="24"/>
      <c r="F1002" s="24"/>
    </row>
    <row r="1003" spans="1:26" ht="15" customHeight="1">
      <c r="B1003" s="24"/>
      <c r="C1003" s="24"/>
      <c r="D1003" s="24"/>
      <c r="E1003" s="24"/>
      <c r="F1003" s="24"/>
    </row>
    <row r="1004" spans="1:26" ht="15" customHeight="1">
      <c r="B1004" s="24"/>
      <c r="C1004" s="24"/>
      <c r="D1004" s="24"/>
      <c r="E1004" s="24"/>
      <c r="F1004" s="24"/>
    </row>
    <row r="1005" spans="1:26" ht="15" customHeight="1">
      <c r="E1005" s="24"/>
      <c r="F1005" s="24"/>
    </row>
  </sheetData>
  <mergeCells count="2">
    <mergeCell ref="B2:F2"/>
    <mergeCell ref="B3:F3"/>
  </mergeCells>
  <dataValidations count="7">
    <dataValidation type="list" allowBlank="1" showInputMessage="1" showErrorMessage="1" sqref="E6:E28" xr:uid="{435A9E96-C2EC-4C19-81E1-1AF9F113FE5B}">
      <formula1>$H$7:$H$14</formula1>
    </dataValidation>
    <dataValidation type="custom" allowBlank="1" showDropDown="1" sqref="B19" xr:uid="{D228D766-C24D-4EED-8EFE-5483651DF962}">
      <formula1>AND(GTE(LEN(B17),MIN((4),(5))),LTE(LEN(B17),MAX((4),(5))))</formula1>
    </dataValidation>
    <dataValidation type="custom" allowBlank="1" showDropDown="1" sqref="B14" xr:uid="{EB8E4FFA-4C33-4FFD-87D5-E72ACEB3AEB7}">
      <formula1>AND(GTE(LEN(#REF!),MIN((4),(5))),LTE(LEN(#REF!),MAX((4),(5))))</formula1>
    </dataValidation>
    <dataValidation type="custom" allowBlank="1" showDropDown="1" sqref="B13" xr:uid="{D86DF168-93E9-4C92-B858-0CD1237E2F8A}">
      <formula1>AND(GTE(LEN(#REF!),MIN((4),(5))),LTE(LEN(#REF!),MAX((4),(5))))</formula1>
    </dataValidation>
    <dataValidation type="custom" allowBlank="1" showErrorMessage="1" sqref="A6:B6" xr:uid="{72DBC3A7-A8EB-4D4C-B252-0CEA13113929}">
      <formula1>AND(GTE(LEN(A6),MIN((4),(5))),LTE(LEN(A6),MAX((4),(5))))</formula1>
    </dataValidation>
    <dataValidation type="custom" allowBlank="1" showDropDown="1" sqref="B16:B18 B9:B12" xr:uid="{C28CB485-CBD4-408A-BB49-5FCCB9B77BB9}">
      <formula1>AND(GTE(LEN(B6),MIN((4),(5))),LTE(LEN(B6),MAX((4),(5))))</formula1>
    </dataValidation>
    <dataValidation type="decimal" allowBlank="1" showInputMessage="1" showErrorMessage="1" prompt="Số 1 đến 7" sqref="C6:C28" xr:uid="{39D6C2E3-D0D7-446D-ADE7-AB82244FFDEA}">
      <formula1>1</formula1>
      <formula2>7</formula2>
    </dataValidation>
  </dataValidations>
  <pageMargins left="0.7" right="0.7" top="0.75" bottom="0.75" header="0" footer="0"/>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Current</vt:lpstr>
      <vt:lpstr>Goal</vt:lpstr>
      <vt:lpstr>Goal!Categories</vt:lpstr>
      <vt:lpstr>Categories</vt:lpstr>
      <vt:lpstr>Goal!TimeSpent</vt:lpstr>
      <vt:lpstr>TimeSpent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pham</cp:lastModifiedBy>
  <dcterms:modified xsi:type="dcterms:W3CDTF">2018-09-05T03:51:53Z</dcterms:modified>
</cp:coreProperties>
</file>