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UNC\Research\Karl's Aquarium\Acropora\Data\Presens Measurements\"/>
    </mc:Choice>
  </mc:AlternateContent>
  <xr:revisionPtr revIDLastSave="6" documentId="11_39329F63D797C26DAEF76F4FF98D65CA28EB9109" xr6:coauthVersionLast="43" xr6:coauthVersionMax="43" xr10:uidLastSave="{20ECA9BD-ACC2-412F-8DD7-B64F4E51F048}"/>
  <bookViews>
    <workbookView xWindow="-110" yWindow="-110" windowWidth="18220" windowHeight="11620" firstSheet="5" activeTab="7" xr2:uid="{00000000-000D-0000-FFFF-FFFF00000000}"/>
  </bookViews>
  <sheets>
    <sheet name="Inital measurements" sheetId="1" r:id="rId1"/>
    <sheet name="Pre-cutdaily log" sheetId="2" r:id="rId2"/>
    <sheet name="Acclimatization Daily log" sheetId="5" r:id="rId3"/>
    <sheet name="Experimental daily log" sheetId="9" r:id="rId4"/>
    <sheet name="Tipsoffmeasurements" sheetId="13" r:id="rId5"/>
    <sheet name="Post bleaching measurements" sheetId="11" r:id="rId6"/>
    <sheet name="PhotoRespimeasure" sheetId="10" r:id="rId7"/>
    <sheet name="Feeding log" sheetId="3" r:id="rId8"/>
    <sheet name="Environmental parameters" sheetId="4" r:id="rId9"/>
    <sheet name="Tank positions" sheetId="7" r:id="rId10"/>
    <sheet name="Acclimatization measurements" sheetId="6" r:id="rId11"/>
    <sheet name="Schedule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0" i="11" l="1"/>
  <c r="M49" i="11"/>
  <c r="M48" i="11"/>
  <c r="M47" i="11"/>
  <c r="M46" i="11"/>
  <c r="M45" i="11"/>
  <c r="M44" i="11"/>
  <c r="M42" i="11"/>
  <c r="M43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7" i="11"/>
  <c r="M8" i="11"/>
  <c r="M3" i="11"/>
  <c r="Z377" i="9" l="1"/>
  <c r="Z362" i="9" l="1"/>
  <c r="Z341" i="9" l="1"/>
  <c r="Z309" i="9" l="1"/>
  <c r="Z262" i="9" l="1"/>
  <c r="Z217" i="9" l="1"/>
  <c r="Z216" i="9"/>
  <c r="Z175" i="9" l="1"/>
  <c r="Z146" i="9" l="1"/>
  <c r="Z145" i="9"/>
  <c r="Z144" i="9"/>
  <c r="Z143" i="9"/>
  <c r="Z142" i="9"/>
  <c r="Z141" i="9"/>
  <c r="Z140" i="9"/>
  <c r="Z139" i="9"/>
  <c r="Z148" i="9"/>
  <c r="Z149" i="9"/>
  <c r="Z150" i="9"/>
  <c r="Z147" i="9"/>
  <c r="Z138" i="9" l="1"/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2" i="13"/>
  <c r="Z109" i="9" l="1"/>
  <c r="Z110" i="9"/>
  <c r="Z111" i="9"/>
  <c r="Z108" i="9"/>
  <c r="M4" i="11" l="1"/>
  <c r="M5" i="11"/>
  <c r="M6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2" i="11"/>
  <c r="K65" i="6"/>
  <c r="K20" i="6"/>
  <c r="K21" i="6"/>
  <c r="K22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6" i="6"/>
  <c r="K67" i="6"/>
  <c r="K68" i="6"/>
  <c r="K7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Z53" i="9"/>
  <c r="Z52" i="9"/>
  <c r="Z51" i="9"/>
  <c r="Z45" i="9"/>
  <c r="Z46" i="9"/>
  <c r="Z47" i="9"/>
  <c r="Z48" i="9"/>
  <c r="Z42" i="9" l="1"/>
  <c r="Z43" i="9"/>
  <c r="Z44" i="9"/>
  <c r="Z41" i="9"/>
  <c r="R94" i="5" l="1"/>
  <c r="Q89" i="5"/>
  <c r="Q83" i="5"/>
  <c r="Q82" i="5"/>
  <c r="Q84" i="5"/>
  <c r="Q88" i="5"/>
  <c r="Q87" i="5"/>
  <c r="Q86" i="5"/>
  <c r="Q85" i="5"/>
  <c r="Q65" i="5" l="1"/>
  <c r="Q61" i="5"/>
  <c r="Q62" i="5"/>
  <c r="Q63" i="5"/>
  <c r="Q64" i="5"/>
  <c r="Q17" i="5" l="1"/>
  <c r="Q11" i="5" l="1"/>
  <c r="Q10" i="5"/>
  <c r="Q9" i="5"/>
  <c r="Q8" i="5"/>
  <c r="Q3" i="5"/>
  <c r="Q4" i="5"/>
  <c r="Q5" i="5"/>
  <c r="Q2" i="5"/>
  <c r="D3" i="3" l="1"/>
  <c r="D4" i="3"/>
  <c r="D5" i="3"/>
</calcChain>
</file>

<file path=xl/sharedStrings.xml><?xml version="1.0" encoding="utf-8"?>
<sst xmlns="http://schemas.openxmlformats.org/spreadsheetml/2006/main" count="2551" uniqueCount="759">
  <si>
    <t>M701a</t>
  </si>
  <si>
    <t>M701b</t>
  </si>
  <si>
    <t>M702a</t>
  </si>
  <si>
    <t>M702b</t>
  </si>
  <si>
    <t>M70Ca</t>
  </si>
  <si>
    <t>M70Cb</t>
  </si>
  <si>
    <t>M703a</t>
  </si>
  <si>
    <t>M703b</t>
  </si>
  <si>
    <t>K201a</t>
  </si>
  <si>
    <t>K201b</t>
  </si>
  <si>
    <t>K202a</t>
  </si>
  <si>
    <t>K202b</t>
  </si>
  <si>
    <t>K20Ca</t>
  </si>
  <si>
    <t>K20Cb</t>
  </si>
  <si>
    <t>K203a</t>
  </si>
  <si>
    <t>K203b</t>
  </si>
  <si>
    <t>M7RNi</t>
  </si>
  <si>
    <t>M7X</t>
  </si>
  <si>
    <t>K2RNi</t>
  </si>
  <si>
    <t>K2X</t>
  </si>
  <si>
    <t>M601a</t>
  </si>
  <si>
    <t>M601b</t>
  </si>
  <si>
    <t>M602a</t>
  </si>
  <si>
    <t>M602b</t>
  </si>
  <si>
    <t>M60Ca</t>
  </si>
  <si>
    <t>M60Cb</t>
  </si>
  <si>
    <t>M603a</t>
  </si>
  <si>
    <t>M603b</t>
  </si>
  <si>
    <t>M6RNi</t>
  </si>
  <si>
    <t>M6X3</t>
  </si>
  <si>
    <t>M6X</t>
  </si>
  <si>
    <t>M6X2</t>
  </si>
  <si>
    <t>M501a</t>
  </si>
  <si>
    <t>M501b</t>
  </si>
  <si>
    <t>M502a</t>
  </si>
  <si>
    <t>M502b</t>
  </si>
  <si>
    <t>M50Ca</t>
  </si>
  <si>
    <t>M50Cb</t>
  </si>
  <si>
    <t>M503a</t>
  </si>
  <si>
    <t>M503b</t>
  </si>
  <si>
    <t>M5RNi</t>
  </si>
  <si>
    <t>M5X</t>
  </si>
  <si>
    <t># of Branch tips</t>
  </si>
  <si>
    <t>coralid</t>
  </si>
  <si>
    <t>Date</t>
  </si>
  <si>
    <t>preacclweight (g)</t>
  </si>
  <si>
    <t>Base-tip (mm)</t>
  </si>
  <si>
    <t>base width(mm)</t>
  </si>
  <si>
    <t>Photo #</t>
  </si>
  <si>
    <t>branch a</t>
  </si>
  <si>
    <t>branch b</t>
  </si>
  <si>
    <t xml:space="preserve">branch c </t>
  </si>
  <si>
    <t>branch d</t>
  </si>
  <si>
    <t>branch e</t>
  </si>
  <si>
    <t>branch f</t>
  </si>
  <si>
    <t>branch g</t>
  </si>
  <si>
    <t>branch h</t>
  </si>
  <si>
    <t>Time</t>
  </si>
  <si>
    <t>PPt</t>
  </si>
  <si>
    <t>Temp</t>
  </si>
  <si>
    <t>PH</t>
  </si>
  <si>
    <t>Water change</t>
  </si>
  <si>
    <t>Algae clean</t>
  </si>
  <si>
    <t xml:space="preserve">initals </t>
  </si>
  <si>
    <t>27.5-28</t>
  </si>
  <si>
    <t>KJ</t>
  </si>
  <si>
    <t>Tank</t>
  </si>
  <si>
    <t>T1</t>
  </si>
  <si>
    <t>T2</t>
  </si>
  <si>
    <t>C</t>
  </si>
  <si>
    <t>T3</t>
  </si>
  <si>
    <t>Fed</t>
  </si>
  <si>
    <t>mls fed</t>
  </si>
  <si>
    <t>n</t>
  </si>
  <si>
    <t>y</t>
  </si>
  <si>
    <t>Nitrate</t>
  </si>
  <si>
    <t>Phosphate</t>
  </si>
  <si>
    <t>Calcium</t>
  </si>
  <si>
    <t xml:space="preserve">Alkalinity </t>
  </si>
  <si>
    <t>30.7- misread?</t>
  </si>
  <si>
    <t>26-28C</t>
  </si>
  <si>
    <t>8.2dKh - 12dKh</t>
  </si>
  <si>
    <t>430ppm - 465ppm</t>
  </si>
  <si>
    <t>0.02 - 0.07ppm</t>
  </si>
  <si>
    <t>Magnesium</t>
  </si>
  <si>
    <t>1310ppm - 1390 ppm</t>
  </si>
  <si>
    <r>
      <t xml:space="preserve">33 - </t>
    </r>
    <r>
      <rPr>
        <b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 or1.026</t>
    </r>
  </si>
  <si>
    <t>2 - 5 ppm</t>
  </si>
  <si>
    <t>27.5.</t>
  </si>
  <si>
    <t>Yes- phytoplankton</t>
  </si>
  <si>
    <t>0.25 - 0.5 mg/L</t>
  </si>
  <si>
    <t>0.01 - 0.02mh/L</t>
  </si>
  <si>
    <t>0.00ppm</t>
  </si>
  <si>
    <t xml:space="preserve">Magnesium </t>
  </si>
  <si>
    <t>0.00 ppm</t>
  </si>
  <si>
    <t xml:space="preserve">into 8 oz of seawater </t>
  </si>
  <si>
    <t>System specs:</t>
  </si>
  <si>
    <t>40 gallon flowthrough system</t>
  </si>
  <si>
    <t xml:space="preserve">6 mls for entire system (put in sump) </t>
  </si>
  <si>
    <t xml:space="preserve">6 mls for entire system (put in sump 1 hr -6 hr after Reef Fusion1) </t>
  </si>
  <si>
    <t>remove sock?</t>
  </si>
  <si>
    <t>Y</t>
  </si>
  <si>
    <t>Replace sock?</t>
  </si>
  <si>
    <t>Wash protein skimmer</t>
  </si>
  <si>
    <t>37 (deepsix)</t>
  </si>
  <si>
    <t>Notes</t>
  </si>
  <si>
    <t>mis reading probe-- too many air bubbles for awkward reading- reestablished protocol-- back to the basics--- added DI water to reduce salinity fomr 40.2- 35… porbably why genotype in T1 has been doing so badly. We will see if this helps</t>
  </si>
  <si>
    <t>See white strings coming out of Acro?</t>
  </si>
  <si>
    <t>After feeding? This is good, it means they are eating… other times could be a defense mechanism to close neighbors</t>
  </si>
  <si>
    <t>New PPt</t>
  </si>
  <si>
    <t>1 L and 250mls</t>
  </si>
  <si>
    <t>400mls</t>
  </si>
  <si>
    <t>3L</t>
  </si>
  <si>
    <t>9:04am</t>
  </si>
  <si>
    <t>Sump</t>
  </si>
  <si>
    <t>Quarltine</t>
  </si>
  <si>
    <t>Add DI water for Evapo</t>
  </si>
  <si>
    <t>New wat PPt</t>
  </si>
  <si>
    <t>y- artemia</t>
  </si>
  <si>
    <t>NA</t>
  </si>
  <si>
    <t>Yes- before feeding</t>
  </si>
  <si>
    <t>Yes- before water change</t>
  </si>
  <si>
    <t>date</t>
  </si>
  <si>
    <t>AS</t>
  </si>
  <si>
    <t>M7O36 should be moved to quarltine after coonditions are okay</t>
  </si>
  <si>
    <t>Salinity a little low - added some salt water and will check in afternoon if changed salinity enough</t>
  </si>
  <si>
    <t>Temp and salinity still low</t>
  </si>
  <si>
    <t>added more salt water</t>
  </si>
  <si>
    <t>added more salt water, turned up temp in sump</t>
  </si>
  <si>
    <t>slowly adding SW - 600mLs at a time</t>
  </si>
  <si>
    <t>cleaned protein skimmer</t>
  </si>
  <si>
    <t>cleaned protein skimmer, still ading 34ppt water at 600mL increments</t>
  </si>
  <si>
    <t>sump</t>
  </si>
  <si>
    <t>salinity</t>
  </si>
  <si>
    <t>temp</t>
  </si>
  <si>
    <t>ph</t>
  </si>
  <si>
    <t>L1</t>
  </si>
  <si>
    <t>L2</t>
  </si>
  <si>
    <t>L3</t>
  </si>
  <si>
    <t>L4</t>
  </si>
  <si>
    <t>L5</t>
  </si>
  <si>
    <t>L6</t>
  </si>
  <si>
    <t>L7</t>
  </si>
  <si>
    <t>L8</t>
  </si>
  <si>
    <t xml:space="preserve">buoyant </t>
  </si>
  <si>
    <t>Environmental parameters</t>
  </si>
  <si>
    <t>lowered thermostat in tank to 72</t>
  </si>
  <si>
    <t>deaths</t>
  </si>
  <si>
    <t xml:space="preserve"> </t>
  </si>
  <si>
    <t>avg light</t>
  </si>
  <si>
    <t>8oz= 236.5 mla</t>
  </si>
  <si>
    <t>1cube (2.5mls) into 240 mls</t>
  </si>
  <si>
    <t xml:space="preserve"> 1cube of phytoplankton (live)</t>
  </si>
  <si>
    <t>1cube = 2.5 mls</t>
  </si>
  <si>
    <t>N</t>
  </si>
  <si>
    <t>Sock</t>
  </si>
  <si>
    <t>off</t>
  </si>
  <si>
    <t>5.6dKH</t>
  </si>
  <si>
    <t>0ppm</t>
  </si>
  <si>
    <t>0 ppm</t>
  </si>
  <si>
    <t>1320ppm</t>
  </si>
  <si>
    <t>380ppm</t>
  </si>
  <si>
    <t xml:space="preserve"> added alkalinity (6mls) and calcium (6mls)</t>
  </si>
  <si>
    <t>acclweight-b(g)</t>
  </si>
  <si>
    <t>acclweight-a (g)</t>
  </si>
  <si>
    <t>acclweight- avg(g)</t>
  </si>
  <si>
    <t>Photo#</t>
  </si>
  <si>
    <t>K201c</t>
  </si>
  <si>
    <t>K201d</t>
  </si>
  <si>
    <t>K202c</t>
  </si>
  <si>
    <t>K202d</t>
  </si>
  <si>
    <t>K20Cc</t>
  </si>
  <si>
    <t>K20Cd</t>
  </si>
  <si>
    <t>K203c</t>
  </si>
  <si>
    <t>K203d</t>
  </si>
  <si>
    <t>K2Xb</t>
  </si>
  <si>
    <t>K2Xc</t>
  </si>
  <si>
    <t>M601c</t>
  </si>
  <si>
    <t>M601d</t>
  </si>
  <si>
    <t>M602c</t>
  </si>
  <si>
    <t>M602d</t>
  </si>
  <si>
    <t>M60Cc</t>
  </si>
  <si>
    <t>M60Cd</t>
  </si>
  <si>
    <t>M603c</t>
  </si>
  <si>
    <t>M603d</t>
  </si>
  <si>
    <t>M6Xb</t>
  </si>
  <si>
    <t>M6Xc</t>
  </si>
  <si>
    <t>M501c</t>
  </si>
  <si>
    <t>M501d</t>
  </si>
  <si>
    <t>M502c</t>
  </si>
  <si>
    <t>M502d</t>
  </si>
  <si>
    <t>M50Cc</t>
  </si>
  <si>
    <t>M50Cd</t>
  </si>
  <si>
    <t>M503c</t>
  </si>
  <si>
    <t>M503d</t>
  </si>
  <si>
    <t>M5Xb</t>
  </si>
  <si>
    <t>M5Xc</t>
  </si>
  <si>
    <t>Stnd dry weight</t>
  </si>
  <si>
    <t>Stnd wet weight</t>
  </si>
  <si>
    <t>Position</t>
  </si>
  <si>
    <t xml:space="preserve">  </t>
  </si>
  <si>
    <t>minus</t>
  </si>
  <si>
    <t>Measuring notes</t>
  </si>
  <si>
    <t>167</t>
  </si>
  <si>
    <t>16.19005</t>
  </si>
  <si>
    <t>13.29330</t>
  </si>
  <si>
    <t>168</t>
  </si>
  <si>
    <t>16.36069</t>
  </si>
  <si>
    <t>12.72320</t>
  </si>
  <si>
    <t>171</t>
  </si>
  <si>
    <t>tip first</t>
  </si>
  <si>
    <t>173</t>
  </si>
  <si>
    <t>in picture the label says #169 when the picture # is #171</t>
  </si>
  <si>
    <t>Did not update label- K201b #173</t>
  </si>
  <si>
    <t>174</t>
  </si>
  <si>
    <t>175</t>
  </si>
  <si>
    <t>176</t>
  </si>
  <si>
    <t>177</t>
  </si>
  <si>
    <t>178</t>
  </si>
  <si>
    <t>179</t>
  </si>
  <si>
    <t>tip is d</t>
  </si>
  <si>
    <t>180</t>
  </si>
  <si>
    <t>181</t>
  </si>
  <si>
    <t>182</t>
  </si>
  <si>
    <t>186</t>
  </si>
  <si>
    <t>183</t>
  </si>
  <si>
    <t>tip is b longest in front is last</t>
  </si>
  <si>
    <t>184</t>
  </si>
  <si>
    <t>185</t>
  </si>
  <si>
    <t>187</t>
  </si>
  <si>
    <t>188</t>
  </si>
  <si>
    <t>189</t>
  </si>
  <si>
    <t>tip a</t>
  </si>
  <si>
    <t>190</t>
  </si>
  <si>
    <t xml:space="preserve">tip isb- and bottom branch included in base width 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</si>
  <si>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</si>
  <si>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</si>
  <si>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</si>
  <si>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</si>
  <si>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</si>
  <si>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</si>
  <si>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</si>
  <si>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</si>
  <si>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</si>
  <si>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</si>
  <si>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tipp is c</t>
  </si>
  <si>
    <t>15.99738</t>
  </si>
  <si>
    <t>201</t>
  </si>
  <si>
    <t>8.84264</t>
  </si>
  <si>
    <t>8.84243</t>
  </si>
  <si>
    <t>15.89765</t>
  </si>
  <si>
    <t>202</t>
  </si>
  <si>
    <t>15.81780</t>
  </si>
  <si>
    <t>8.82539</t>
  </si>
  <si>
    <t>203</t>
  </si>
  <si>
    <t>206</t>
  </si>
  <si>
    <t>16.13601</t>
  </si>
  <si>
    <t>8.84012</t>
  </si>
  <si>
    <t>204</t>
  </si>
  <si>
    <t>16.21235</t>
  </si>
  <si>
    <t>8.84148</t>
  </si>
  <si>
    <t>205</t>
  </si>
  <si>
    <t>16.02803</t>
  </si>
  <si>
    <t>8.84097</t>
  </si>
  <si>
    <t>tip a, then left front right front and back</t>
  </si>
  <si>
    <t>16.01868</t>
  </si>
  <si>
    <t>straight back tip c, right back left back</t>
  </si>
  <si>
    <t>207</t>
  </si>
  <si>
    <t>15.79880</t>
  </si>
  <si>
    <t>8.82514</t>
  </si>
  <si>
    <t>208</t>
  </si>
  <si>
    <t>16.13686</t>
  </si>
  <si>
    <t>8.84547</t>
  </si>
  <si>
    <t>209</t>
  </si>
  <si>
    <t>15.79592</t>
  </si>
  <si>
    <t>8.84278</t>
  </si>
  <si>
    <t>210</t>
  </si>
  <si>
    <t>16.11745</t>
  </si>
  <si>
    <t>8.81570</t>
  </si>
  <si>
    <t>211</t>
  </si>
  <si>
    <t>15.89073</t>
  </si>
  <si>
    <t>8.83220</t>
  </si>
  <si>
    <t>212</t>
  </si>
  <si>
    <t>15.80276</t>
  </si>
  <si>
    <t>8.84049</t>
  </si>
  <si>
    <t>222</t>
  </si>
  <si>
    <t>212-nosign</t>
  </si>
  <si>
    <t>213</t>
  </si>
  <si>
    <t>15.87035</t>
  </si>
  <si>
    <t>8.82499</t>
  </si>
  <si>
    <t>214</t>
  </si>
  <si>
    <t>16.13310</t>
  </si>
  <si>
    <t>8.84507</t>
  </si>
  <si>
    <t>215</t>
  </si>
  <si>
    <t>16.12180</t>
  </si>
  <si>
    <t>8.84605</t>
  </si>
  <si>
    <t>216</t>
  </si>
  <si>
    <t>16.09201</t>
  </si>
  <si>
    <t>8.84518</t>
  </si>
  <si>
    <t>217</t>
  </si>
  <si>
    <t>16.00773</t>
  </si>
  <si>
    <t>8.84497</t>
  </si>
  <si>
    <t>218</t>
  </si>
  <si>
    <t>15.99512</t>
  </si>
  <si>
    <t>8.84703</t>
  </si>
  <si>
    <t>219</t>
  </si>
  <si>
    <t>16.24961</t>
  </si>
  <si>
    <t>8.83366</t>
  </si>
  <si>
    <t>220</t>
  </si>
  <si>
    <t>16.15245</t>
  </si>
  <si>
    <t>8.83754</t>
  </si>
  <si>
    <t>221</t>
  </si>
  <si>
    <t>16.16370</t>
  </si>
  <si>
    <t>8.82806</t>
  </si>
  <si>
    <t>16.04699</t>
  </si>
  <si>
    <t>Load standrd rom behind</t>
  </si>
  <si>
    <t>8.83389</t>
  </si>
  <si>
    <t>223</t>
  </si>
  <si>
    <t>225</t>
  </si>
  <si>
    <t>15.98478</t>
  </si>
  <si>
    <t>8.82473</t>
  </si>
  <si>
    <t>224</t>
  </si>
  <si>
    <t>16.18420</t>
  </si>
  <si>
    <t>8.83434</t>
  </si>
  <si>
    <t>tip-a</t>
  </si>
  <si>
    <t>16.11244</t>
  </si>
  <si>
    <t>8.83539</t>
  </si>
  <si>
    <t>226</t>
  </si>
  <si>
    <t>16.130101</t>
  </si>
  <si>
    <t>8.83615</t>
  </si>
  <si>
    <t>227</t>
  </si>
  <si>
    <t>16.07402</t>
  </si>
  <si>
    <t>8.83663</t>
  </si>
  <si>
    <t>228</t>
  </si>
  <si>
    <t>16.13592</t>
  </si>
  <si>
    <t>8.83815</t>
  </si>
  <si>
    <t>16.07450</t>
  </si>
  <si>
    <t>8.83690</t>
  </si>
  <si>
    <t>16.13631</t>
  </si>
  <si>
    <t>8.84109</t>
  </si>
  <si>
    <t>8.81859</t>
  </si>
  <si>
    <t>16.14571</t>
  </si>
  <si>
    <t>8.83620</t>
  </si>
  <si>
    <t>8.83920</t>
  </si>
  <si>
    <t>16.10969</t>
  </si>
  <si>
    <t>8.84186</t>
  </si>
  <si>
    <t>16.19678</t>
  </si>
  <si>
    <t>8.83689</t>
  </si>
  <si>
    <t>16.11895</t>
  </si>
  <si>
    <t>8.83814</t>
  </si>
  <si>
    <t>16.13063</t>
  </si>
  <si>
    <t>16.16914</t>
  </si>
  <si>
    <t>8.83881</t>
  </si>
  <si>
    <t>16.16912</t>
  </si>
  <si>
    <t>8.83820</t>
  </si>
  <si>
    <t>16.17388</t>
  </si>
  <si>
    <t>8.83944</t>
  </si>
  <si>
    <t>16.24910</t>
  </si>
  <si>
    <t>8.83887</t>
  </si>
  <si>
    <t>16.18599</t>
  </si>
  <si>
    <t>8.84043</t>
  </si>
  <si>
    <t>16.18322</t>
  </si>
  <si>
    <t>16.09470</t>
  </si>
  <si>
    <t>8.84037</t>
  </si>
  <si>
    <t>8.83859</t>
  </si>
  <si>
    <t>16.16449</t>
  </si>
  <si>
    <t>8.83830</t>
  </si>
  <si>
    <t>16.17272</t>
  </si>
  <si>
    <t>8.83245</t>
  </si>
  <si>
    <t>16.21740</t>
  </si>
  <si>
    <t>8.84065</t>
  </si>
  <si>
    <t>16.20152</t>
  </si>
  <si>
    <t>8.84072</t>
  </si>
  <si>
    <t>16.12332</t>
  </si>
  <si>
    <t>8.84175</t>
  </si>
  <si>
    <t>15.99863</t>
  </si>
  <si>
    <t>8.83886</t>
  </si>
  <si>
    <t>16.16443</t>
  </si>
  <si>
    <t>8.84210</t>
  </si>
  <si>
    <t>16.22425</t>
  </si>
  <si>
    <t>8.84132</t>
  </si>
  <si>
    <t>16.08450</t>
  </si>
  <si>
    <t>8.84321</t>
  </si>
  <si>
    <t>16.13025</t>
  </si>
  <si>
    <t>8.84450</t>
  </si>
  <si>
    <t>16.17741</t>
  </si>
  <si>
    <t>8.844382</t>
  </si>
  <si>
    <t>16.11530</t>
  </si>
  <si>
    <t>8.84042</t>
  </si>
  <si>
    <t>16.17964</t>
  </si>
  <si>
    <t>8.83871</t>
  </si>
  <si>
    <t>Add Reef Fusion?</t>
  </si>
  <si>
    <t>Y 6mls each</t>
  </si>
  <si>
    <t>y 6mls each</t>
  </si>
  <si>
    <t>8.0-8.4</t>
  </si>
  <si>
    <t>Calcium dosing:</t>
  </si>
  <si>
    <t>Alkalinity dosing:</t>
  </si>
  <si>
    <t>Notes:</t>
  </si>
  <si>
    <r>
      <rPr>
        <b/>
        <sz val="11"/>
        <color theme="1"/>
        <rFont val="Calibri"/>
        <family val="2"/>
        <scheme val="minor"/>
      </rPr>
      <t>Tissue sloughing off?</t>
    </r>
    <r>
      <rPr>
        <sz val="11"/>
        <color theme="1"/>
        <rFont val="Calibri"/>
        <family val="2"/>
        <scheme val="minor"/>
      </rPr>
      <t>- keep an eye on and if tissue bleaches, place in Quarltine</t>
    </r>
  </si>
  <si>
    <r>
      <rPr>
        <b/>
        <sz val="11"/>
        <color theme="1"/>
        <rFont val="Calibri"/>
        <family val="2"/>
        <scheme val="minor"/>
      </rPr>
      <t>Polyps out?</t>
    </r>
    <r>
      <rPr>
        <sz val="11"/>
        <color theme="1"/>
        <rFont val="Calibri"/>
        <family val="2"/>
        <scheme val="minor"/>
      </rPr>
      <t xml:space="preserve"> THAT’S GOOOOOOD</t>
    </r>
  </si>
  <si>
    <t>y 6mLs</t>
  </si>
  <si>
    <t>y 2mLs</t>
  </si>
  <si>
    <t>added 600mL salt water</t>
  </si>
  <si>
    <t>Yes-before feeding</t>
  </si>
  <si>
    <t>Yes - before feeding</t>
  </si>
  <si>
    <t>ppt water added 35.5</t>
  </si>
  <si>
    <t>ppt water added 35.3</t>
  </si>
  <si>
    <t>on</t>
  </si>
  <si>
    <t>pH</t>
  </si>
  <si>
    <t>Salinity</t>
  </si>
  <si>
    <t>15:32pm</t>
  </si>
  <si>
    <t>14000ppm</t>
  </si>
  <si>
    <t>330ppm</t>
  </si>
  <si>
    <t>Coral Id</t>
  </si>
  <si>
    <t>Added 500 mls 36.4ppt</t>
  </si>
  <si>
    <t>Increase all lights to ~750</t>
  </si>
  <si>
    <t>Slowly increase today</t>
  </si>
  <si>
    <t>Rotate corals</t>
  </si>
  <si>
    <t>YES</t>
  </si>
  <si>
    <t>Off</t>
  </si>
  <si>
    <t>Increased food uptake</t>
  </si>
  <si>
    <t>Begin Rotating corals weekly</t>
  </si>
  <si>
    <t>Monday</t>
  </si>
  <si>
    <t>Tuesday</t>
  </si>
  <si>
    <t>Wednesday</t>
  </si>
  <si>
    <t>Thursday</t>
  </si>
  <si>
    <t>Friday</t>
  </si>
  <si>
    <t>Saturday</t>
  </si>
  <si>
    <t>Sunday</t>
  </si>
  <si>
    <t>Remove sock</t>
  </si>
  <si>
    <t>Clean protein skimmer</t>
  </si>
  <si>
    <t xml:space="preserve">Check water parameters </t>
  </si>
  <si>
    <t>Put new sock on</t>
  </si>
  <si>
    <t>Add di/salt water</t>
  </si>
  <si>
    <t>Check nutrients with kits</t>
  </si>
  <si>
    <t>Check lights</t>
  </si>
  <si>
    <t>Feed- 25mls (half (1/4) the bottle or 10 cubes into 1000mls) 125-250/tank</t>
  </si>
  <si>
    <t>increased light by 150uMol m-2 s-1</t>
  </si>
  <si>
    <t>Bleaching pictures on test days</t>
  </si>
  <si>
    <t>Increase light today by 100</t>
  </si>
  <si>
    <t>y 6mls</t>
  </si>
  <si>
    <t>made new water- check salinity tomorrow</t>
  </si>
  <si>
    <t xml:space="preserve">Set up Neptune,move corals, set up sprinkler, </t>
  </si>
  <si>
    <t>Rotate corals in tanks EVERY TEST DAY</t>
  </si>
  <si>
    <t>heater</t>
  </si>
  <si>
    <t>On</t>
  </si>
  <si>
    <t>Yes</t>
  </si>
  <si>
    <t>Y-7mls</t>
  </si>
  <si>
    <t>340ppm</t>
  </si>
  <si>
    <t>Water change (35.2ppt)</t>
  </si>
  <si>
    <t>all water changes 50%</t>
  </si>
  <si>
    <t xml:space="preserve">Tank Position </t>
  </si>
  <si>
    <t>Back</t>
  </si>
  <si>
    <t>Front</t>
  </si>
  <si>
    <t>Rotate corals three positions every other day</t>
  </si>
  <si>
    <t>and on temp 31 switch sides.</t>
  </si>
  <si>
    <t xml:space="preserve">Equipment </t>
  </si>
  <si>
    <t>Mettler Toledo 4-place balance XS105 Dual range</t>
  </si>
  <si>
    <t xml:space="preserve">3200 Conductivity instruemnt YSI </t>
  </si>
  <si>
    <t>Thermoscientific Orion Star A211 pH meter</t>
  </si>
  <si>
    <t>Seachem Reef fusion 1 &amp;2- calcium and alkalinity dosing</t>
  </si>
  <si>
    <t xml:space="preserve">Phytoplankton brand </t>
  </si>
  <si>
    <t>Carrera precision digital calipers</t>
  </si>
  <si>
    <t>red sea foundation pro- calcium magnesium and alkalinity test kit</t>
  </si>
  <si>
    <t>Red sea algae control kit- No3 and Po4</t>
  </si>
  <si>
    <t>Sea chem Reef glue (cyanoacrylate adhesive</t>
  </si>
  <si>
    <t xml:space="preserve">Eshopps coral frag stands clear acryilic </t>
  </si>
  <si>
    <t>Creatrek submersible RGB changing LED tea lights- set to white lights at _____ uMolm-2s-1</t>
  </si>
  <si>
    <t xml:space="preserve">Camera </t>
  </si>
  <si>
    <t>Picture of Standard</t>
  </si>
  <si>
    <t>Apex Control settings</t>
  </si>
  <si>
    <t>4_1</t>
  </si>
  <si>
    <t>Chill1_4_1</t>
  </si>
  <si>
    <t>Sump chiller</t>
  </si>
  <si>
    <t>Sump heater 1</t>
  </si>
  <si>
    <t>sump heater 2</t>
  </si>
  <si>
    <t>4_2</t>
  </si>
  <si>
    <t>4_3</t>
  </si>
  <si>
    <t>4_4</t>
  </si>
  <si>
    <t>4_5</t>
  </si>
  <si>
    <t>4_6</t>
  </si>
  <si>
    <t>4_7</t>
  </si>
  <si>
    <t>4_8</t>
  </si>
  <si>
    <t>Heatr1_4_2</t>
  </si>
  <si>
    <t>Heatr1_4_3</t>
  </si>
  <si>
    <t>Turn chiller on if it hits 27.1 and off when it hits 27</t>
  </si>
  <si>
    <t>Temp X 6</t>
  </si>
  <si>
    <t>Temp X 7</t>
  </si>
  <si>
    <t>Temp X 3</t>
  </si>
  <si>
    <t>Temp X 9</t>
  </si>
  <si>
    <t>Temp X 8</t>
  </si>
  <si>
    <t xml:space="preserve">Temp </t>
  </si>
  <si>
    <t>Sump Probe</t>
  </si>
  <si>
    <t>Cham Chiller</t>
  </si>
  <si>
    <t>Cham heater 1</t>
  </si>
  <si>
    <t>Cham heater 2</t>
  </si>
  <si>
    <t>Fill heater 1</t>
  </si>
  <si>
    <t>Fill heater 2</t>
  </si>
  <si>
    <t>Chill2_4_4</t>
  </si>
  <si>
    <t>Heatr2_4_5</t>
  </si>
  <si>
    <t>Heatr2_4_6</t>
  </si>
  <si>
    <t>Heatr3_4_7</t>
  </si>
  <si>
    <t>Heatr3_4_8</t>
  </si>
  <si>
    <t>turn heater on if it hits 26.9 and off when it hits 27</t>
  </si>
  <si>
    <t>on 26.8 off 26.7</t>
  </si>
  <si>
    <t>26.7=27 in tanks</t>
  </si>
  <si>
    <t>On at 26.6 off at 26.7</t>
  </si>
  <si>
    <t>Set up neptune- testing parameters</t>
  </si>
  <si>
    <t xml:space="preserve">See tank positions </t>
  </si>
  <si>
    <t xml:space="preserve">27.2 in sump with lights off and 27 in tanks </t>
  </si>
  <si>
    <t>Turn heater on if it hits 26.9 and off when it hits 27</t>
  </si>
  <si>
    <t>Y - 7mLs</t>
  </si>
  <si>
    <t>raised lights by ~50</t>
  </si>
  <si>
    <t>lowered</t>
  </si>
  <si>
    <t>set up tubs and fill with water</t>
  </si>
  <si>
    <t>Make water so much water</t>
  </si>
  <si>
    <t>10.4dKH</t>
  </si>
  <si>
    <t>Y- 7 mls</t>
  </si>
  <si>
    <t>365ppm</t>
  </si>
  <si>
    <t>1360ppm</t>
  </si>
  <si>
    <t>Yes rotated put in new positions</t>
  </si>
  <si>
    <t>Removed</t>
  </si>
  <si>
    <t>YEs</t>
  </si>
  <si>
    <t>Y- 3 mls</t>
  </si>
  <si>
    <t>Extras moved to Quarltine</t>
  </si>
  <si>
    <t xml:space="preserve">Corals moved into positions </t>
  </si>
  <si>
    <t>Phycopure- Seapro Functional Algae- Nannochloropsis oculata</t>
  </si>
  <si>
    <t>15:57 lights on 60 min</t>
  </si>
  <si>
    <t>Lights on?</t>
  </si>
  <si>
    <t>Powerheads off</t>
  </si>
  <si>
    <t>When Feeding turn lights on for 60 min and turn off all power heads</t>
  </si>
  <si>
    <t>Turn lights on for 60 ~3:00pm and turn off all power heads</t>
  </si>
  <si>
    <t>Add reef fusion 1(7mls)</t>
  </si>
  <si>
    <t>Add reef fusion 2 (7mls)</t>
  </si>
  <si>
    <t>Feeding lights on</t>
  </si>
  <si>
    <t>powerheads off</t>
  </si>
  <si>
    <t xml:space="preserve">Yes </t>
  </si>
  <si>
    <t>rotated put in new experimental positions</t>
  </si>
  <si>
    <t>3.5 mls photyoplankton each tank</t>
  </si>
  <si>
    <t>15:28 lights on 60 min</t>
  </si>
  <si>
    <t>17.5mls phyto into 233mls seawater- each tank 3.5 mls food</t>
  </si>
  <si>
    <t>White steady lights highest brightness Lights ~100uMolm-2s-1</t>
  </si>
  <si>
    <t>lights</t>
  </si>
  <si>
    <t>Replaced</t>
  </si>
  <si>
    <t>added 500 mls of DI</t>
  </si>
  <si>
    <t>added 1L of DI</t>
  </si>
  <si>
    <t>New water salinity</t>
  </si>
  <si>
    <t>New water pH</t>
  </si>
  <si>
    <t>water change- and adjustment until parameters were met</t>
  </si>
  <si>
    <t>Y-3mls</t>
  </si>
  <si>
    <t>added 250 mls of Di water</t>
  </si>
  <si>
    <t>Hobos</t>
  </si>
  <si>
    <t>17.5mls phyto into 500mls seawater- each tank 4 mls food</t>
  </si>
  <si>
    <t>4 mls photyoplankton each tank- added too much water- reduce next time to 250 total</t>
  </si>
  <si>
    <t>1400ppm</t>
  </si>
  <si>
    <t>360ppm</t>
  </si>
  <si>
    <t>7.6dKH</t>
  </si>
  <si>
    <t>15:32 lights on 60 min</t>
  </si>
  <si>
    <t>Rotated corals three positions</t>
  </si>
  <si>
    <t>No</t>
  </si>
  <si>
    <t>Y- 7mls</t>
  </si>
  <si>
    <t>Lights</t>
  </si>
  <si>
    <t>Hydor Koralia circulation and wave pump- flow rate 240gph (X3 each 10gallon tank)</t>
  </si>
  <si>
    <t xml:space="preserve">  15:02 lights on 60 min</t>
  </si>
  <si>
    <t>15:02 lights on 60 min</t>
  </si>
  <si>
    <t>9.04671</t>
  </si>
  <si>
    <t>Trial</t>
  </si>
  <si>
    <t>Time in Nitrogen</t>
  </si>
  <si>
    <t>Y- 3mls</t>
  </si>
  <si>
    <t>50% water change</t>
  </si>
  <si>
    <t>1480ppm</t>
  </si>
  <si>
    <t>6.5dKH</t>
  </si>
  <si>
    <t>LED aquarium lights 120 W AC86-264V Frequency 50-60Hz</t>
  </si>
  <si>
    <t>y - 7 mLs</t>
  </si>
  <si>
    <t>y - 3 mLs</t>
  </si>
  <si>
    <t>yes</t>
  </si>
  <si>
    <t>removed</t>
  </si>
  <si>
    <t>15:17 lights on 60 min</t>
  </si>
  <si>
    <t>y - 7mLs</t>
  </si>
  <si>
    <t>y - 3mls</t>
  </si>
  <si>
    <t>replaced</t>
  </si>
  <si>
    <t>y - 7mls</t>
  </si>
  <si>
    <t xml:space="preserve">Sump </t>
  </si>
  <si>
    <t>15:00 lights on for 60 min</t>
  </si>
  <si>
    <t>tagid</t>
  </si>
  <si>
    <t>Y -3mls</t>
  </si>
  <si>
    <t>1300ppm</t>
  </si>
  <si>
    <t>7.0dKH</t>
  </si>
  <si>
    <t xml:space="preserve">   </t>
  </si>
  <si>
    <t xml:space="preserve">temp went up after putting sprinklers on- adjusting </t>
  </si>
  <si>
    <t>Sprinklers turned on temp adjustment</t>
  </si>
  <si>
    <t>Had a jump in T3 when adjusting temp- but back down to 27.2 (28!)</t>
  </si>
  <si>
    <t>Control company digital thermometer-  s/n/ 170718701</t>
  </si>
  <si>
    <t>Chamber</t>
  </si>
  <si>
    <t>Na</t>
  </si>
  <si>
    <t>All temps look good and sprinklers are contained so leaking is minimal outside of tanks</t>
  </si>
  <si>
    <t>Some corals did not fit in chambers- cut all a little bit re-weigh/rebuoyant weight Thursday/Friday- thermal erfomances starts on the 1516</t>
  </si>
  <si>
    <t>Sprinklers caused some salinity issues, making new sprinkler pump.</t>
  </si>
  <si>
    <t>New coral babaies in quarltine'</t>
  </si>
  <si>
    <t>37.5 with DI addition</t>
  </si>
  <si>
    <t xml:space="preserve">All measurements made looking straight on at coral from ID on base of frag stand- measurements begin on the left from bottom to top down the right side, then from bottom to top in the front to the back. </t>
  </si>
  <si>
    <t>Buoyant weights with tape on stand</t>
  </si>
  <si>
    <t>b tip</t>
  </si>
  <si>
    <t>tissue grown over the frag stand included in base width measuremnet</t>
  </si>
  <si>
    <t>14.92*</t>
  </si>
  <si>
    <t>23.09*</t>
  </si>
  <si>
    <t>included buldgey side in base width</t>
  </si>
  <si>
    <t>47.36*</t>
  </si>
  <si>
    <t>29.15*</t>
  </si>
  <si>
    <t>23.50*</t>
  </si>
  <si>
    <t>5.05*</t>
  </si>
  <si>
    <t>*= tip</t>
  </si>
  <si>
    <t>4.96*</t>
  </si>
  <si>
    <t>15.04*</t>
  </si>
  <si>
    <t>11.19*</t>
  </si>
  <si>
    <t>f - front tip</t>
  </si>
  <si>
    <t>7.60*</t>
  </si>
  <si>
    <t>c - fat ring in middle</t>
  </si>
  <si>
    <t>13.97*</t>
  </si>
  <si>
    <t>19.50*</t>
  </si>
  <si>
    <t>13.85*</t>
  </si>
  <si>
    <t>9.13*</t>
  </si>
  <si>
    <t>5.50*</t>
  </si>
  <si>
    <t>13.03*</t>
  </si>
  <si>
    <t>11.11*</t>
  </si>
  <si>
    <t>tip has polyp (front leaning)</t>
  </si>
  <si>
    <t>17.7*</t>
  </si>
  <si>
    <t>4.76*</t>
  </si>
  <si>
    <t>chambermaid</t>
  </si>
  <si>
    <t>extra water</t>
  </si>
  <si>
    <t>1000 mls di</t>
  </si>
  <si>
    <t>500 di</t>
  </si>
  <si>
    <t>3 L di</t>
  </si>
  <si>
    <t>2L di</t>
  </si>
  <si>
    <t>8.0dKH</t>
  </si>
  <si>
    <t>375ppm</t>
  </si>
  <si>
    <t>PiT1</t>
  </si>
  <si>
    <t>PiT2</t>
  </si>
  <si>
    <t>PiT3</t>
  </si>
  <si>
    <t>PiT4</t>
  </si>
  <si>
    <t>PiT5</t>
  </si>
  <si>
    <t xml:space="preserve">C </t>
  </si>
  <si>
    <t>PiT6</t>
  </si>
  <si>
    <t>PiT7</t>
  </si>
  <si>
    <t>Test lights</t>
  </si>
  <si>
    <t>17:02 lights on for 60 min</t>
  </si>
  <si>
    <t>28 target temperature</t>
  </si>
  <si>
    <t>Heater on at 28.2 off at 28.3</t>
  </si>
  <si>
    <t>Chiller on at 28.3 off at 28.2</t>
  </si>
  <si>
    <t>Chiller on at 28.1 off at 28.0</t>
  </si>
  <si>
    <t>Heater on at 27.9 off at 28.0</t>
  </si>
  <si>
    <t>Increased temperature by 1C</t>
  </si>
  <si>
    <t>29.1-29.2</t>
  </si>
  <si>
    <t>29.2-29.1</t>
  </si>
  <si>
    <t>29.1-29.0</t>
  </si>
  <si>
    <t>28.9-29.1</t>
  </si>
  <si>
    <t>77-75-73-71</t>
  </si>
  <si>
    <t>Polyps retracted in all tanks today</t>
  </si>
  <si>
    <t>test lights</t>
  </si>
  <si>
    <t>sump 29.3</t>
  </si>
  <si>
    <t>sump 30.5</t>
  </si>
  <si>
    <t>Y-3 mls</t>
  </si>
  <si>
    <t>H4-8</t>
  </si>
  <si>
    <t>H024_7</t>
  </si>
  <si>
    <t>29.9-30.0</t>
  </si>
  <si>
    <t>Temp9</t>
  </si>
  <si>
    <t>Temp6</t>
  </si>
  <si>
    <t>30.1-30.0</t>
  </si>
  <si>
    <t>30.2-30.3</t>
  </si>
  <si>
    <t>30.4-30.3</t>
  </si>
  <si>
    <t>y- 3 mls</t>
  </si>
  <si>
    <t>7.8dKh</t>
  </si>
  <si>
    <t>1460ppm</t>
  </si>
  <si>
    <t>Add 100mls dI</t>
  </si>
  <si>
    <t>Add 500 mls DI</t>
  </si>
  <si>
    <t>added one more heater to the sumo-up ful blast and just plugged into the outlet- not programed</t>
  </si>
  <si>
    <t>30.1-30.2</t>
  </si>
  <si>
    <t>30.2-30.1</t>
  </si>
  <si>
    <t>31.2-31.1</t>
  </si>
  <si>
    <t>31.1-31.2</t>
  </si>
  <si>
    <t>30.0-30.1</t>
  </si>
  <si>
    <t>31.1-31.0</t>
  </si>
  <si>
    <t>30.9-31.0</t>
  </si>
  <si>
    <t>8.9dKH</t>
  </si>
  <si>
    <t>400ppm</t>
  </si>
  <si>
    <t>Temp3</t>
  </si>
  <si>
    <t>Temp8</t>
  </si>
  <si>
    <t>Heat3_4_8</t>
  </si>
  <si>
    <t>Heat4_4_7</t>
  </si>
  <si>
    <t>1520ppm</t>
  </si>
  <si>
    <t>31.0-30.9</t>
  </si>
  <si>
    <t>30.8-30.9</t>
  </si>
  <si>
    <t>31.1-31.2-</t>
  </si>
  <si>
    <t>Add 5L</t>
  </si>
  <si>
    <t>YSI</t>
  </si>
  <si>
    <t>Refract</t>
  </si>
  <si>
    <t>YSI w/ temp</t>
  </si>
  <si>
    <t>Hydro</t>
  </si>
  <si>
    <t>new water</t>
  </si>
  <si>
    <t>Ysi</t>
  </si>
  <si>
    <t>refract</t>
  </si>
  <si>
    <t>hydro</t>
  </si>
  <si>
    <t>Add new water</t>
  </si>
  <si>
    <t>remove temp 30??</t>
  </si>
  <si>
    <t>pH off under (32)</t>
  </si>
  <si>
    <t>15:30 lights on for 60 min</t>
  </si>
  <si>
    <t>67 gallon system</t>
  </si>
  <si>
    <t>47 gallon system</t>
  </si>
  <si>
    <t>Added 1L DI</t>
  </si>
  <si>
    <t>17:05 lights on for 60 min</t>
  </si>
  <si>
    <t>Added Di</t>
  </si>
  <si>
    <t>Added DI</t>
  </si>
  <si>
    <t>Probe</t>
  </si>
  <si>
    <t>Exra water heater</t>
  </si>
  <si>
    <t>Temp 9</t>
  </si>
  <si>
    <t>Temp 7</t>
  </si>
  <si>
    <t>32.1-32.0</t>
  </si>
  <si>
    <t>31.9-32.0</t>
  </si>
  <si>
    <t>32.2-32.1</t>
  </si>
  <si>
    <t>32.1-32.2</t>
  </si>
  <si>
    <t>Chambermaid</t>
  </si>
  <si>
    <t>Added Di (to top of yellow line)</t>
  </si>
  <si>
    <t>Added DI (clean water)</t>
  </si>
  <si>
    <t>New water</t>
  </si>
  <si>
    <t>31.8-31.9</t>
  </si>
  <si>
    <t>31.9-31.8</t>
  </si>
  <si>
    <t xml:space="preserve"> 4/18/2018- final</t>
  </si>
  <si>
    <t>32.9-33.0</t>
  </si>
  <si>
    <t>33.1-33.0</t>
  </si>
  <si>
    <t>32.8-32.9</t>
  </si>
  <si>
    <t>32.9-32.8</t>
  </si>
  <si>
    <t>Cleaned algae from all tanks</t>
  </si>
  <si>
    <t>Test Lights</t>
  </si>
  <si>
    <t>Y 7mls</t>
  </si>
  <si>
    <t>misread?? Weird</t>
  </si>
  <si>
    <t>y-7mls</t>
  </si>
  <si>
    <t>y-3mls</t>
  </si>
  <si>
    <t>9.5dKH</t>
  </si>
  <si>
    <t>440ppm</t>
  </si>
  <si>
    <t>1600ppm</t>
  </si>
  <si>
    <t>buoyant</t>
  </si>
  <si>
    <t>6.24*</t>
  </si>
  <si>
    <t>5.88*</t>
  </si>
  <si>
    <t>16.53*</t>
  </si>
  <si>
    <t>2-pics 419</t>
  </si>
  <si>
    <t>13.88*</t>
  </si>
  <si>
    <t>2 pics-429-1 new polyp measured last</t>
  </si>
  <si>
    <t>16.57*</t>
  </si>
  <si>
    <t>27.89*</t>
  </si>
  <si>
    <t>49.01*</t>
  </si>
  <si>
    <t>tip measured from lowest base growth</t>
  </si>
  <si>
    <t>had to glue marbel back on standard- additional weight- 16.6</t>
  </si>
  <si>
    <t>Actually M60Cc</t>
  </si>
  <si>
    <t>Actually M60Cd</t>
  </si>
  <si>
    <t>9.98*</t>
  </si>
  <si>
    <t>26.12*</t>
  </si>
  <si>
    <t>14*</t>
  </si>
  <si>
    <t>464- extra pic</t>
  </si>
  <si>
    <t>20.97*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</si>
</sst>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h:mm;@"/>
    <numFmt numFmtId="166" formatCode="m/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0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1" fillId="0" borderId="3" xfId="0" applyFont="1" applyBorder="1" applyAlignment="1">
      <alignment vertical="top"/>
    </xf>
    <xf numFmtId="0" fontId="1" fillId="0" borderId="5" xfId="0" applyFont="1" applyBorder="1"/>
    <xf numFmtId="0" fontId="1" fillId="0" borderId="3" xfId="0" applyFont="1" applyBorder="1"/>
    <xf numFmtId="16" fontId="0" fillId="0" borderId="0" xfId="0" applyNumberFormat="1"/>
    <xf numFmtId="16" fontId="0" fillId="0" borderId="0" xfId="0" applyNumberFormat="1" applyAlignment="1">
      <alignment vertical="top"/>
    </xf>
    <xf numFmtId="16" fontId="0" fillId="0" borderId="1" xfId="0" applyNumberFormat="1" applyBorder="1"/>
    <xf numFmtId="164" fontId="1" fillId="0" borderId="0" xfId="0" applyNumberFormat="1" applyFont="1" applyAlignment="1">
      <alignment vertical="top"/>
    </xf>
    <xf numFmtId="164" fontId="0" fillId="0" borderId="0" xfId="0" applyNumberFormat="1"/>
    <xf numFmtId="164" fontId="0" fillId="0" borderId="0" xfId="0" applyNumberFormat="1" applyAlignment="1"/>
    <xf numFmtId="165" fontId="1" fillId="0" borderId="0" xfId="0" applyNumberFormat="1" applyFont="1" applyAlignment="1">
      <alignment vertical="top"/>
    </xf>
    <xf numFmtId="165" fontId="0" fillId="0" borderId="0" xfId="0" applyNumberFormat="1"/>
    <xf numFmtId="165" fontId="0" fillId="0" borderId="0" xfId="0" applyNumberFormat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/>
    <xf numFmtId="0" fontId="1" fillId="2" borderId="0" xfId="0" applyFont="1" applyFill="1"/>
    <xf numFmtId="16" fontId="1" fillId="0" borderId="0" xfId="0" applyNumberFormat="1" applyFont="1" applyAlignment="1">
      <alignment vertical="top"/>
    </xf>
    <xf numFmtId="16" fontId="1" fillId="0" borderId="0" xfId="0" applyNumberFormat="1" applyFont="1"/>
    <xf numFmtId="16" fontId="1" fillId="0" borderId="1" xfId="0" applyNumberFormat="1" applyFont="1" applyBorder="1"/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20" fontId="0" fillId="0" borderId="0" xfId="0" applyNumberFormat="1" applyAlignment="1">
      <alignment vertical="top"/>
    </xf>
    <xf numFmtId="0" fontId="0" fillId="0" borderId="0" xfId="0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20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14" fontId="0" fillId="0" borderId="0" xfId="0" applyNumberFormat="1" applyAlignment="1"/>
    <xf numFmtId="20" fontId="0" fillId="0" borderId="0" xfId="0" applyNumberFormat="1" applyAlignment="1"/>
    <xf numFmtId="0" fontId="1" fillId="0" borderId="14" xfId="0" applyFont="1" applyBorder="1"/>
    <xf numFmtId="0" fontId="1" fillId="3" borderId="14" xfId="0" applyFont="1" applyFill="1" applyBorder="1"/>
    <xf numFmtId="0" fontId="1" fillId="0" borderId="14" xfId="0" applyNumberFormat="1" applyFont="1" applyBorder="1"/>
    <xf numFmtId="49" fontId="1" fillId="0" borderId="14" xfId="0" applyNumberFormat="1" applyFont="1" applyBorder="1"/>
    <xf numFmtId="2" fontId="1" fillId="0" borderId="14" xfId="0" applyNumberFormat="1" applyFont="1" applyBorder="1"/>
    <xf numFmtId="0" fontId="1" fillId="0" borderId="14" xfId="0" applyFont="1" applyBorder="1" applyAlignment="1">
      <alignment wrapText="1"/>
    </xf>
    <xf numFmtId="0" fontId="0" fillId="0" borderId="14" xfId="0" applyBorder="1"/>
    <xf numFmtId="0" fontId="0" fillId="3" borderId="14" xfId="0" applyFill="1" applyBorder="1"/>
    <xf numFmtId="14" fontId="0" fillId="0" borderId="14" xfId="0" applyNumberFormat="1" applyBorder="1"/>
    <xf numFmtId="0" fontId="0" fillId="0" borderId="14" xfId="0" applyBorder="1" applyAlignment="1">
      <alignment vertical="top" wrapText="1"/>
    </xf>
    <xf numFmtId="0" fontId="4" fillId="4" borderId="0" xfId="1"/>
    <xf numFmtId="166" fontId="0" fillId="0" borderId="0" xfId="0" applyNumberFormat="1"/>
    <xf numFmtId="46" fontId="0" fillId="0" borderId="0" xfId="0" applyNumberFormat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workbookViewId="0">
      <selection sqref="A1:C1048576"/>
    </sheetView>
  </sheetViews>
  <sheetFormatPr defaultRowHeight="14.5" x14ac:dyDescent="0.35"/>
  <cols>
    <col min="1" max="1" width="9.1796875" style="2"/>
    <col min="3" max="3" width="16.453125" bestFit="1" customWidth="1"/>
    <col min="4" max="4" width="14.54296875" bestFit="1" customWidth="1"/>
    <col min="5" max="5" width="14.7265625" customWidth="1"/>
    <col min="6" max="6" width="16" customWidth="1"/>
    <col min="7" max="7" width="10.81640625" customWidth="1"/>
  </cols>
  <sheetData>
    <row r="1" spans="1:15" s="1" customFormat="1" x14ac:dyDescent="0.35">
      <c r="A1" s="2" t="s">
        <v>43</v>
      </c>
      <c r="B1" s="1" t="s">
        <v>44</v>
      </c>
      <c r="C1" s="1" t="s">
        <v>45</v>
      </c>
      <c r="D1" s="1" t="s">
        <v>42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</row>
    <row r="2" spans="1:15" s="1" customFormat="1" x14ac:dyDescent="0.35">
      <c r="A2" s="1" t="s">
        <v>67</v>
      </c>
    </row>
    <row r="3" spans="1:15" x14ac:dyDescent="0.35">
      <c r="A3" s="2" t="s">
        <v>0</v>
      </c>
      <c r="B3" s="3">
        <v>43139</v>
      </c>
      <c r="C3">
        <v>14.86623</v>
      </c>
      <c r="D3">
        <v>1</v>
      </c>
      <c r="E3">
        <v>97.03</v>
      </c>
      <c r="F3">
        <v>14.37</v>
      </c>
    </row>
    <row r="4" spans="1:15" x14ac:dyDescent="0.35">
      <c r="A4" s="2" t="s">
        <v>1</v>
      </c>
      <c r="B4" s="3">
        <v>43139</v>
      </c>
      <c r="C4">
        <v>11.98325</v>
      </c>
      <c r="D4">
        <v>1</v>
      </c>
      <c r="E4">
        <v>80.12</v>
      </c>
      <c r="F4">
        <v>13.08</v>
      </c>
    </row>
    <row r="5" spans="1:15" x14ac:dyDescent="0.35">
      <c r="A5" s="2" t="s">
        <v>2</v>
      </c>
      <c r="B5" s="3">
        <v>43139</v>
      </c>
      <c r="C5">
        <v>15.402340000000001</v>
      </c>
      <c r="D5">
        <v>1</v>
      </c>
      <c r="E5">
        <v>95.67</v>
      </c>
      <c r="F5">
        <v>16.13</v>
      </c>
    </row>
    <row r="6" spans="1:15" x14ac:dyDescent="0.35">
      <c r="A6" s="2" t="s">
        <v>3</v>
      </c>
      <c r="B6" s="3">
        <v>43139</v>
      </c>
      <c r="C6">
        <v>9.1643500000000007</v>
      </c>
      <c r="D6">
        <v>1</v>
      </c>
      <c r="E6">
        <v>72.709999999999994</v>
      </c>
      <c r="F6">
        <v>13.14</v>
      </c>
    </row>
    <row r="7" spans="1:15" x14ac:dyDescent="0.35">
      <c r="A7" s="2" t="s">
        <v>4</v>
      </c>
      <c r="B7" s="3">
        <v>43139</v>
      </c>
      <c r="C7">
        <v>13.4825</v>
      </c>
      <c r="D7">
        <v>2</v>
      </c>
      <c r="E7">
        <v>93.22</v>
      </c>
      <c r="F7">
        <v>15.33</v>
      </c>
      <c r="H7">
        <v>11.21</v>
      </c>
    </row>
    <row r="8" spans="1:15" x14ac:dyDescent="0.35">
      <c r="A8" s="2" t="s">
        <v>5</v>
      </c>
      <c r="B8" s="3">
        <v>43139</v>
      </c>
      <c r="C8">
        <v>17.38748</v>
      </c>
      <c r="D8">
        <v>1</v>
      </c>
      <c r="E8">
        <v>92.12</v>
      </c>
      <c r="F8">
        <v>16</v>
      </c>
    </row>
    <row r="9" spans="1:15" x14ac:dyDescent="0.35">
      <c r="A9" s="2" t="s">
        <v>6</v>
      </c>
      <c r="B9" s="3">
        <v>43139</v>
      </c>
      <c r="C9">
        <v>15.39776</v>
      </c>
      <c r="D9">
        <v>3</v>
      </c>
      <c r="E9">
        <v>100.51</v>
      </c>
      <c r="F9">
        <v>15.65</v>
      </c>
      <c r="H9">
        <v>26.3</v>
      </c>
      <c r="I9">
        <v>13.93</v>
      </c>
      <c r="J9">
        <v>26.77</v>
      </c>
    </row>
    <row r="10" spans="1:15" x14ac:dyDescent="0.35">
      <c r="A10" s="2" t="s">
        <v>7</v>
      </c>
      <c r="B10" s="3">
        <v>43139</v>
      </c>
      <c r="C10">
        <v>15.4796</v>
      </c>
      <c r="D10">
        <v>1</v>
      </c>
      <c r="E10">
        <v>93.43</v>
      </c>
      <c r="F10">
        <v>16.38</v>
      </c>
      <c r="H10">
        <v>9.8699999999999992</v>
      </c>
      <c r="I10">
        <v>5.38</v>
      </c>
      <c r="J10">
        <v>5.55</v>
      </c>
    </row>
    <row r="11" spans="1:15" ht="16.5" customHeight="1" x14ac:dyDescent="0.35">
      <c r="A11" s="2" t="s">
        <v>16</v>
      </c>
      <c r="B11" s="3">
        <v>43139</v>
      </c>
      <c r="C11">
        <v>12.077830000000001</v>
      </c>
      <c r="D11">
        <v>1</v>
      </c>
      <c r="E11">
        <v>90.47</v>
      </c>
      <c r="F11">
        <v>14.49</v>
      </c>
    </row>
    <row r="12" spans="1:15" x14ac:dyDescent="0.35">
      <c r="A12" s="2" t="s">
        <v>17</v>
      </c>
      <c r="B12" s="3">
        <v>43139</v>
      </c>
      <c r="C12">
        <v>10.690429999999999</v>
      </c>
      <c r="D12">
        <v>1</v>
      </c>
      <c r="E12">
        <v>83.15</v>
      </c>
      <c r="F12">
        <v>15.7</v>
      </c>
    </row>
    <row r="13" spans="1:15" x14ac:dyDescent="0.35">
      <c r="A13" s="1" t="s">
        <v>68</v>
      </c>
      <c r="B13" s="3">
        <v>43139</v>
      </c>
    </row>
    <row r="14" spans="1:15" x14ac:dyDescent="0.35">
      <c r="A14" s="2" t="s">
        <v>8</v>
      </c>
      <c r="B14" s="3">
        <v>43139</v>
      </c>
      <c r="C14">
        <v>16.335967</v>
      </c>
      <c r="D14">
        <v>6</v>
      </c>
      <c r="E14">
        <v>97.88</v>
      </c>
      <c r="F14">
        <v>14.4</v>
      </c>
      <c r="H14">
        <v>25.65</v>
      </c>
      <c r="I14">
        <v>22.81</v>
      </c>
      <c r="J14">
        <v>29.83</v>
      </c>
      <c r="K14">
        <v>16.11</v>
      </c>
      <c r="L14">
        <v>6.41</v>
      </c>
      <c r="M14">
        <v>7.36</v>
      </c>
    </row>
    <row r="15" spans="1:15" x14ac:dyDescent="0.35">
      <c r="A15" s="2" t="s">
        <v>9</v>
      </c>
      <c r="B15" s="3">
        <v>43139</v>
      </c>
      <c r="C15">
        <v>13.179309999999999</v>
      </c>
      <c r="D15">
        <v>2</v>
      </c>
      <c r="E15">
        <v>81.900000000000006</v>
      </c>
      <c r="F15">
        <v>13.87</v>
      </c>
      <c r="H15">
        <v>37.840000000000003</v>
      </c>
      <c r="I15">
        <v>28.4</v>
      </c>
    </row>
    <row r="16" spans="1:15" x14ac:dyDescent="0.35">
      <c r="A16" s="2" t="s">
        <v>10</v>
      </c>
      <c r="B16" s="3">
        <v>43139</v>
      </c>
      <c r="C16">
        <v>16.543209999999998</v>
      </c>
      <c r="D16">
        <v>1</v>
      </c>
      <c r="E16">
        <v>90.79</v>
      </c>
      <c r="F16">
        <v>14.16</v>
      </c>
      <c r="H16">
        <v>47.45</v>
      </c>
      <c r="I16">
        <v>7.78</v>
      </c>
    </row>
    <row r="17" spans="1:14" x14ac:dyDescent="0.35">
      <c r="A17" s="2" t="s">
        <v>11</v>
      </c>
      <c r="B17" s="3">
        <v>43139</v>
      </c>
      <c r="C17">
        <v>25.9238</v>
      </c>
      <c r="D17">
        <v>6</v>
      </c>
      <c r="E17">
        <v>100.7</v>
      </c>
      <c r="F17">
        <v>18.149999999999999</v>
      </c>
      <c r="H17">
        <v>23.39</v>
      </c>
      <c r="I17">
        <v>33.130000000000003</v>
      </c>
      <c r="J17">
        <v>20.03</v>
      </c>
      <c r="K17">
        <v>16.95</v>
      </c>
      <c r="L17">
        <v>30.3</v>
      </c>
      <c r="M17">
        <v>26.49</v>
      </c>
    </row>
    <row r="18" spans="1:14" x14ac:dyDescent="0.35">
      <c r="A18" s="2" t="s">
        <v>12</v>
      </c>
      <c r="B18" s="3">
        <v>43139</v>
      </c>
      <c r="C18">
        <v>18.430700000000002</v>
      </c>
      <c r="D18">
        <v>6</v>
      </c>
      <c r="E18">
        <v>99.53</v>
      </c>
      <c r="F18">
        <v>15.15</v>
      </c>
      <c r="H18">
        <v>17.66</v>
      </c>
      <c r="I18">
        <v>13.8</v>
      </c>
      <c r="J18">
        <v>19.89</v>
      </c>
      <c r="K18">
        <v>20.37</v>
      </c>
      <c r="L18">
        <v>27.78</v>
      </c>
      <c r="M18">
        <v>5.53</v>
      </c>
    </row>
    <row r="19" spans="1:14" x14ac:dyDescent="0.35">
      <c r="A19" s="2" t="s">
        <v>13</v>
      </c>
      <c r="B19" s="3">
        <v>43139</v>
      </c>
      <c r="C19">
        <v>8.3723200000000002</v>
      </c>
      <c r="D19">
        <v>1</v>
      </c>
      <c r="E19">
        <v>77.099999999999994</v>
      </c>
      <c r="F19">
        <v>14.93</v>
      </c>
    </row>
    <row r="20" spans="1:14" x14ac:dyDescent="0.35">
      <c r="A20" s="2" t="s">
        <v>14</v>
      </c>
      <c r="B20" s="3">
        <v>43139</v>
      </c>
      <c r="C20">
        <v>10.51605</v>
      </c>
      <c r="D20">
        <v>3</v>
      </c>
      <c r="E20">
        <v>79.319999999999993</v>
      </c>
      <c r="F20">
        <v>13.07</v>
      </c>
      <c r="H20">
        <v>14.66</v>
      </c>
      <c r="I20">
        <v>10.63</v>
      </c>
      <c r="J20">
        <v>9.0500000000000007</v>
      </c>
    </row>
    <row r="21" spans="1:14" x14ac:dyDescent="0.35">
      <c r="A21" s="2" t="s">
        <v>15</v>
      </c>
      <c r="B21" s="3">
        <v>43139</v>
      </c>
      <c r="C21">
        <v>8.0773399999999995</v>
      </c>
      <c r="D21">
        <v>1</v>
      </c>
      <c r="E21">
        <v>80.31</v>
      </c>
      <c r="F21">
        <v>14.12</v>
      </c>
    </row>
    <row r="22" spans="1:14" x14ac:dyDescent="0.35">
      <c r="A22" s="2" t="s">
        <v>18</v>
      </c>
      <c r="B22" s="3">
        <v>43139</v>
      </c>
      <c r="C22">
        <v>11.238200000000001</v>
      </c>
      <c r="D22">
        <v>2</v>
      </c>
      <c r="E22">
        <v>82.36</v>
      </c>
      <c r="F22">
        <v>13.86</v>
      </c>
      <c r="H22">
        <v>27.41</v>
      </c>
      <c r="I22">
        <v>32.04</v>
      </c>
    </row>
    <row r="23" spans="1:14" x14ac:dyDescent="0.35">
      <c r="A23" s="2" t="s">
        <v>19</v>
      </c>
      <c r="B23" s="3">
        <v>43139</v>
      </c>
      <c r="C23">
        <v>16.281490000000002</v>
      </c>
      <c r="D23">
        <v>3</v>
      </c>
      <c r="E23">
        <v>96.24</v>
      </c>
      <c r="F23">
        <v>16.61</v>
      </c>
      <c r="H23">
        <v>19</v>
      </c>
      <c r="I23">
        <v>19.98</v>
      </c>
      <c r="J23">
        <v>17.079999999999998</v>
      </c>
    </row>
    <row r="24" spans="1:14" x14ac:dyDescent="0.35">
      <c r="A24" s="1" t="s">
        <v>69</v>
      </c>
      <c r="B24" s="3">
        <v>43139</v>
      </c>
    </row>
    <row r="25" spans="1:14" x14ac:dyDescent="0.35">
      <c r="A25" s="2" t="s">
        <v>20</v>
      </c>
      <c r="B25" s="3">
        <v>43139</v>
      </c>
      <c r="C25">
        <v>9.9108999999999998</v>
      </c>
      <c r="D25">
        <v>1</v>
      </c>
      <c r="E25">
        <v>85.03</v>
      </c>
      <c r="F25">
        <v>11.69</v>
      </c>
    </row>
    <row r="26" spans="1:14" x14ac:dyDescent="0.35">
      <c r="A26" s="2" t="s">
        <v>21</v>
      </c>
      <c r="B26" s="3">
        <v>43139</v>
      </c>
      <c r="C26">
        <v>9.7282200000000003</v>
      </c>
      <c r="D26">
        <v>2</v>
      </c>
      <c r="E26">
        <v>88.3</v>
      </c>
      <c r="F26">
        <v>12.33</v>
      </c>
      <c r="H26">
        <v>6.9</v>
      </c>
      <c r="I26">
        <v>31.67</v>
      </c>
    </row>
    <row r="27" spans="1:14" x14ac:dyDescent="0.35">
      <c r="A27" s="2" t="s">
        <v>22</v>
      </c>
      <c r="B27" s="3">
        <v>43139</v>
      </c>
      <c r="C27">
        <v>11.626749999999999</v>
      </c>
      <c r="D27">
        <v>1</v>
      </c>
      <c r="E27">
        <v>88.78</v>
      </c>
      <c r="F27">
        <v>12.38</v>
      </c>
    </row>
    <row r="28" spans="1:14" x14ac:dyDescent="0.35">
      <c r="A28" s="2" t="s">
        <v>23</v>
      </c>
      <c r="B28" s="3">
        <v>43139</v>
      </c>
      <c r="C28">
        <v>13.3058</v>
      </c>
      <c r="D28">
        <v>5</v>
      </c>
      <c r="E28">
        <v>105.36</v>
      </c>
      <c r="F28">
        <v>12.8</v>
      </c>
      <c r="H28">
        <v>13.25</v>
      </c>
      <c r="I28">
        <v>7.82</v>
      </c>
      <c r="J28">
        <v>30.73</v>
      </c>
      <c r="K28">
        <v>25.34</v>
      </c>
      <c r="L28">
        <v>14.98</v>
      </c>
    </row>
    <row r="29" spans="1:14" x14ac:dyDescent="0.35">
      <c r="A29" s="2" t="s">
        <v>24</v>
      </c>
      <c r="B29" s="3">
        <v>43139</v>
      </c>
      <c r="C29">
        <v>11.578519999999999</v>
      </c>
      <c r="D29">
        <v>7</v>
      </c>
      <c r="E29">
        <v>78.97</v>
      </c>
      <c r="F29">
        <v>13.39</v>
      </c>
      <c r="H29">
        <v>24.77</v>
      </c>
      <c r="I29">
        <v>10.42</v>
      </c>
      <c r="J29">
        <v>7.93</v>
      </c>
      <c r="K29">
        <v>20.309999999999999</v>
      </c>
      <c r="L29">
        <v>8.77</v>
      </c>
      <c r="M29">
        <v>10.47</v>
      </c>
      <c r="N29">
        <v>8.3699999999999992</v>
      </c>
    </row>
    <row r="30" spans="1:14" x14ac:dyDescent="0.35">
      <c r="A30" s="2" t="s">
        <v>25</v>
      </c>
      <c r="B30" s="3">
        <v>43139</v>
      </c>
      <c r="C30">
        <v>9.8745999999999992</v>
      </c>
      <c r="D30">
        <v>1</v>
      </c>
      <c r="E30">
        <v>90.04</v>
      </c>
      <c r="F30">
        <v>13.26</v>
      </c>
    </row>
    <row r="31" spans="1:14" x14ac:dyDescent="0.35">
      <c r="A31" s="2" t="s">
        <v>26</v>
      </c>
      <c r="B31" s="3">
        <v>43139</v>
      </c>
      <c r="C31">
        <v>10.29988</v>
      </c>
      <c r="D31">
        <v>2</v>
      </c>
      <c r="E31">
        <v>102.02</v>
      </c>
      <c r="F31">
        <v>11.89</v>
      </c>
      <c r="H31">
        <v>19.190000000000001</v>
      </c>
      <c r="I31">
        <v>14.45</v>
      </c>
    </row>
    <row r="32" spans="1:14" x14ac:dyDescent="0.35">
      <c r="A32" s="2" t="s">
        <v>27</v>
      </c>
      <c r="B32" s="3">
        <v>43139</v>
      </c>
      <c r="C32">
        <v>12.321440000000001</v>
      </c>
      <c r="D32">
        <v>1</v>
      </c>
      <c r="E32">
        <v>82.44</v>
      </c>
      <c r="F32">
        <v>12.73</v>
      </c>
    </row>
    <row r="33" spans="1:14" x14ac:dyDescent="0.35">
      <c r="A33" s="2" t="s">
        <v>28</v>
      </c>
      <c r="B33" s="3">
        <v>43139</v>
      </c>
      <c r="C33">
        <v>12.720879999999999</v>
      </c>
      <c r="D33">
        <v>1</v>
      </c>
      <c r="E33">
        <v>97.46</v>
      </c>
      <c r="F33">
        <v>12.86</v>
      </c>
    </row>
    <row r="34" spans="1:14" x14ac:dyDescent="0.35">
      <c r="A34" s="2" t="s">
        <v>30</v>
      </c>
      <c r="B34" s="3">
        <v>43139</v>
      </c>
      <c r="C34">
        <v>11.340009999999999</v>
      </c>
      <c r="D34">
        <v>4</v>
      </c>
      <c r="E34">
        <v>95.15</v>
      </c>
      <c r="F34">
        <v>11.52</v>
      </c>
      <c r="H34">
        <v>23.39</v>
      </c>
      <c r="I34">
        <v>9.3800000000000008</v>
      </c>
      <c r="J34">
        <v>14.78</v>
      </c>
      <c r="K34">
        <v>7.02</v>
      </c>
    </row>
    <row r="35" spans="1:14" x14ac:dyDescent="0.35">
      <c r="A35" s="2" t="s">
        <v>31</v>
      </c>
      <c r="B35" s="3">
        <v>43139</v>
      </c>
      <c r="C35">
        <v>12.432700000000001</v>
      </c>
      <c r="D35">
        <v>1</v>
      </c>
      <c r="E35">
        <v>84.04</v>
      </c>
      <c r="F35">
        <v>13.55</v>
      </c>
    </row>
    <row r="36" spans="1:14" x14ac:dyDescent="0.35">
      <c r="A36" s="2" t="s">
        <v>29</v>
      </c>
      <c r="B36" s="3">
        <v>43139</v>
      </c>
      <c r="C36">
        <v>10.25187</v>
      </c>
      <c r="D36">
        <v>1</v>
      </c>
      <c r="E36">
        <v>83.81</v>
      </c>
      <c r="F36">
        <v>11.45</v>
      </c>
    </row>
    <row r="37" spans="1:14" x14ac:dyDescent="0.35">
      <c r="A37" s="1" t="s">
        <v>70</v>
      </c>
      <c r="B37" s="3">
        <v>43139</v>
      </c>
    </row>
    <row r="38" spans="1:14" x14ac:dyDescent="0.35">
      <c r="A38" s="2" t="s">
        <v>32</v>
      </c>
      <c r="B38" s="3">
        <v>43139</v>
      </c>
      <c r="C38">
        <v>16.497800000000002</v>
      </c>
      <c r="D38">
        <v>5</v>
      </c>
      <c r="E38">
        <v>91.45</v>
      </c>
      <c r="F38">
        <v>14.8</v>
      </c>
      <c r="H38">
        <v>14.27</v>
      </c>
      <c r="I38">
        <v>20.51</v>
      </c>
      <c r="J38">
        <v>14.28</v>
      </c>
      <c r="K38">
        <v>10.94</v>
      </c>
      <c r="L38">
        <v>12.49</v>
      </c>
    </row>
    <row r="39" spans="1:14" x14ac:dyDescent="0.35">
      <c r="A39" s="2" t="s">
        <v>33</v>
      </c>
      <c r="B39" s="3">
        <v>43139</v>
      </c>
      <c r="C39">
        <v>10.06739</v>
      </c>
      <c r="D39">
        <v>2</v>
      </c>
      <c r="E39">
        <v>82.93</v>
      </c>
      <c r="F39">
        <v>13.9</v>
      </c>
      <c r="H39">
        <v>25.65</v>
      </c>
      <c r="I39">
        <v>15.25</v>
      </c>
    </row>
    <row r="40" spans="1:14" x14ac:dyDescent="0.35">
      <c r="A40" s="2" t="s">
        <v>34</v>
      </c>
      <c r="B40" s="3">
        <v>43139</v>
      </c>
      <c r="C40">
        <v>15.712809999999999</v>
      </c>
      <c r="D40">
        <v>2</v>
      </c>
      <c r="E40">
        <v>88.98</v>
      </c>
      <c r="F40">
        <v>15.13</v>
      </c>
      <c r="H40">
        <v>13.55</v>
      </c>
      <c r="I40">
        <v>22.28</v>
      </c>
    </row>
    <row r="41" spans="1:14" x14ac:dyDescent="0.35">
      <c r="A41" s="2" t="s">
        <v>35</v>
      </c>
      <c r="B41" s="3">
        <v>43139</v>
      </c>
      <c r="C41">
        <v>15.20158</v>
      </c>
      <c r="D41">
        <v>4</v>
      </c>
      <c r="E41">
        <v>92.72</v>
      </c>
      <c r="F41">
        <v>15.09</v>
      </c>
      <c r="H41">
        <v>18.04</v>
      </c>
      <c r="I41">
        <v>19.52</v>
      </c>
      <c r="J41">
        <v>13.15</v>
      </c>
      <c r="K41">
        <v>11</v>
      </c>
    </row>
    <row r="42" spans="1:14" x14ac:dyDescent="0.35">
      <c r="A42" s="2" t="s">
        <v>36</v>
      </c>
      <c r="B42" s="3">
        <v>43139</v>
      </c>
      <c r="C42">
        <v>19.44284</v>
      </c>
      <c r="D42">
        <v>3</v>
      </c>
      <c r="E42">
        <v>81.67</v>
      </c>
      <c r="F42">
        <v>18.04</v>
      </c>
      <c r="H42">
        <v>8.67</v>
      </c>
      <c r="I42">
        <v>13.47</v>
      </c>
      <c r="J42">
        <v>5.73</v>
      </c>
    </row>
    <row r="43" spans="1:14" x14ac:dyDescent="0.35">
      <c r="A43" s="2" t="s">
        <v>37</v>
      </c>
      <c r="B43" s="3">
        <v>43139</v>
      </c>
      <c r="C43">
        <v>13.516019999999999</v>
      </c>
      <c r="D43">
        <v>3</v>
      </c>
      <c r="E43">
        <v>98.89</v>
      </c>
      <c r="F43">
        <v>14.89</v>
      </c>
      <c r="H43">
        <v>21.91</v>
      </c>
      <c r="I43">
        <v>24.32</v>
      </c>
      <c r="J43">
        <v>22.24</v>
      </c>
    </row>
    <row r="44" spans="1:14" x14ac:dyDescent="0.35">
      <c r="A44" s="2" t="s">
        <v>38</v>
      </c>
      <c r="B44" s="3">
        <v>43139</v>
      </c>
      <c r="C44">
        <v>10.4132</v>
      </c>
      <c r="D44">
        <v>2</v>
      </c>
      <c r="E44">
        <v>74.27</v>
      </c>
      <c r="F44">
        <v>12.87</v>
      </c>
      <c r="H44">
        <v>7.59</v>
      </c>
      <c r="I44">
        <v>12.93</v>
      </c>
    </row>
    <row r="45" spans="1:14" x14ac:dyDescent="0.35">
      <c r="A45" s="2" t="s">
        <v>39</v>
      </c>
      <c r="B45" s="3">
        <v>43139</v>
      </c>
      <c r="C45">
        <v>8.9263999999999992</v>
      </c>
      <c r="D45">
        <v>7</v>
      </c>
      <c r="E45">
        <v>84.5</v>
      </c>
      <c r="F45">
        <v>13.45</v>
      </c>
      <c r="H45">
        <v>12.14</v>
      </c>
      <c r="I45">
        <v>19.309999999999999</v>
      </c>
      <c r="J45">
        <v>5.89</v>
      </c>
      <c r="K45">
        <v>8.2799999999999994</v>
      </c>
      <c r="L45">
        <v>10.24</v>
      </c>
      <c r="M45">
        <v>6.31</v>
      </c>
      <c r="N45">
        <v>5.63</v>
      </c>
    </row>
    <row r="46" spans="1:14" x14ac:dyDescent="0.35">
      <c r="A46" s="2" t="s">
        <v>40</v>
      </c>
      <c r="B46" s="3">
        <v>43139</v>
      </c>
      <c r="C46">
        <v>17.77741</v>
      </c>
      <c r="D46">
        <v>4</v>
      </c>
      <c r="E46">
        <v>93.06</v>
      </c>
      <c r="F46">
        <v>16.36</v>
      </c>
      <c r="H46">
        <v>23.46</v>
      </c>
      <c r="I46">
        <v>19.41</v>
      </c>
      <c r="J46">
        <v>9.56</v>
      </c>
      <c r="K46">
        <v>7.12</v>
      </c>
    </row>
    <row r="47" spans="1:14" x14ac:dyDescent="0.35">
      <c r="A47" s="2" t="s">
        <v>41</v>
      </c>
      <c r="B47" s="3">
        <v>43139</v>
      </c>
      <c r="C47">
        <v>11.664099999999999</v>
      </c>
      <c r="D47">
        <v>2</v>
      </c>
      <c r="E47">
        <v>94.28</v>
      </c>
      <c r="F47">
        <v>15.14</v>
      </c>
      <c r="H47">
        <v>68.88</v>
      </c>
      <c r="I47">
        <v>18.37</v>
      </c>
    </row>
    <row r="50" s="1" customFormat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63"/>
  <sheetViews>
    <sheetView workbookViewId="0">
      <selection activeCell="C52" sqref="A1:C52"/>
    </sheetView>
  </sheetViews>
  <sheetFormatPr defaultRowHeight="14.5" x14ac:dyDescent="0.35"/>
  <cols>
    <col min="1" max="1" width="9.7265625" bestFit="1" customWidth="1"/>
    <col min="5" max="5" width="13.26953125" customWidth="1"/>
  </cols>
  <sheetData>
    <row r="1" spans="1:25" s="1" customFormat="1" ht="15" thickBot="1" x14ac:dyDescent="0.4">
      <c r="A1" s="1" t="s">
        <v>66</v>
      </c>
      <c r="B1" s="1" t="s">
        <v>413</v>
      </c>
      <c r="C1" s="1" t="s">
        <v>199</v>
      </c>
      <c r="E1" s="1" t="s">
        <v>451</v>
      </c>
      <c r="F1" s="1" t="s">
        <v>452</v>
      </c>
      <c r="H1" s="1" t="s">
        <v>452</v>
      </c>
      <c r="J1" s="1" t="s">
        <v>454</v>
      </c>
    </row>
    <row r="2" spans="1:25" x14ac:dyDescent="0.35">
      <c r="A2" t="s">
        <v>67</v>
      </c>
      <c r="B2" t="s">
        <v>21</v>
      </c>
      <c r="C2" s="54">
        <v>1</v>
      </c>
      <c r="F2" s="42"/>
      <c r="G2" s="43"/>
      <c r="H2" s="44"/>
      <c r="J2" t="s">
        <v>455</v>
      </c>
    </row>
    <row r="3" spans="1:25" x14ac:dyDescent="0.35">
      <c r="A3" t="s">
        <v>67</v>
      </c>
      <c r="B3" t="s">
        <v>167</v>
      </c>
      <c r="C3">
        <v>2</v>
      </c>
      <c r="F3" s="45">
        <v>1</v>
      </c>
      <c r="G3" s="46"/>
      <c r="H3" s="47">
        <v>2</v>
      </c>
      <c r="K3" s="1">
        <v>27</v>
      </c>
      <c r="L3" s="1"/>
      <c r="M3" s="1"/>
      <c r="N3" s="1"/>
      <c r="O3" s="1">
        <v>28</v>
      </c>
      <c r="P3" s="1"/>
      <c r="Q3" s="1"/>
      <c r="R3" s="1"/>
      <c r="S3" s="1">
        <v>29</v>
      </c>
      <c r="T3" s="1"/>
      <c r="U3" s="1"/>
      <c r="V3" s="1"/>
      <c r="W3" s="1">
        <v>30</v>
      </c>
      <c r="X3" s="1"/>
    </row>
    <row r="4" spans="1:25" x14ac:dyDescent="0.35">
      <c r="A4" t="s">
        <v>67</v>
      </c>
      <c r="B4" t="s">
        <v>33</v>
      </c>
      <c r="C4">
        <v>3</v>
      </c>
      <c r="F4" s="45"/>
      <c r="G4" s="46"/>
      <c r="H4" s="47"/>
    </row>
    <row r="5" spans="1:25" ht="15" thickBot="1" x14ac:dyDescent="0.4">
      <c r="A5" t="s">
        <v>67</v>
      </c>
      <c r="B5" t="s">
        <v>187</v>
      </c>
      <c r="C5">
        <v>4</v>
      </c>
      <c r="F5" s="45">
        <v>3</v>
      </c>
      <c r="G5" s="46"/>
      <c r="H5" s="47">
        <v>4</v>
      </c>
      <c r="K5" s="1" t="s">
        <v>452</v>
      </c>
      <c r="L5" s="1"/>
      <c r="M5" s="1" t="s">
        <v>452</v>
      </c>
      <c r="O5" s="1" t="s">
        <v>452</v>
      </c>
      <c r="P5" s="1"/>
      <c r="Q5" s="1" t="s">
        <v>452</v>
      </c>
      <c r="S5" s="1" t="s">
        <v>452</v>
      </c>
      <c r="T5" s="1"/>
      <c r="U5" s="1" t="s">
        <v>452</v>
      </c>
      <c r="W5" s="1" t="s">
        <v>452</v>
      </c>
      <c r="X5" s="1"/>
      <c r="Y5" s="1" t="s">
        <v>452</v>
      </c>
    </row>
    <row r="6" spans="1:25" x14ac:dyDescent="0.35">
      <c r="A6" t="s">
        <v>67</v>
      </c>
      <c r="B6" t="s">
        <v>188</v>
      </c>
      <c r="C6">
        <v>5</v>
      </c>
      <c r="F6" s="45"/>
      <c r="G6" s="46"/>
      <c r="H6" s="47"/>
      <c r="K6" s="42"/>
      <c r="L6" s="43"/>
      <c r="M6" s="44"/>
      <c r="O6" s="42"/>
      <c r="P6" s="43"/>
      <c r="Q6" s="44"/>
      <c r="S6" s="42"/>
      <c r="T6" s="43"/>
      <c r="U6" s="44"/>
      <c r="W6" s="42"/>
      <c r="X6" s="43"/>
      <c r="Y6" s="44"/>
    </row>
    <row r="7" spans="1:25" x14ac:dyDescent="0.35">
      <c r="A7" t="s">
        <v>67</v>
      </c>
      <c r="B7" t="s">
        <v>9</v>
      </c>
      <c r="C7">
        <v>6</v>
      </c>
      <c r="F7" s="45">
        <v>5</v>
      </c>
      <c r="G7" s="46"/>
      <c r="H7" s="47">
        <v>6</v>
      </c>
      <c r="K7" s="51">
        <v>1</v>
      </c>
      <c r="L7" s="46"/>
      <c r="M7" s="47">
        <v>2</v>
      </c>
      <c r="O7" s="45">
        <v>10</v>
      </c>
      <c r="P7" s="46"/>
      <c r="Q7" s="47">
        <v>11</v>
      </c>
      <c r="S7" s="45">
        <v>7</v>
      </c>
      <c r="T7" s="46"/>
      <c r="U7" s="47">
        <v>6</v>
      </c>
      <c r="W7" s="45">
        <v>4</v>
      </c>
      <c r="X7" s="46"/>
      <c r="Y7" s="47">
        <v>5</v>
      </c>
    </row>
    <row r="8" spans="1:25" x14ac:dyDescent="0.35">
      <c r="A8" t="s">
        <v>67</v>
      </c>
      <c r="B8" t="s">
        <v>168</v>
      </c>
      <c r="C8">
        <v>7</v>
      </c>
      <c r="F8" s="45"/>
      <c r="G8" s="46"/>
      <c r="H8" s="47"/>
      <c r="K8" s="45"/>
      <c r="L8" s="46"/>
      <c r="M8" s="47"/>
      <c r="O8" s="45"/>
      <c r="P8" s="46"/>
      <c r="Q8" s="47"/>
      <c r="S8" s="45"/>
      <c r="T8" s="46"/>
      <c r="U8" s="47"/>
      <c r="W8" s="45"/>
      <c r="X8" s="46"/>
      <c r="Y8" s="47"/>
    </row>
    <row r="9" spans="1:25" x14ac:dyDescent="0.35">
      <c r="A9" t="s">
        <v>67</v>
      </c>
      <c r="B9" t="s">
        <v>177</v>
      </c>
      <c r="C9">
        <v>8</v>
      </c>
      <c r="F9" s="45">
        <v>7</v>
      </c>
      <c r="G9" s="46"/>
      <c r="H9" s="47">
        <v>8</v>
      </c>
      <c r="K9" s="45">
        <v>3</v>
      </c>
      <c r="L9" s="46"/>
      <c r="M9" s="47">
        <v>4</v>
      </c>
      <c r="O9" s="45">
        <v>12</v>
      </c>
      <c r="P9" s="46"/>
      <c r="Q9" s="52">
        <v>1</v>
      </c>
      <c r="S9" s="45">
        <v>9</v>
      </c>
      <c r="T9" s="46"/>
      <c r="U9" s="47">
        <v>8</v>
      </c>
      <c r="W9" s="45">
        <v>6</v>
      </c>
      <c r="X9" s="46"/>
      <c r="Y9" s="47">
        <v>7</v>
      </c>
    </row>
    <row r="10" spans="1:25" x14ac:dyDescent="0.35">
      <c r="A10" t="s">
        <v>67</v>
      </c>
      <c r="B10" t="s">
        <v>20</v>
      </c>
      <c r="C10">
        <v>9</v>
      </c>
      <c r="F10" s="45"/>
      <c r="G10" s="46"/>
      <c r="H10" s="47"/>
      <c r="K10" s="45"/>
      <c r="L10" s="46"/>
      <c r="M10" s="47"/>
      <c r="O10" s="45"/>
      <c r="P10" s="46"/>
      <c r="Q10" s="47"/>
      <c r="S10" s="45"/>
      <c r="T10" s="46"/>
      <c r="U10" s="47"/>
      <c r="W10" s="45"/>
      <c r="X10" s="46"/>
      <c r="Y10" s="47"/>
    </row>
    <row r="11" spans="1:25" x14ac:dyDescent="0.35">
      <c r="A11" t="s">
        <v>67</v>
      </c>
      <c r="B11" t="s">
        <v>178</v>
      </c>
      <c r="C11">
        <v>10</v>
      </c>
      <c r="F11" s="45">
        <v>9</v>
      </c>
      <c r="G11" s="46"/>
      <c r="H11" s="47">
        <v>10</v>
      </c>
      <c r="K11" s="45">
        <v>5</v>
      </c>
      <c r="L11" s="46"/>
      <c r="M11" s="47">
        <v>6</v>
      </c>
      <c r="O11" s="45">
        <v>2</v>
      </c>
      <c r="P11" s="46"/>
      <c r="Q11" s="47">
        <v>3</v>
      </c>
      <c r="S11" s="45">
        <v>11</v>
      </c>
      <c r="T11" s="46"/>
      <c r="U11" s="47">
        <v>12</v>
      </c>
      <c r="W11" s="45">
        <v>8</v>
      </c>
      <c r="X11" s="46"/>
      <c r="Y11" s="47">
        <v>9</v>
      </c>
    </row>
    <row r="12" spans="1:25" x14ac:dyDescent="0.35">
      <c r="A12" t="s">
        <v>67</v>
      </c>
      <c r="B12" t="s">
        <v>8</v>
      </c>
      <c r="C12">
        <v>11</v>
      </c>
      <c r="F12" s="45"/>
      <c r="G12" s="46"/>
      <c r="H12" s="47"/>
      <c r="K12" s="45"/>
      <c r="L12" s="46"/>
      <c r="M12" s="47"/>
      <c r="O12" s="45"/>
      <c r="P12" s="46"/>
      <c r="Q12" s="47"/>
      <c r="S12" s="45"/>
      <c r="T12" s="46"/>
      <c r="U12" s="47"/>
      <c r="W12" s="45"/>
      <c r="X12" s="46"/>
      <c r="Y12" s="47"/>
    </row>
    <row r="13" spans="1:25" ht="15" thickBot="1" x14ac:dyDescent="0.4">
      <c r="A13" t="s">
        <v>67</v>
      </c>
      <c r="B13" t="s">
        <v>32</v>
      </c>
      <c r="C13">
        <v>12</v>
      </c>
      <c r="F13" s="48">
        <v>11</v>
      </c>
      <c r="G13" s="49"/>
      <c r="H13" s="50">
        <v>12</v>
      </c>
      <c r="K13" s="45">
        <v>7</v>
      </c>
      <c r="L13" s="46"/>
      <c r="M13" s="47">
        <v>8</v>
      </c>
      <c r="O13" s="45">
        <v>4</v>
      </c>
      <c r="P13" s="46"/>
      <c r="Q13" s="47">
        <v>5</v>
      </c>
      <c r="S13" s="51">
        <v>1</v>
      </c>
      <c r="T13" s="46"/>
      <c r="U13" s="47">
        <v>2</v>
      </c>
      <c r="W13" s="45">
        <v>10</v>
      </c>
      <c r="X13" s="46"/>
      <c r="Y13" s="47">
        <v>11</v>
      </c>
    </row>
    <row r="14" spans="1:25" x14ac:dyDescent="0.35">
      <c r="F14" s="1" t="s">
        <v>453</v>
      </c>
      <c r="H14" s="1" t="s">
        <v>453</v>
      </c>
      <c r="K14" s="45"/>
      <c r="L14" s="46"/>
      <c r="M14" s="47"/>
      <c r="O14" s="45"/>
      <c r="P14" s="46"/>
      <c r="Q14" s="47"/>
      <c r="S14" s="45"/>
      <c r="T14" s="46"/>
      <c r="U14" s="47"/>
      <c r="W14" s="45"/>
      <c r="X14" s="46"/>
      <c r="Y14" s="47"/>
    </row>
    <row r="15" spans="1:25" x14ac:dyDescent="0.35">
      <c r="A15" t="s">
        <v>68</v>
      </c>
      <c r="B15" t="s">
        <v>189</v>
      </c>
      <c r="C15" s="54">
        <v>1</v>
      </c>
      <c r="K15" s="45">
        <v>9</v>
      </c>
      <c r="L15" s="46"/>
      <c r="M15" s="47">
        <v>10</v>
      </c>
      <c r="O15" s="45">
        <v>6</v>
      </c>
      <c r="P15" s="46"/>
      <c r="Q15" s="47">
        <v>7</v>
      </c>
      <c r="S15" s="45">
        <v>3</v>
      </c>
      <c r="T15" s="46"/>
      <c r="U15" s="47">
        <v>4</v>
      </c>
      <c r="W15" s="45">
        <v>12</v>
      </c>
      <c r="X15" s="46"/>
      <c r="Y15" s="52">
        <v>1</v>
      </c>
    </row>
    <row r="16" spans="1:25" x14ac:dyDescent="0.35">
      <c r="A16" t="s">
        <v>68</v>
      </c>
      <c r="B16" t="s">
        <v>22</v>
      </c>
      <c r="C16">
        <v>2</v>
      </c>
      <c r="K16" s="45"/>
      <c r="L16" s="46"/>
      <c r="M16" s="47"/>
      <c r="O16" s="45"/>
      <c r="P16" s="46"/>
      <c r="Q16" s="47"/>
      <c r="S16" s="45"/>
      <c r="T16" s="46"/>
      <c r="U16" s="47"/>
      <c r="W16" s="45"/>
      <c r="X16" s="46"/>
      <c r="Y16" s="47"/>
    </row>
    <row r="17" spans="1:25" ht="15" thickBot="1" x14ac:dyDescent="0.4">
      <c r="A17" t="s">
        <v>68</v>
      </c>
      <c r="B17" t="s">
        <v>35</v>
      </c>
      <c r="C17">
        <v>3</v>
      </c>
      <c r="K17" s="48">
        <v>11</v>
      </c>
      <c r="L17" s="49"/>
      <c r="M17" s="50">
        <v>12</v>
      </c>
      <c r="O17" s="48">
        <v>8</v>
      </c>
      <c r="P17" s="49"/>
      <c r="Q17" s="50">
        <v>9</v>
      </c>
      <c r="S17" s="48">
        <v>5</v>
      </c>
      <c r="T17" s="49"/>
      <c r="U17" s="50">
        <v>6</v>
      </c>
      <c r="W17" s="48">
        <v>2</v>
      </c>
      <c r="X17" s="49"/>
      <c r="Y17" s="50">
        <v>3</v>
      </c>
    </row>
    <row r="18" spans="1:25" x14ac:dyDescent="0.35">
      <c r="A18" t="s">
        <v>68</v>
      </c>
      <c r="B18" t="s">
        <v>190</v>
      </c>
      <c r="C18">
        <v>4</v>
      </c>
      <c r="K18" s="1" t="s">
        <v>453</v>
      </c>
      <c r="M18" s="1" t="s">
        <v>453</v>
      </c>
      <c r="O18" s="1" t="s">
        <v>453</v>
      </c>
      <c r="Q18" s="1" t="s">
        <v>453</v>
      </c>
      <c r="S18" s="1" t="s">
        <v>453</v>
      </c>
      <c r="U18" s="1" t="s">
        <v>453</v>
      </c>
      <c r="W18" s="1" t="s">
        <v>453</v>
      </c>
      <c r="Y18" s="1" t="s">
        <v>453</v>
      </c>
    </row>
    <row r="19" spans="1:25" x14ac:dyDescent="0.35">
      <c r="A19" t="s">
        <v>68</v>
      </c>
      <c r="B19" t="s">
        <v>169</v>
      </c>
      <c r="C19">
        <v>5</v>
      </c>
    </row>
    <row r="20" spans="1:25" x14ac:dyDescent="0.35">
      <c r="A20" t="s">
        <v>68</v>
      </c>
      <c r="B20" t="s">
        <v>180</v>
      </c>
      <c r="C20">
        <v>6</v>
      </c>
      <c r="K20" s="1">
        <v>31</v>
      </c>
      <c r="L20" s="1"/>
      <c r="M20" s="1"/>
      <c r="N20" s="1"/>
      <c r="O20" s="1">
        <v>32</v>
      </c>
      <c r="P20" s="1"/>
      <c r="Q20" s="1"/>
      <c r="R20" s="1"/>
      <c r="S20" s="1">
        <v>33</v>
      </c>
      <c r="T20" s="1"/>
      <c r="U20" s="1"/>
      <c r="V20" s="1"/>
      <c r="W20" s="1">
        <v>34</v>
      </c>
    </row>
    <row r="21" spans="1:25" ht="15" thickBot="1" x14ac:dyDescent="0.4">
      <c r="A21" t="s">
        <v>68</v>
      </c>
      <c r="B21" t="s">
        <v>34</v>
      </c>
      <c r="C21">
        <v>7</v>
      </c>
      <c r="K21" s="1" t="s">
        <v>452</v>
      </c>
      <c r="L21" s="1"/>
      <c r="M21" s="1" t="s">
        <v>452</v>
      </c>
      <c r="O21" s="1" t="s">
        <v>452</v>
      </c>
      <c r="P21" s="1"/>
      <c r="Q21" s="1" t="s">
        <v>452</v>
      </c>
      <c r="S21" s="1" t="s">
        <v>452</v>
      </c>
      <c r="T21" s="1"/>
      <c r="U21" s="1" t="s">
        <v>452</v>
      </c>
      <c r="W21" s="1" t="s">
        <v>452</v>
      </c>
      <c r="X21" s="1"/>
      <c r="Y21" s="1" t="s">
        <v>452</v>
      </c>
    </row>
    <row r="22" spans="1:25" x14ac:dyDescent="0.35">
      <c r="A22" t="s">
        <v>68</v>
      </c>
      <c r="B22" t="s">
        <v>11</v>
      </c>
      <c r="C22">
        <v>8</v>
      </c>
      <c r="K22" s="42"/>
      <c r="L22" s="43"/>
      <c r="M22" s="44"/>
      <c r="O22" s="42"/>
      <c r="P22" s="43"/>
      <c r="Q22" s="44"/>
      <c r="S22" s="42"/>
      <c r="T22" s="43"/>
      <c r="U22" s="44"/>
      <c r="W22" s="42"/>
      <c r="X22" s="43"/>
      <c r="Y22" s="44"/>
    </row>
    <row r="23" spans="1:25" x14ac:dyDescent="0.35">
      <c r="A23" t="s">
        <v>68</v>
      </c>
      <c r="B23" t="s">
        <v>170</v>
      </c>
      <c r="C23">
        <v>9</v>
      </c>
      <c r="K23" s="45">
        <v>12</v>
      </c>
      <c r="L23" s="46"/>
      <c r="M23" s="52">
        <v>1</v>
      </c>
      <c r="O23" s="45">
        <v>9</v>
      </c>
      <c r="P23" s="46"/>
      <c r="Q23" s="47">
        <v>10</v>
      </c>
      <c r="S23" s="45">
        <v>6</v>
      </c>
      <c r="T23" s="46"/>
      <c r="U23" s="47">
        <v>7</v>
      </c>
      <c r="W23" s="45">
        <v>3</v>
      </c>
      <c r="X23" s="46"/>
      <c r="Y23" s="47">
        <v>4</v>
      </c>
    </row>
    <row r="24" spans="1:25" x14ac:dyDescent="0.35">
      <c r="A24" t="s">
        <v>68</v>
      </c>
      <c r="B24" t="s">
        <v>179</v>
      </c>
      <c r="C24">
        <v>10</v>
      </c>
      <c r="K24" s="45"/>
      <c r="L24" s="46"/>
      <c r="M24" s="47"/>
      <c r="O24" s="45"/>
      <c r="P24" s="46"/>
      <c r="Q24" s="47"/>
      <c r="S24" s="45"/>
      <c r="T24" s="46"/>
      <c r="U24" s="47"/>
      <c r="W24" s="45"/>
      <c r="X24" s="46"/>
      <c r="Y24" s="47"/>
    </row>
    <row r="25" spans="1:25" x14ac:dyDescent="0.35">
      <c r="A25" t="s">
        <v>68</v>
      </c>
      <c r="B25" t="s">
        <v>10</v>
      </c>
      <c r="C25">
        <v>11</v>
      </c>
      <c r="K25" s="45">
        <v>2</v>
      </c>
      <c r="L25" s="46"/>
      <c r="M25" s="47">
        <v>3</v>
      </c>
      <c r="O25" s="45">
        <v>11</v>
      </c>
      <c r="P25" s="46"/>
      <c r="Q25" s="47">
        <v>12</v>
      </c>
      <c r="S25" s="45">
        <v>8</v>
      </c>
      <c r="T25" s="46"/>
      <c r="U25" s="47">
        <v>9</v>
      </c>
      <c r="W25" s="45">
        <v>5</v>
      </c>
      <c r="X25" s="46"/>
      <c r="Y25" s="47">
        <v>6</v>
      </c>
    </row>
    <row r="26" spans="1:25" x14ac:dyDescent="0.35">
      <c r="A26" t="s">
        <v>68</v>
      </c>
      <c r="B26" t="s">
        <v>23</v>
      </c>
      <c r="C26">
        <v>12</v>
      </c>
      <c r="K26" s="45"/>
      <c r="L26" s="46"/>
      <c r="M26" s="47"/>
      <c r="O26" s="45"/>
      <c r="P26" s="46"/>
      <c r="Q26" s="47"/>
      <c r="S26" s="45"/>
      <c r="T26" s="46"/>
      <c r="U26" s="47"/>
      <c r="W26" s="45"/>
      <c r="X26" s="46"/>
      <c r="Y26" s="47"/>
    </row>
    <row r="27" spans="1:25" x14ac:dyDescent="0.35">
      <c r="K27" s="45">
        <v>4</v>
      </c>
      <c r="L27" s="46"/>
      <c r="M27" s="47">
        <v>5</v>
      </c>
      <c r="O27" s="51">
        <v>1</v>
      </c>
      <c r="P27" s="46"/>
      <c r="Q27" s="47">
        <v>2</v>
      </c>
      <c r="S27" s="45">
        <v>10</v>
      </c>
      <c r="T27" s="46"/>
      <c r="U27" s="47">
        <v>11</v>
      </c>
      <c r="W27" s="45">
        <v>7</v>
      </c>
      <c r="X27" s="46"/>
      <c r="Y27" s="47">
        <v>8</v>
      </c>
    </row>
    <row r="28" spans="1:25" x14ac:dyDescent="0.35">
      <c r="A28" t="s">
        <v>69</v>
      </c>
      <c r="B28" t="s">
        <v>191</v>
      </c>
      <c r="C28" s="54">
        <v>1</v>
      </c>
      <c r="K28" s="45"/>
      <c r="L28" s="46"/>
      <c r="M28" s="47"/>
      <c r="O28" s="45"/>
      <c r="P28" s="46"/>
      <c r="Q28" s="47"/>
      <c r="S28" s="45"/>
      <c r="T28" s="46"/>
      <c r="U28" s="47"/>
      <c r="W28" s="45"/>
      <c r="X28" s="46"/>
      <c r="Y28" s="47"/>
    </row>
    <row r="29" spans="1:25" x14ac:dyDescent="0.35">
      <c r="A29" t="s">
        <v>69</v>
      </c>
      <c r="B29" t="s">
        <v>192</v>
      </c>
      <c r="C29">
        <v>2</v>
      </c>
      <c r="K29" s="45">
        <v>6</v>
      </c>
      <c r="L29" s="46"/>
      <c r="M29" s="47">
        <v>7</v>
      </c>
      <c r="O29" s="45">
        <v>3</v>
      </c>
      <c r="P29" s="46"/>
      <c r="Q29" s="47">
        <v>4</v>
      </c>
      <c r="S29" s="45">
        <v>12</v>
      </c>
      <c r="T29" s="46"/>
      <c r="U29" s="52">
        <v>1</v>
      </c>
      <c r="W29" s="45">
        <v>9</v>
      </c>
      <c r="X29" s="46"/>
      <c r="Y29" s="47">
        <v>10</v>
      </c>
    </row>
    <row r="30" spans="1:25" x14ac:dyDescent="0.35">
      <c r="A30" t="s">
        <v>69</v>
      </c>
      <c r="B30" t="s">
        <v>171</v>
      </c>
      <c r="C30">
        <v>3</v>
      </c>
      <c r="K30" s="45"/>
      <c r="L30" s="46"/>
      <c r="M30" s="47"/>
      <c r="O30" s="45"/>
      <c r="P30" s="46"/>
      <c r="Q30" s="47"/>
      <c r="S30" s="45"/>
      <c r="T30" s="46"/>
      <c r="U30" s="47"/>
      <c r="W30" s="45"/>
      <c r="X30" s="46"/>
      <c r="Y30" s="47"/>
    </row>
    <row r="31" spans="1:25" x14ac:dyDescent="0.35">
      <c r="A31" t="s">
        <v>69</v>
      </c>
      <c r="B31" t="s">
        <v>37</v>
      </c>
      <c r="C31">
        <v>4</v>
      </c>
      <c r="K31" s="45">
        <v>8</v>
      </c>
      <c r="L31" s="46"/>
      <c r="M31" s="47">
        <v>9</v>
      </c>
      <c r="O31" s="45">
        <v>5</v>
      </c>
      <c r="P31" s="46"/>
      <c r="Q31" s="47">
        <v>6</v>
      </c>
      <c r="S31" s="45">
        <v>2</v>
      </c>
      <c r="T31" s="46"/>
      <c r="U31" s="47">
        <v>3</v>
      </c>
      <c r="W31" s="45">
        <v>11</v>
      </c>
      <c r="X31" s="46"/>
      <c r="Y31" s="47">
        <v>12</v>
      </c>
    </row>
    <row r="32" spans="1:25" x14ac:dyDescent="0.35">
      <c r="A32" t="s">
        <v>69</v>
      </c>
      <c r="B32" t="s">
        <v>13</v>
      </c>
      <c r="C32">
        <v>5</v>
      </c>
      <c r="K32" s="45"/>
      <c r="L32" s="46"/>
      <c r="M32" s="47"/>
      <c r="O32" s="45"/>
      <c r="P32" s="46"/>
      <c r="Q32" s="47"/>
      <c r="S32" s="45"/>
      <c r="T32" s="46"/>
      <c r="U32" s="47"/>
      <c r="W32" s="45"/>
      <c r="X32" s="46"/>
      <c r="Y32" s="47"/>
    </row>
    <row r="33" spans="1:25" ht="15" thickBot="1" x14ac:dyDescent="0.4">
      <c r="A33" t="s">
        <v>69</v>
      </c>
      <c r="B33" t="s">
        <v>172</v>
      </c>
      <c r="C33">
        <v>6</v>
      </c>
      <c r="K33" s="48">
        <v>10</v>
      </c>
      <c r="L33" s="49"/>
      <c r="M33" s="50">
        <v>11</v>
      </c>
      <c r="O33" s="48">
        <v>7</v>
      </c>
      <c r="P33" s="49"/>
      <c r="Q33" s="50">
        <v>8</v>
      </c>
      <c r="S33" s="48">
        <v>4</v>
      </c>
      <c r="T33" s="49"/>
      <c r="U33" s="50">
        <v>5</v>
      </c>
      <c r="W33" s="53">
        <v>1</v>
      </c>
      <c r="X33" s="49"/>
      <c r="Y33" s="50">
        <v>2</v>
      </c>
    </row>
    <row r="34" spans="1:25" x14ac:dyDescent="0.35">
      <c r="A34" t="s">
        <v>69</v>
      </c>
      <c r="B34" t="s">
        <v>25</v>
      </c>
      <c r="C34">
        <v>7</v>
      </c>
      <c r="K34" s="1" t="s">
        <v>453</v>
      </c>
      <c r="M34" s="1" t="s">
        <v>453</v>
      </c>
      <c r="O34" s="1" t="s">
        <v>453</v>
      </c>
      <c r="Q34" s="1" t="s">
        <v>453</v>
      </c>
      <c r="S34" s="1" t="s">
        <v>453</v>
      </c>
      <c r="U34" s="1" t="s">
        <v>453</v>
      </c>
      <c r="W34" s="1" t="s">
        <v>453</v>
      </c>
      <c r="Y34" s="1" t="s">
        <v>453</v>
      </c>
    </row>
    <row r="35" spans="1:25" x14ac:dyDescent="0.35">
      <c r="A35" t="s">
        <v>69</v>
      </c>
      <c r="B35" t="s">
        <v>12</v>
      </c>
      <c r="C35">
        <v>8</v>
      </c>
    </row>
    <row r="36" spans="1:25" x14ac:dyDescent="0.35">
      <c r="A36" t="s">
        <v>69</v>
      </c>
      <c r="B36" t="s">
        <v>36</v>
      </c>
      <c r="C36">
        <v>9</v>
      </c>
    </row>
    <row r="37" spans="1:25" x14ac:dyDescent="0.35">
      <c r="A37" t="s">
        <v>69</v>
      </c>
      <c r="B37" t="s">
        <v>182</v>
      </c>
      <c r="C37">
        <v>10</v>
      </c>
    </row>
    <row r="38" spans="1:25" x14ac:dyDescent="0.35">
      <c r="A38" t="s">
        <v>69</v>
      </c>
      <c r="B38" t="s">
        <v>181</v>
      </c>
      <c r="C38">
        <v>11</v>
      </c>
    </row>
    <row r="39" spans="1:25" x14ac:dyDescent="0.35">
      <c r="A39" t="s">
        <v>69</v>
      </c>
      <c r="B39" t="s">
        <v>24</v>
      </c>
      <c r="C39">
        <v>12</v>
      </c>
    </row>
    <row r="41" spans="1:25" x14ac:dyDescent="0.35">
      <c r="A41" t="s">
        <v>70</v>
      </c>
      <c r="B41" t="s">
        <v>15</v>
      </c>
      <c r="C41" s="54">
        <v>1</v>
      </c>
    </row>
    <row r="42" spans="1:25" x14ac:dyDescent="0.35">
      <c r="A42" t="s">
        <v>70</v>
      </c>
      <c r="B42" t="s">
        <v>38</v>
      </c>
      <c r="C42">
        <v>2</v>
      </c>
    </row>
    <row r="43" spans="1:25" x14ac:dyDescent="0.35">
      <c r="A43" t="s">
        <v>70</v>
      </c>
      <c r="B43" t="s">
        <v>14</v>
      </c>
      <c r="C43">
        <v>3</v>
      </c>
    </row>
    <row r="44" spans="1:25" x14ac:dyDescent="0.35">
      <c r="A44" t="s">
        <v>70</v>
      </c>
      <c r="B44" t="s">
        <v>184</v>
      </c>
      <c r="C44">
        <v>4</v>
      </c>
    </row>
    <row r="45" spans="1:25" x14ac:dyDescent="0.35">
      <c r="A45" t="s">
        <v>70</v>
      </c>
      <c r="B45" t="s">
        <v>39</v>
      </c>
      <c r="C45">
        <v>5</v>
      </c>
    </row>
    <row r="46" spans="1:25" x14ac:dyDescent="0.35">
      <c r="A46" t="s">
        <v>70</v>
      </c>
      <c r="B46" t="s">
        <v>173</v>
      </c>
      <c r="C46">
        <v>6</v>
      </c>
    </row>
    <row r="47" spans="1:25" x14ac:dyDescent="0.35">
      <c r="A47" t="s">
        <v>70</v>
      </c>
      <c r="B47" t="s">
        <v>174</v>
      </c>
      <c r="C47">
        <v>7</v>
      </c>
    </row>
    <row r="48" spans="1:25" x14ac:dyDescent="0.35">
      <c r="A48" t="s">
        <v>70</v>
      </c>
      <c r="B48" t="s">
        <v>26</v>
      </c>
      <c r="C48">
        <v>8</v>
      </c>
    </row>
    <row r="49" spans="1:3" x14ac:dyDescent="0.35">
      <c r="A49" t="s">
        <v>70</v>
      </c>
      <c r="B49" t="s">
        <v>193</v>
      </c>
      <c r="C49">
        <v>9</v>
      </c>
    </row>
    <row r="50" spans="1:3" x14ac:dyDescent="0.35">
      <c r="A50" t="s">
        <v>70</v>
      </c>
      <c r="B50" t="s">
        <v>194</v>
      </c>
      <c r="C50">
        <v>10</v>
      </c>
    </row>
    <row r="51" spans="1:3" x14ac:dyDescent="0.35">
      <c r="A51" t="s">
        <v>70</v>
      </c>
      <c r="B51" t="s">
        <v>27</v>
      </c>
      <c r="C51">
        <v>11</v>
      </c>
    </row>
    <row r="52" spans="1:3" x14ac:dyDescent="0.35">
      <c r="A52" t="s">
        <v>70</v>
      </c>
      <c r="B52" t="s">
        <v>183</v>
      </c>
      <c r="C52">
        <v>12</v>
      </c>
    </row>
    <row r="54" spans="1:3" x14ac:dyDescent="0.35">
      <c r="A54" s="3">
        <v>43171</v>
      </c>
      <c r="B54" t="s">
        <v>525</v>
      </c>
    </row>
    <row r="55" spans="1:3" x14ac:dyDescent="0.35">
      <c r="A55" s="3">
        <v>43178</v>
      </c>
      <c r="B55" t="s">
        <v>525</v>
      </c>
    </row>
    <row r="56" spans="1:3" x14ac:dyDescent="0.35">
      <c r="A56" s="3">
        <v>43185</v>
      </c>
      <c r="B56" t="s">
        <v>525</v>
      </c>
    </row>
    <row r="57" spans="1:3" x14ac:dyDescent="0.35">
      <c r="A57" s="3">
        <v>43192</v>
      </c>
    </row>
    <row r="58" spans="1:3" x14ac:dyDescent="0.35">
      <c r="A58" s="3">
        <v>43194</v>
      </c>
    </row>
    <row r="59" spans="1:3" x14ac:dyDescent="0.35">
      <c r="A59" s="3">
        <v>43196</v>
      </c>
    </row>
    <row r="60" spans="1:3" x14ac:dyDescent="0.35">
      <c r="A60" s="3">
        <v>42468</v>
      </c>
    </row>
    <row r="61" spans="1:3" x14ac:dyDescent="0.35">
      <c r="A61" s="3">
        <v>43200</v>
      </c>
    </row>
    <row r="62" spans="1:3" x14ac:dyDescent="0.35">
      <c r="A62" s="3">
        <v>43202</v>
      </c>
    </row>
    <row r="63" spans="1:3" x14ac:dyDescent="0.35">
      <c r="A63" s="3">
        <v>43204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3"/>
  <sheetViews>
    <sheetView topLeftCell="H1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1" max="1" width="9.1796875" style="2"/>
    <col min="2" max="2" width="9.7265625" bestFit="1" customWidth="1"/>
    <col min="3" max="5" width="9.7265625" style="21" customWidth="1"/>
    <col min="6" max="6" width="9.7265625" style="14" customWidth="1"/>
    <col min="7" max="7" width="14.81640625" style="14" customWidth="1"/>
    <col min="8" max="8" width="15.26953125" style="14" customWidth="1"/>
    <col min="9" max="10" width="19.26953125" style="14" customWidth="1"/>
    <col min="11" max="11" width="19" style="18" customWidth="1"/>
    <col min="12" max="12" width="19.26953125" customWidth="1"/>
    <col min="13" max="13" width="14.54296875" customWidth="1"/>
    <col min="14" max="14" width="14.453125" customWidth="1"/>
    <col min="15" max="15" width="15.26953125" customWidth="1"/>
    <col min="16" max="16" width="11.26953125" customWidth="1"/>
    <col min="17" max="17" width="10.26953125" customWidth="1"/>
    <col min="18" max="18" width="9.26953125" customWidth="1"/>
    <col min="19" max="19" width="10.7265625" customWidth="1"/>
    <col min="20" max="20" width="9.54296875" customWidth="1"/>
    <col min="25" max="25" width="11.54296875" customWidth="1"/>
  </cols>
  <sheetData>
    <row r="1" spans="1:26" s="1" customFormat="1" ht="29" x14ac:dyDescent="0.35">
      <c r="A1" s="1" t="s">
        <v>43</v>
      </c>
      <c r="B1" s="1" t="s">
        <v>44</v>
      </c>
      <c r="C1" s="1" t="s">
        <v>409</v>
      </c>
      <c r="D1" s="20" t="s">
        <v>408</v>
      </c>
      <c r="E1" s="20" t="s">
        <v>59</v>
      </c>
      <c r="F1" s="13" t="s">
        <v>166</v>
      </c>
      <c r="G1" s="13" t="s">
        <v>197</v>
      </c>
      <c r="H1" s="13" t="s">
        <v>198</v>
      </c>
      <c r="I1" s="13" t="s">
        <v>164</v>
      </c>
      <c r="J1" s="13" t="s">
        <v>163</v>
      </c>
      <c r="K1" s="17" t="s">
        <v>165</v>
      </c>
      <c r="L1" s="1" t="s">
        <v>201</v>
      </c>
      <c r="M1" s="1" t="s">
        <v>42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2" t="s">
        <v>202</v>
      </c>
    </row>
    <row r="2" spans="1:26" x14ac:dyDescent="0.35">
      <c r="A2" s="1" t="s">
        <v>68</v>
      </c>
      <c r="B2" s="3"/>
      <c r="Y2" t="s">
        <v>315</v>
      </c>
    </row>
    <row r="3" spans="1:26" x14ac:dyDescent="0.35">
      <c r="A3" s="2" t="s">
        <v>8</v>
      </c>
      <c r="B3" s="3">
        <v>43153</v>
      </c>
      <c r="C3" s="21">
        <v>36</v>
      </c>
      <c r="D3" s="21">
        <v>8.08</v>
      </c>
      <c r="E3" s="21">
        <v>27</v>
      </c>
      <c r="F3" s="14" t="s">
        <v>209</v>
      </c>
      <c r="G3" s="15" t="s">
        <v>336</v>
      </c>
      <c r="H3" s="15" t="s">
        <v>337</v>
      </c>
      <c r="I3" s="65">
        <v>5.8479099999999997</v>
      </c>
      <c r="J3" s="65">
        <v>5.8650500000000001</v>
      </c>
      <c r="K3" s="17">
        <f t="shared" ref="K3:K9" si="0">AVERAGE(I3:J3)</f>
        <v>5.8564799999999995</v>
      </c>
      <c r="L3" s="14"/>
      <c r="M3">
        <v>2</v>
      </c>
      <c r="N3">
        <v>48.59</v>
      </c>
      <c r="O3">
        <v>15.01</v>
      </c>
      <c r="Q3">
        <v>34.67</v>
      </c>
      <c r="R3">
        <v>7.95</v>
      </c>
      <c r="Y3" t="s">
        <v>210</v>
      </c>
      <c r="Z3" t="s">
        <v>212</v>
      </c>
    </row>
    <row r="4" spans="1:26" x14ac:dyDescent="0.35">
      <c r="A4" s="2" t="s">
        <v>9</v>
      </c>
      <c r="B4" s="3">
        <v>43153</v>
      </c>
      <c r="C4" s="21">
        <v>36</v>
      </c>
      <c r="D4" s="21">
        <v>8.08</v>
      </c>
      <c r="E4" s="21">
        <v>27</v>
      </c>
      <c r="F4" s="14" t="s">
        <v>211</v>
      </c>
      <c r="G4" s="15" t="s">
        <v>338</v>
      </c>
      <c r="H4" s="15" t="s">
        <v>340</v>
      </c>
      <c r="I4" s="65">
        <v>4.6499199999999998</v>
      </c>
      <c r="J4" s="65">
        <v>4.6520700000000001</v>
      </c>
      <c r="K4" s="17">
        <f t="shared" si="0"/>
        <v>4.650995</v>
      </c>
      <c r="M4">
        <v>1</v>
      </c>
      <c r="N4">
        <v>34.6</v>
      </c>
      <c r="O4">
        <v>14.75</v>
      </c>
      <c r="Z4" t="s">
        <v>213</v>
      </c>
    </row>
    <row r="5" spans="1:26" x14ac:dyDescent="0.35">
      <c r="A5" s="2" t="s">
        <v>167</v>
      </c>
      <c r="B5" s="3">
        <v>43153</v>
      </c>
      <c r="C5" s="21">
        <v>36</v>
      </c>
      <c r="D5" s="21">
        <v>8.08</v>
      </c>
      <c r="E5" s="21">
        <v>27</v>
      </c>
      <c r="F5" s="14" t="s">
        <v>214</v>
      </c>
      <c r="G5" s="15">
        <v>16.179749999999999</v>
      </c>
      <c r="H5" s="15" t="s">
        <v>343</v>
      </c>
      <c r="I5" s="65">
        <v>5.6939900000000003</v>
      </c>
      <c r="J5" s="65">
        <v>5.6912599999999998</v>
      </c>
      <c r="K5" s="17">
        <f t="shared" si="0"/>
        <v>5.6926249999999996</v>
      </c>
      <c r="M5">
        <v>5</v>
      </c>
      <c r="N5">
        <v>55.41</v>
      </c>
      <c r="O5">
        <v>14.3</v>
      </c>
      <c r="Q5">
        <v>29.21</v>
      </c>
      <c r="R5">
        <v>24.35</v>
      </c>
      <c r="S5">
        <v>30.61</v>
      </c>
      <c r="T5">
        <v>17.329999999999998</v>
      </c>
      <c r="U5">
        <v>7.88</v>
      </c>
    </row>
    <row r="6" spans="1:26" x14ac:dyDescent="0.35">
      <c r="A6" s="2" t="s">
        <v>168</v>
      </c>
      <c r="B6" s="3">
        <v>43153</v>
      </c>
      <c r="C6" s="21">
        <v>36</v>
      </c>
      <c r="D6" s="21">
        <v>8.08</v>
      </c>
      <c r="E6" s="21">
        <v>27</v>
      </c>
      <c r="F6" s="14" t="s">
        <v>215</v>
      </c>
      <c r="G6" s="15" t="s">
        <v>341</v>
      </c>
      <c r="H6" s="15" t="s">
        <v>342</v>
      </c>
      <c r="I6" s="65">
        <v>3.2947899999999999</v>
      </c>
      <c r="J6" s="65">
        <v>3.29617</v>
      </c>
      <c r="K6" s="17">
        <f t="shared" si="0"/>
        <v>3.29548</v>
      </c>
      <c r="M6">
        <v>2</v>
      </c>
      <c r="N6">
        <v>41.71</v>
      </c>
      <c r="O6">
        <v>12.28</v>
      </c>
      <c r="Q6">
        <v>32</v>
      </c>
      <c r="R6">
        <v>41.71</v>
      </c>
    </row>
    <row r="7" spans="1:26" x14ac:dyDescent="0.35">
      <c r="A7" s="2" t="s">
        <v>10</v>
      </c>
      <c r="B7" s="3">
        <v>43153</v>
      </c>
      <c r="C7" s="21">
        <v>36</v>
      </c>
      <c r="D7" s="21">
        <v>8.08</v>
      </c>
      <c r="E7" s="21">
        <v>27</v>
      </c>
      <c r="F7" s="14" t="s">
        <v>216</v>
      </c>
      <c r="G7" s="15" t="s">
        <v>344</v>
      </c>
      <c r="H7" s="15" t="s">
        <v>345</v>
      </c>
      <c r="I7" s="65">
        <v>8.3399400000000004</v>
      </c>
      <c r="J7" s="65">
        <v>8.3398199999999996</v>
      </c>
      <c r="K7" s="17">
        <f t="shared" si="0"/>
        <v>8.3398800000000008</v>
      </c>
      <c r="M7">
        <v>2</v>
      </c>
      <c r="N7">
        <v>52.78</v>
      </c>
      <c r="O7">
        <v>16.16</v>
      </c>
      <c r="Q7">
        <v>11.93</v>
      </c>
      <c r="R7">
        <v>6.84</v>
      </c>
      <c r="Y7" t="s">
        <v>210</v>
      </c>
    </row>
    <row r="8" spans="1:26" x14ac:dyDescent="0.35">
      <c r="A8" s="2" t="s">
        <v>11</v>
      </c>
      <c r="B8" s="3">
        <v>43153</v>
      </c>
      <c r="C8" s="21">
        <v>36</v>
      </c>
      <c r="D8" s="21">
        <v>8.08</v>
      </c>
      <c r="E8" s="21">
        <v>27</v>
      </c>
      <c r="F8" s="14" t="s">
        <v>217</v>
      </c>
      <c r="G8" s="15" t="s">
        <v>346</v>
      </c>
      <c r="H8" s="15" t="s">
        <v>347</v>
      </c>
      <c r="I8" s="65">
        <v>8.6469000000000005</v>
      </c>
      <c r="J8" s="65">
        <v>8.6447599999999998</v>
      </c>
      <c r="K8" s="17">
        <f t="shared" si="0"/>
        <v>8.6458300000000001</v>
      </c>
      <c r="M8">
        <v>1</v>
      </c>
      <c r="N8">
        <v>57.23</v>
      </c>
      <c r="O8">
        <v>16.3</v>
      </c>
    </row>
    <row r="9" spans="1:26" x14ac:dyDescent="0.35">
      <c r="A9" s="2" t="s">
        <v>169</v>
      </c>
      <c r="B9" s="3">
        <v>43153</v>
      </c>
      <c r="C9" s="21">
        <v>36</v>
      </c>
      <c r="D9" s="21">
        <v>8.08</v>
      </c>
      <c r="E9" s="21">
        <v>27</v>
      </c>
      <c r="F9" s="14" t="s">
        <v>218</v>
      </c>
      <c r="G9" s="15" t="s">
        <v>348</v>
      </c>
      <c r="H9" s="15" t="s">
        <v>349</v>
      </c>
      <c r="I9" s="65">
        <v>2.5804100000000001</v>
      </c>
      <c r="J9" s="65">
        <v>2.5834100000000002</v>
      </c>
      <c r="K9" s="17">
        <f t="shared" si="0"/>
        <v>2.5819100000000001</v>
      </c>
      <c r="M9">
        <v>1</v>
      </c>
      <c r="N9">
        <v>35.33</v>
      </c>
      <c r="O9">
        <v>12.14</v>
      </c>
    </row>
    <row r="10" spans="1:26" x14ac:dyDescent="0.35">
      <c r="A10" s="2" t="s">
        <v>170</v>
      </c>
      <c r="B10" s="3">
        <v>43153</v>
      </c>
      <c r="C10" s="21">
        <v>36</v>
      </c>
      <c r="D10" s="21">
        <v>8.08</v>
      </c>
      <c r="E10" s="21">
        <v>27</v>
      </c>
      <c r="F10" s="14" t="s">
        <v>219</v>
      </c>
      <c r="G10" s="15" t="s">
        <v>350</v>
      </c>
      <c r="H10" s="15" t="s">
        <v>335</v>
      </c>
      <c r="I10" s="65">
        <v>7.3515100000000002</v>
      </c>
      <c r="J10" s="65">
        <v>7.3495299999999997</v>
      </c>
      <c r="K10" s="17">
        <f>AVERAGE(I10:J10)</f>
        <v>7.3505199999999995</v>
      </c>
      <c r="M10">
        <v>6</v>
      </c>
      <c r="N10">
        <v>47.33</v>
      </c>
      <c r="O10">
        <v>15.3</v>
      </c>
      <c r="Q10">
        <v>21.56</v>
      </c>
      <c r="R10">
        <v>35.28</v>
      </c>
      <c r="S10">
        <v>20.98</v>
      </c>
      <c r="T10">
        <v>15.88</v>
      </c>
      <c r="U10">
        <v>32.369999999999997</v>
      </c>
      <c r="V10">
        <v>24.44</v>
      </c>
      <c r="Y10" t="s">
        <v>220</v>
      </c>
    </row>
    <row r="11" spans="1:26" x14ac:dyDescent="0.35">
      <c r="A11" s="2" t="s">
        <v>12</v>
      </c>
      <c r="B11" s="3">
        <v>43153</v>
      </c>
      <c r="C11" s="21">
        <v>36</v>
      </c>
      <c r="D11" s="21">
        <v>8.08</v>
      </c>
      <c r="E11" s="21">
        <v>27</v>
      </c>
      <c r="F11" s="14" t="s">
        <v>221</v>
      </c>
      <c r="G11" s="15" t="s">
        <v>353</v>
      </c>
      <c r="H11" s="15" t="s">
        <v>354</v>
      </c>
      <c r="I11" s="65">
        <v>7.1304699999999999</v>
      </c>
      <c r="J11" s="65">
        <v>7.1288299999999998</v>
      </c>
      <c r="K11" s="17">
        <f t="shared" ref="K11:K18" si="1">AVERAGE(I11:J11)</f>
        <v>7.1296499999999998</v>
      </c>
      <c r="M11">
        <v>1</v>
      </c>
      <c r="N11">
        <v>55.77</v>
      </c>
      <c r="O11">
        <v>16.64</v>
      </c>
    </row>
    <row r="12" spans="1:26" x14ac:dyDescent="0.35">
      <c r="A12" s="2" t="s">
        <v>13</v>
      </c>
      <c r="B12" s="3">
        <v>43153</v>
      </c>
      <c r="C12" s="21">
        <v>36</v>
      </c>
      <c r="D12" s="21">
        <v>8.08</v>
      </c>
      <c r="E12" s="21">
        <v>27</v>
      </c>
      <c r="F12" s="14" t="s">
        <v>222</v>
      </c>
      <c r="G12" s="15" t="s">
        <v>351</v>
      </c>
      <c r="H12" s="15" t="s">
        <v>352</v>
      </c>
      <c r="I12" s="65">
        <v>4.7549799999999998</v>
      </c>
      <c r="J12" s="65">
        <v>4.75739</v>
      </c>
      <c r="K12" s="17">
        <f t="shared" si="1"/>
        <v>4.7561850000000003</v>
      </c>
      <c r="M12">
        <v>1</v>
      </c>
      <c r="N12">
        <v>43.08</v>
      </c>
      <c r="O12">
        <v>14.17</v>
      </c>
    </row>
    <row r="13" spans="1:26" x14ac:dyDescent="0.35">
      <c r="A13" s="2" t="s">
        <v>171</v>
      </c>
      <c r="B13" s="3">
        <v>43153</v>
      </c>
      <c r="C13" s="21">
        <v>36</v>
      </c>
      <c r="D13" s="21">
        <v>8.08</v>
      </c>
      <c r="E13" s="21">
        <v>27</v>
      </c>
      <c r="F13" s="14" t="s">
        <v>223</v>
      </c>
      <c r="G13" s="15" t="s">
        <v>355</v>
      </c>
      <c r="H13" s="15" t="s">
        <v>356</v>
      </c>
      <c r="I13" s="65">
        <v>4.8810000000000002</v>
      </c>
      <c r="J13" s="65">
        <v>4.8795999999999999</v>
      </c>
      <c r="K13" s="17">
        <f t="shared" si="1"/>
        <v>4.8803000000000001</v>
      </c>
      <c r="M13">
        <v>5</v>
      </c>
      <c r="N13">
        <v>47.92</v>
      </c>
      <c r="O13">
        <v>16.059999999999999</v>
      </c>
      <c r="Q13">
        <v>20.22</v>
      </c>
      <c r="R13">
        <v>20.85</v>
      </c>
      <c r="S13">
        <v>12.05</v>
      </c>
      <c r="T13">
        <v>18.16</v>
      </c>
      <c r="U13">
        <v>25.42</v>
      </c>
      <c r="Y13" t="s">
        <v>226</v>
      </c>
    </row>
    <row r="14" spans="1:26" x14ac:dyDescent="0.35">
      <c r="A14" s="2" t="s">
        <v>172</v>
      </c>
      <c r="B14" s="3">
        <v>43153</v>
      </c>
      <c r="C14" s="21">
        <v>36</v>
      </c>
      <c r="D14" s="21">
        <v>8.08</v>
      </c>
      <c r="E14" s="21">
        <v>27</v>
      </c>
      <c r="F14" s="14" t="s">
        <v>225</v>
      </c>
      <c r="G14" s="15" t="s">
        <v>357</v>
      </c>
      <c r="H14" s="15" t="s">
        <v>358</v>
      </c>
      <c r="I14" s="65">
        <v>2.8125599999999999</v>
      </c>
      <c r="J14" s="65">
        <v>2.8098800000000002</v>
      </c>
      <c r="K14" s="17">
        <f t="shared" si="1"/>
        <v>2.8112200000000001</v>
      </c>
      <c r="M14">
        <v>1</v>
      </c>
      <c r="N14">
        <v>38.96</v>
      </c>
      <c r="O14">
        <v>11.67</v>
      </c>
    </row>
    <row r="15" spans="1:26" x14ac:dyDescent="0.35">
      <c r="A15" s="2" t="s">
        <v>14</v>
      </c>
      <c r="B15" s="3">
        <v>43153</v>
      </c>
      <c r="C15" s="21">
        <v>36</v>
      </c>
      <c r="D15" s="21">
        <v>8.08</v>
      </c>
      <c r="E15" s="21">
        <v>27</v>
      </c>
      <c r="F15" s="14" t="s">
        <v>227</v>
      </c>
      <c r="G15" s="15" t="s">
        <v>359</v>
      </c>
      <c r="H15" s="15" t="s">
        <v>360</v>
      </c>
      <c r="I15" s="65">
        <v>5.6880499999999996</v>
      </c>
      <c r="J15" s="65">
        <v>5.68302</v>
      </c>
      <c r="K15" s="17">
        <f t="shared" si="1"/>
        <v>5.6855349999999998</v>
      </c>
      <c r="M15">
        <v>1</v>
      </c>
      <c r="N15">
        <v>46.91</v>
      </c>
      <c r="O15">
        <v>14.33</v>
      </c>
    </row>
    <row r="16" spans="1:26" x14ac:dyDescent="0.35">
      <c r="A16" s="2" t="s">
        <v>15</v>
      </c>
      <c r="B16" s="3">
        <v>43153</v>
      </c>
      <c r="C16" s="21">
        <v>36</v>
      </c>
      <c r="D16" s="21">
        <v>8.08</v>
      </c>
      <c r="E16" s="21">
        <v>27</v>
      </c>
      <c r="F16" s="14" t="s">
        <v>228</v>
      </c>
      <c r="G16" s="15" t="s">
        <v>361</v>
      </c>
      <c r="H16" s="15" t="s">
        <v>363</v>
      </c>
      <c r="I16" s="65">
        <v>4.6107899999999997</v>
      </c>
      <c r="J16" s="65">
        <v>4.6130199999999997</v>
      </c>
      <c r="K16" s="17">
        <f t="shared" si="1"/>
        <v>4.6119050000000001</v>
      </c>
      <c r="M16">
        <v>1</v>
      </c>
      <c r="N16">
        <v>48.4</v>
      </c>
      <c r="O16">
        <v>13.25</v>
      </c>
    </row>
    <row r="17" spans="1:25" x14ac:dyDescent="0.35">
      <c r="A17" s="2" t="s">
        <v>173</v>
      </c>
      <c r="B17" s="3">
        <v>43153</v>
      </c>
      <c r="C17" s="21">
        <v>36</v>
      </c>
      <c r="D17" s="21">
        <v>8.08</v>
      </c>
      <c r="E17" s="21">
        <v>27</v>
      </c>
      <c r="F17" s="14" t="s">
        <v>224</v>
      </c>
      <c r="G17" s="15" t="s">
        <v>365</v>
      </c>
      <c r="H17" s="15" t="s">
        <v>366</v>
      </c>
      <c r="I17" s="65">
        <v>3.65326</v>
      </c>
      <c r="J17" s="65">
        <v>3.65001</v>
      </c>
      <c r="K17" s="17">
        <f t="shared" si="1"/>
        <v>3.6516349999999997</v>
      </c>
      <c r="M17">
        <v>4</v>
      </c>
      <c r="N17">
        <v>38</v>
      </c>
      <c r="O17">
        <v>12.35</v>
      </c>
      <c r="Q17">
        <v>16.55</v>
      </c>
      <c r="R17">
        <v>11.44</v>
      </c>
      <c r="S17">
        <v>11.29</v>
      </c>
      <c r="T17">
        <v>6.89</v>
      </c>
    </row>
    <row r="18" spans="1:25" x14ac:dyDescent="0.35">
      <c r="A18" s="2" t="s">
        <v>174</v>
      </c>
      <c r="B18" s="3">
        <v>43153</v>
      </c>
      <c r="C18" s="21">
        <v>36</v>
      </c>
      <c r="D18" s="21">
        <v>8.08</v>
      </c>
      <c r="E18" s="21">
        <v>27</v>
      </c>
      <c r="F18" s="14" t="s">
        <v>229</v>
      </c>
      <c r="G18" s="15" t="s">
        <v>367</v>
      </c>
      <c r="H18" s="15" t="s">
        <v>368</v>
      </c>
      <c r="I18" s="65">
        <v>2.5004300000000002</v>
      </c>
      <c r="J18" s="65">
        <v>2.5001799999999998</v>
      </c>
      <c r="K18" s="17">
        <f t="shared" si="1"/>
        <v>2.500305</v>
      </c>
      <c r="M18">
        <v>1</v>
      </c>
      <c r="N18">
        <v>40.57</v>
      </c>
      <c r="O18">
        <v>10.86</v>
      </c>
    </row>
    <row r="19" spans="1:25" x14ac:dyDescent="0.35">
      <c r="A19" s="2" t="s">
        <v>18</v>
      </c>
      <c r="B19" s="3">
        <v>43152</v>
      </c>
      <c r="C19" s="21">
        <v>36</v>
      </c>
      <c r="D19" s="21">
        <v>8.08</v>
      </c>
      <c r="E19" s="21">
        <v>27</v>
      </c>
      <c r="F19" s="14" t="s">
        <v>206</v>
      </c>
      <c r="G19" s="15" t="s">
        <v>207</v>
      </c>
      <c r="H19" s="15" t="s">
        <v>208</v>
      </c>
      <c r="I19" s="67">
        <v>8.3271899999999999</v>
      </c>
      <c r="J19" s="67">
        <v>8.8268199999999997</v>
      </c>
      <c r="K19" s="17">
        <f>AVERAGE(I19:J19)</f>
        <v>8.5770049999999998</v>
      </c>
      <c r="M19">
        <v>3</v>
      </c>
      <c r="N19">
        <v>48.03</v>
      </c>
      <c r="O19">
        <v>17.100000000000001</v>
      </c>
      <c r="Q19">
        <v>4.79</v>
      </c>
      <c r="R19">
        <v>10.58</v>
      </c>
      <c r="S19">
        <v>7.96</v>
      </c>
    </row>
    <row r="20" spans="1:25" x14ac:dyDescent="0.35">
      <c r="A20" s="2" t="s">
        <v>19</v>
      </c>
      <c r="B20" s="3">
        <v>43153</v>
      </c>
      <c r="C20" s="21">
        <v>36</v>
      </c>
      <c r="D20" s="21">
        <v>8.08</v>
      </c>
      <c r="E20" s="21">
        <v>27</v>
      </c>
      <c r="F20" s="14" t="s">
        <v>230</v>
      </c>
      <c r="G20" s="15" t="s">
        <v>369</v>
      </c>
      <c r="H20" s="15" t="s">
        <v>370</v>
      </c>
      <c r="I20" s="68">
        <v>8.5071999999999992</v>
      </c>
      <c r="J20" s="68">
        <v>8.5098500000000001</v>
      </c>
      <c r="K20" s="17">
        <f t="shared" ref="K20:K70" si="2">AVERAGE(I20:J20)</f>
        <v>8.5085249999999988</v>
      </c>
      <c r="M20">
        <v>2</v>
      </c>
      <c r="N20">
        <v>55.14</v>
      </c>
      <c r="O20">
        <v>19.72</v>
      </c>
      <c r="Q20">
        <v>19.010000000000002</v>
      </c>
      <c r="R20">
        <v>18.010000000000002</v>
      </c>
    </row>
    <row r="21" spans="1:25" x14ac:dyDescent="0.35">
      <c r="A21" s="2" t="s">
        <v>175</v>
      </c>
      <c r="B21" s="3">
        <v>43153</v>
      </c>
      <c r="C21" s="21">
        <v>36</v>
      </c>
      <c r="D21" s="21">
        <v>8.08</v>
      </c>
      <c r="E21" s="21">
        <v>27</v>
      </c>
      <c r="F21" s="14" t="s">
        <v>231</v>
      </c>
      <c r="G21" s="15" t="s">
        <v>371</v>
      </c>
      <c r="H21" s="15" t="s">
        <v>372</v>
      </c>
      <c r="I21" s="68">
        <v>3.2892600000000001</v>
      </c>
      <c r="J21" s="68">
        <v>3.2869100000000002</v>
      </c>
      <c r="K21" s="17">
        <f t="shared" si="2"/>
        <v>3.2880850000000001</v>
      </c>
      <c r="M21">
        <v>2</v>
      </c>
      <c r="N21">
        <v>41.76</v>
      </c>
      <c r="O21">
        <v>18.02</v>
      </c>
      <c r="Q21">
        <v>31.91</v>
      </c>
      <c r="R21">
        <v>27.8</v>
      </c>
      <c r="Y21" t="s">
        <v>232</v>
      </c>
    </row>
    <row r="22" spans="1:25" x14ac:dyDescent="0.35">
      <c r="A22" s="2" t="s">
        <v>176</v>
      </c>
      <c r="B22" s="3">
        <v>43153</v>
      </c>
      <c r="C22" s="21">
        <v>36</v>
      </c>
      <c r="D22" s="21">
        <v>8.08</v>
      </c>
      <c r="E22" s="21">
        <v>27</v>
      </c>
      <c r="F22" s="14" t="s">
        <v>233</v>
      </c>
      <c r="G22" s="15" t="s">
        <v>362</v>
      </c>
      <c r="H22" s="15" t="s">
        <v>364</v>
      </c>
      <c r="I22" s="68">
        <v>4.2340099999999996</v>
      </c>
      <c r="J22" s="68">
        <v>4.2316399999999996</v>
      </c>
      <c r="K22" s="17">
        <f t="shared" si="2"/>
        <v>4.2328250000000001</v>
      </c>
      <c r="M22">
        <v>5</v>
      </c>
      <c r="N22">
        <v>43.29</v>
      </c>
      <c r="O22">
        <v>18.59</v>
      </c>
      <c r="Q22">
        <v>8.6999999999999993</v>
      </c>
      <c r="R22">
        <v>8.7200000000000006</v>
      </c>
      <c r="S22">
        <v>5.48</v>
      </c>
      <c r="T22">
        <v>21.41</v>
      </c>
      <c r="U22">
        <v>6.39</v>
      </c>
      <c r="Y22" t="s">
        <v>234</v>
      </c>
    </row>
    <row r="23" spans="1:25" x14ac:dyDescent="0.35">
      <c r="A23" s="1" t="s">
        <v>69</v>
      </c>
      <c r="B23" s="3"/>
      <c r="G23" s="16"/>
      <c r="H23" s="16"/>
      <c r="I23" s="16"/>
      <c r="J23" s="16"/>
      <c r="K23" s="17"/>
    </row>
    <row r="24" spans="1:25" x14ac:dyDescent="0.35">
      <c r="A24" s="2" t="s">
        <v>20</v>
      </c>
      <c r="B24" s="3">
        <v>43153</v>
      </c>
      <c r="C24" s="21">
        <v>36</v>
      </c>
      <c r="D24" s="21">
        <v>8.08</v>
      </c>
      <c r="E24" s="21">
        <v>27</v>
      </c>
      <c r="F24" s="14" t="s">
        <v>235</v>
      </c>
      <c r="G24" s="15" t="s">
        <v>373</v>
      </c>
      <c r="H24" s="15" t="s">
        <v>374</v>
      </c>
      <c r="I24" s="65">
        <v>4.2720099999999999</v>
      </c>
      <c r="J24" s="65">
        <v>4.2702</v>
      </c>
      <c r="K24" s="17">
        <f t="shared" si="2"/>
        <v>4.2711050000000004</v>
      </c>
      <c r="M24">
        <v>1</v>
      </c>
      <c r="N24">
        <v>37.200000000000003</v>
      </c>
      <c r="O24">
        <v>11.75</v>
      </c>
    </row>
    <row r="25" spans="1:25" x14ac:dyDescent="0.35">
      <c r="A25" s="2" t="s">
        <v>21</v>
      </c>
      <c r="B25" s="3">
        <v>43153</v>
      </c>
      <c r="C25" s="21">
        <v>36</v>
      </c>
      <c r="D25" s="21">
        <v>8.08</v>
      </c>
      <c r="E25" s="21">
        <v>27</v>
      </c>
      <c r="F25" s="14" t="s">
        <v>236</v>
      </c>
      <c r="G25" s="14" t="s">
        <v>377</v>
      </c>
      <c r="H25" s="14" t="s">
        <v>378</v>
      </c>
      <c r="I25" s="65">
        <v>4.35595</v>
      </c>
      <c r="J25" s="65">
        <v>4.3515499999999996</v>
      </c>
      <c r="K25" s="17">
        <f t="shared" si="2"/>
        <v>4.3537499999999998</v>
      </c>
      <c r="M25">
        <v>1</v>
      </c>
      <c r="N25">
        <v>42.68</v>
      </c>
      <c r="O25">
        <v>12.03</v>
      </c>
    </row>
    <row r="26" spans="1:25" x14ac:dyDescent="0.35">
      <c r="A26" s="2" t="s">
        <v>177</v>
      </c>
      <c r="B26" s="3">
        <v>43153</v>
      </c>
      <c r="C26" s="21">
        <v>36</v>
      </c>
      <c r="D26" s="21">
        <v>8.08</v>
      </c>
      <c r="E26" s="21">
        <v>27</v>
      </c>
      <c r="F26" s="14" t="s">
        <v>237</v>
      </c>
      <c r="G26" s="14" t="s">
        <v>381</v>
      </c>
      <c r="H26" s="14" t="s">
        <v>382</v>
      </c>
      <c r="I26" s="65">
        <v>2.8786100000000001</v>
      </c>
      <c r="J26" s="65">
        <v>2.8768699999999998</v>
      </c>
      <c r="K26" s="17">
        <f t="shared" si="2"/>
        <v>2.8777400000000002</v>
      </c>
      <c r="M26">
        <v>1</v>
      </c>
      <c r="N26">
        <v>45.63</v>
      </c>
      <c r="O26">
        <v>10.67</v>
      </c>
    </row>
    <row r="27" spans="1:25" x14ac:dyDescent="0.35">
      <c r="A27" s="2" t="s">
        <v>178</v>
      </c>
      <c r="B27" s="3">
        <v>43153</v>
      </c>
      <c r="C27" s="21">
        <v>36</v>
      </c>
      <c r="D27" s="21">
        <v>8.08</v>
      </c>
      <c r="E27" s="21">
        <v>27</v>
      </c>
      <c r="F27" s="14" t="s">
        <v>238</v>
      </c>
      <c r="G27" s="15" t="s">
        <v>379</v>
      </c>
      <c r="H27" s="15" t="s">
        <v>380</v>
      </c>
      <c r="I27" s="65">
        <v>2.8106100000000001</v>
      </c>
      <c r="J27" s="65">
        <v>2.81013</v>
      </c>
      <c r="K27" s="17">
        <f t="shared" si="2"/>
        <v>2.8103699999999998</v>
      </c>
      <c r="M27">
        <v>2</v>
      </c>
      <c r="N27" s="21">
        <v>45.07</v>
      </c>
      <c r="O27">
        <v>12.26</v>
      </c>
      <c r="Q27">
        <v>6.83</v>
      </c>
      <c r="R27">
        <v>31.99</v>
      </c>
    </row>
    <row r="28" spans="1:25" x14ac:dyDescent="0.35">
      <c r="A28" s="2" t="s">
        <v>22</v>
      </c>
      <c r="B28" s="3">
        <v>43153</v>
      </c>
      <c r="C28" s="21">
        <v>36</v>
      </c>
      <c r="D28" s="21">
        <v>8.08</v>
      </c>
      <c r="E28" s="21">
        <v>27</v>
      </c>
      <c r="F28" s="14" t="s">
        <v>239</v>
      </c>
      <c r="G28" s="15" t="s">
        <v>375</v>
      </c>
      <c r="H28" s="15" t="s">
        <v>376</v>
      </c>
      <c r="I28" s="65">
        <v>4.6433799999999996</v>
      </c>
      <c r="J28" s="65">
        <v>4.3130100000000002</v>
      </c>
      <c r="K28" s="17">
        <f t="shared" si="2"/>
        <v>4.4781949999999995</v>
      </c>
      <c r="M28">
        <v>1</v>
      </c>
      <c r="N28">
        <v>40.42</v>
      </c>
      <c r="O28">
        <v>14.14</v>
      </c>
    </row>
    <row r="29" spans="1:25" x14ac:dyDescent="0.35">
      <c r="A29" s="2" t="s">
        <v>23</v>
      </c>
      <c r="B29" s="3">
        <v>43153</v>
      </c>
      <c r="C29" s="21">
        <v>36</v>
      </c>
      <c r="D29" s="21">
        <v>8.08</v>
      </c>
      <c r="E29" s="21">
        <v>27</v>
      </c>
      <c r="F29" s="14" t="s">
        <v>240</v>
      </c>
      <c r="G29" s="15" t="s">
        <v>383</v>
      </c>
      <c r="H29" s="15" t="s">
        <v>384</v>
      </c>
      <c r="I29" s="65">
        <v>4.9772400000000001</v>
      </c>
      <c r="J29" s="65">
        <v>4.9730400000000001</v>
      </c>
      <c r="K29" s="17">
        <f t="shared" si="2"/>
        <v>4.9751399999999997</v>
      </c>
      <c r="M29">
        <v>1</v>
      </c>
      <c r="N29">
        <v>43.23</v>
      </c>
      <c r="O29">
        <v>12.3</v>
      </c>
    </row>
    <row r="30" spans="1:25" x14ac:dyDescent="0.35">
      <c r="A30" s="2" t="s">
        <v>179</v>
      </c>
      <c r="B30" s="3">
        <v>43153</v>
      </c>
      <c r="C30" s="21">
        <v>36</v>
      </c>
      <c r="D30" s="21">
        <v>8.08</v>
      </c>
      <c r="E30" s="21">
        <v>27</v>
      </c>
      <c r="F30" s="14" t="s">
        <v>241</v>
      </c>
      <c r="G30" s="15" t="s">
        <v>385</v>
      </c>
      <c r="H30" s="15" t="s">
        <v>386</v>
      </c>
      <c r="I30" s="65">
        <v>3.2791700000000001</v>
      </c>
      <c r="J30" s="65">
        <v>3.2813699999999999</v>
      </c>
      <c r="K30" s="17">
        <f t="shared" si="2"/>
        <v>3.2802699999999998</v>
      </c>
      <c r="M30">
        <v>1</v>
      </c>
      <c r="N30">
        <v>51.34</v>
      </c>
      <c r="O30">
        <v>11.35</v>
      </c>
    </row>
    <row r="31" spans="1:25" x14ac:dyDescent="0.35">
      <c r="A31" s="2" t="s">
        <v>180</v>
      </c>
      <c r="B31" s="3">
        <v>43153</v>
      </c>
      <c r="C31" s="21">
        <v>36</v>
      </c>
      <c r="D31" s="21">
        <v>8.08</v>
      </c>
      <c r="E31" s="21">
        <v>27</v>
      </c>
      <c r="F31" s="14" t="s">
        <v>242</v>
      </c>
      <c r="G31" s="15" t="s">
        <v>387</v>
      </c>
      <c r="H31" s="15" t="s">
        <v>388</v>
      </c>
      <c r="I31" s="65">
        <v>4.6006299999999998</v>
      </c>
      <c r="J31" s="65">
        <v>4.6002599999999996</v>
      </c>
      <c r="K31" s="17">
        <f t="shared" si="2"/>
        <v>4.6004449999999997</v>
      </c>
      <c r="M31">
        <v>6</v>
      </c>
      <c r="N31">
        <v>63.76</v>
      </c>
      <c r="O31">
        <v>10.41</v>
      </c>
      <c r="Q31">
        <v>24.66</v>
      </c>
      <c r="R31">
        <v>17.64</v>
      </c>
      <c r="S31">
        <v>4.8</v>
      </c>
      <c r="T31">
        <v>10.95</v>
      </c>
      <c r="U31">
        <v>12.22</v>
      </c>
      <c r="V31">
        <v>12.11</v>
      </c>
    </row>
    <row r="32" spans="1:25" x14ac:dyDescent="0.35">
      <c r="A32" s="1" t="s">
        <v>24</v>
      </c>
      <c r="B32" s="3">
        <v>43153</v>
      </c>
      <c r="C32" s="21">
        <v>36</v>
      </c>
      <c r="D32" s="21">
        <v>8.08</v>
      </c>
      <c r="E32" s="21">
        <v>27</v>
      </c>
      <c r="F32" s="14" t="s">
        <v>243</v>
      </c>
      <c r="G32" s="15" t="s">
        <v>389</v>
      </c>
      <c r="H32" s="15" t="s">
        <v>390</v>
      </c>
      <c r="I32" s="65">
        <v>4.5651000000000002</v>
      </c>
      <c r="J32" s="65">
        <v>4.5650599999999999</v>
      </c>
      <c r="K32" s="17">
        <f t="shared" si="2"/>
        <v>4.56508</v>
      </c>
      <c r="M32">
        <v>1</v>
      </c>
      <c r="N32">
        <v>41.82</v>
      </c>
      <c r="O32">
        <v>13.49</v>
      </c>
    </row>
    <row r="33" spans="1:25" x14ac:dyDescent="0.35">
      <c r="A33" s="2" t="s">
        <v>25</v>
      </c>
      <c r="B33" s="3">
        <v>43153</v>
      </c>
      <c r="C33" s="21">
        <v>36</v>
      </c>
      <c r="D33" s="21">
        <v>8.08</v>
      </c>
      <c r="E33" s="21">
        <v>27</v>
      </c>
      <c r="F33" s="14" t="s">
        <v>244</v>
      </c>
      <c r="G33" s="14" t="s">
        <v>246</v>
      </c>
      <c r="H33" s="14" t="s">
        <v>249</v>
      </c>
      <c r="I33" s="21">
        <v>4.4557200000000003</v>
      </c>
      <c r="J33" s="21">
        <v>4.4557700000000002</v>
      </c>
      <c r="K33" s="17">
        <f t="shared" si="2"/>
        <v>4.4557450000000003</v>
      </c>
      <c r="M33">
        <v>1</v>
      </c>
      <c r="N33">
        <v>36.17</v>
      </c>
      <c r="O33">
        <v>13.53</v>
      </c>
    </row>
    <row r="34" spans="1:25" x14ac:dyDescent="0.35">
      <c r="A34" s="2" t="s">
        <v>181</v>
      </c>
      <c r="B34" s="3">
        <v>43153</v>
      </c>
      <c r="C34" s="21">
        <v>36</v>
      </c>
      <c r="D34" s="21">
        <v>8.08</v>
      </c>
      <c r="E34" s="21">
        <v>27</v>
      </c>
      <c r="F34" s="14" t="s">
        <v>247</v>
      </c>
      <c r="G34" s="14" t="s">
        <v>250</v>
      </c>
      <c r="H34" s="14" t="s">
        <v>248</v>
      </c>
      <c r="I34" s="21">
        <v>4.0396099999999997</v>
      </c>
      <c r="J34" s="21">
        <v>4.0482399999999998</v>
      </c>
      <c r="K34" s="17">
        <f t="shared" si="2"/>
        <v>4.0439249999999998</v>
      </c>
      <c r="M34">
        <v>8</v>
      </c>
      <c r="N34">
        <v>40.83</v>
      </c>
      <c r="O34">
        <v>11.84</v>
      </c>
      <c r="Q34">
        <v>9.6300000000000008</v>
      </c>
      <c r="R34">
        <v>5.81</v>
      </c>
      <c r="S34">
        <v>6.07</v>
      </c>
      <c r="T34">
        <v>5.47</v>
      </c>
      <c r="U34">
        <v>22.8</v>
      </c>
      <c r="V34">
        <v>678</v>
      </c>
      <c r="W34">
        <v>5.53</v>
      </c>
      <c r="X34">
        <v>18.64</v>
      </c>
      <c r="Y34" t="s">
        <v>245</v>
      </c>
    </row>
    <row r="35" spans="1:25" x14ac:dyDescent="0.35">
      <c r="A35" s="2" t="s">
        <v>182</v>
      </c>
      <c r="B35" s="3">
        <v>43153</v>
      </c>
      <c r="C35" s="21">
        <v>36</v>
      </c>
      <c r="D35" s="21">
        <v>8.08</v>
      </c>
      <c r="E35" s="21">
        <v>27</v>
      </c>
      <c r="F35" s="14" t="s">
        <v>251</v>
      </c>
      <c r="G35" s="14" t="s">
        <v>252</v>
      </c>
      <c r="H35" s="14" t="s">
        <v>253</v>
      </c>
      <c r="I35" s="21">
        <v>3.0858300000000001</v>
      </c>
      <c r="J35" s="21">
        <v>3.0855000000000001</v>
      </c>
      <c r="K35" s="17">
        <f t="shared" si="2"/>
        <v>3.0856650000000001</v>
      </c>
      <c r="M35">
        <v>1</v>
      </c>
      <c r="N35">
        <v>50.64</v>
      </c>
      <c r="O35">
        <v>11.49</v>
      </c>
    </row>
    <row r="36" spans="1:25" x14ac:dyDescent="0.35">
      <c r="A36" s="2" t="s">
        <v>26</v>
      </c>
      <c r="B36" s="3">
        <v>43153</v>
      </c>
      <c r="C36" s="21">
        <v>36</v>
      </c>
      <c r="D36" s="21">
        <v>8.08</v>
      </c>
      <c r="E36" s="21">
        <v>27</v>
      </c>
      <c r="F36" s="14" t="s">
        <v>254</v>
      </c>
      <c r="G36" s="14" t="s">
        <v>256</v>
      </c>
      <c r="H36" s="14" t="s">
        <v>257</v>
      </c>
      <c r="I36" s="21">
        <v>4.8402000000000003</v>
      </c>
      <c r="J36" s="21">
        <v>4.8452999999999999</v>
      </c>
      <c r="K36" s="17">
        <f t="shared" si="2"/>
        <v>4.8427500000000006</v>
      </c>
      <c r="M36">
        <v>1</v>
      </c>
      <c r="N36">
        <v>47.31</v>
      </c>
      <c r="O36">
        <v>13.2</v>
      </c>
    </row>
    <row r="37" spans="1:25" x14ac:dyDescent="0.35">
      <c r="A37" s="2" t="s">
        <v>27</v>
      </c>
      <c r="B37" s="3">
        <v>43153</v>
      </c>
      <c r="C37" s="21">
        <v>36</v>
      </c>
      <c r="D37" s="21">
        <v>8.08</v>
      </c>
      <c r="E37" s="21">
        <v>27</v>
      </c>
      <c r="F37" s="14" t="s">
        <v>258</v>
      </c>
      <c r="G37" s="14" t="s">
        <v>259</v>
      </c>
      <c r="H37" s="14" t="s">
        <v>260</v>
      </c>
      <c r="I37" s="21">
        <v>4.4975699999999996</v>
      </c>
      <c r="J37" s="21">
        <v>4.4971699999999997</v>
      </c>
      <c r="K37" s="17">
        <f t="shared" si="2"/>
        <v>4.4973700000000001</v>
      </c>
      <c r="M37">
        <v>1</v>
      </c>
      <c r="N37">
        <v>38.090000000000003</v>
      </c>
      <c r="O37">
        <v>13.39</v>
      </c>
    </row>
    <row r="38" spans="1:25" x14ac:dyDescent="0.35">
      <c r="A38" s="2" t="s">
        <v>183</v>
      </c>
      <c r="B38" s="3">
        <v>43153</v>
      </c>
      <c r="C38" s="21">
        <v>36</v>
      </c>
      <c r="D38" s="21">
        <v>8.08</v>
      </c>
      <c r="E38" s="21">
        <v>27</v>
      </c>
      <c r="F38" s="14" t="s">
        <v>261</v>
      </c>
      <c r="G38" s="14" t="s">
        <v>262</v>
      </c>
      <c r="H38" s="14" t="s">
        <v>263</v>
      </c>
      <c r="I38" s="21">
        <v>3.6810800000000001</v>
      </c>
      <c r="J38" s="21">
        <v>3.6811500000000001</v>
      </c>
      <c r="K38" s="17">
        <f t="shared" si="2"/>
        <v>3.6811150000000001</v>
      </c>
      <c r="M38">
        <v>3</v>
      </c>
      <c r="N38">
        <v>56.13</v>
      </c>
      <c r="O38">
        <v>11.52</v>
      </c>
      <c r="Q38">
        <v>15.94</v>
      </c>
      <c r="R38">
        <v>5.69</v>
      </c>
      <c r="S38">
        <v>4.68</v>
      </c>
      <c r="T38">
        <v>13.45</v>
      </c>
      <c r="Y38" t="s">
        <v>264</v>
      </c>
    </row>
    <row r="39" spans="1:25" x14ac:dyDescent="0.35">
      <c r="A39" s="2" t="s">
        <v>184</v>
      </c>
      <c r="B39" s="3">
        <v>43153</v>
      </c>
      <c r="C39" s="21">
        <v>36</v>
      </c>
      <c r="D39" s="21">
        <v>8.08</v>
      </c>
      <c r="E39" s="21">
        <v>27</v>
      </c>
      <c r="F39" s="14" t="s">
        <v>255</v>
      </c>
      <c r="G39" s="14" t="s">
        <v>265</v>
      </c>
      <c r="H39" s="14" t="s">
        <v>339</v>
      </c>
      <c r="I39" s="21">
        <v>3.6236299999999999</v>
      </c>
      <c r="J39" s="21">
        <v>3.6216699999999999</v>
      </c>
      <c r="K39" s="17">
        <f t="shared" si="2"/>
        <v>3.6226500000000001</v>
      </c>
      <c r="M39">
        <v>4</v>
      </c>
      <c r="N39">
        <v>46.17</v>
      </c>
      <c r="O39">
        <v>11.14</v>
      </c>
      <c r="Q39">
        <v>10.75</v>
      </c>
      <c r="R39">
        <v>6.11</v>
      </c>
      <c r="S39">
        <v>5.35</v>
      </c>
      <c r="T39">
        <v>6.49</v>
      </c>
      <c r="U39">
        <v>5.71</v>
      </c>
      <c r="Y39" t="s">
        <v>266</v>
      </c>
    </row>
    <row r="40" spans="1:25" x14ac:dyDescent="0.35">
      <c r="A40" s="2" t="s">
        <v>28</v>
      </c>
      <c r="B40" s="3">
        <v>43152</v>
      </c>
      <c r="C40" s="21">
        <v>36</v>
      </c>
      <c r="D40" s="21">
        <v>8.08</v>
      </c>
      <c r="E40" s="21">
        <v>27</v>
      </c>
      <c r="F40" s="14" t="s">
        <v>203</v>
      </c>
      <c r="G40" s="14" t="s">
        <v>204</v>
      </c>
      <c r="H40" s="14" t="s">
        <v>205</v>
      </c>
      <c r="I40" s="66">
        <v>6.0985300000000002</v>
      </c>
      <c r="J40" s="66">
        <v>6.3930199999999999</v>
      </c>
      <c r="K40" s="17">
        <f t="shared" si="2"/>
        <v>6.2457750000000001</v>
      </c>
      <c r="M40">
        <v>1</v>
      </c>
      <c r="N40">
        <v>39.6</v>
      </c>
      <c r="O40">
        <v>12.98</v>
      </c>
    </row>
    <row r="41" spans="1:25" x14ac:dyDescent="0.35">
      <c r="A41" s="2" t="s">
        <v>30</v>
      </c>
      <c r="B41" s="3">
        <v>43153</v>
      </c>
      <c r="C41" s="21">
        <v>36</v>
      </c>
      <c r="D41" s="21">
        <v>8.08</v>
      </c>
      <c r="E41" s="21">
        <v>27</v>
      </c>
      <c r="F41" s="14" t="s">
        <v>267</v>
      </c>
      <c r="G41" s="14" t="s">
        <v>268</v>
      </c>
      <c r="H41" s="14" t="s">
        <v>269</v>
      </c>
      <c r="I41" s="21">
        <v>4.6057699999999997</v>
      </c>
      <c r="J41" s="21">
        <v>4.6042399999999999</v>
      </c>
      <c r="K41" s="17">
        <f t="shared" si="2"/>
        <v>4.6050050000000002</v>
      </c>
      <c r="M41">
        <v>1</v>
      </c>
      <c r="N41">
        <v>42.48</v>
      </c>
      <c r="O41">
        <v>13.52</v>
      </c>
    </row>
    <row r="42" spans="1:25" x14ac:dyDescent="0.35">
      <c r="A42" s="2" t="s">
        <v>185</v>
      </c>
      <c r="B42" s="3">
        <v>43153</v>
      </c>
      <c r="C42" s="21">
        <v>36</v>
      </c>
      <c r="D42" s="21">
        <v>8.08</v>
      </c>
      <c r="E42" s="21">
        <v>27</v>
      </c>
      <c r="F42" s="14" t="s">
        <v>270</v>
      </c>
      <c r="G42" s="14" t="s">
        <v>271</v>
      </c>
      <c r="H42" s="14" t="s">
        <v>272</v>
      </c>
      <c r="I42" s="21">
        <v>3.5589300000000001</v>
      </c>
      <c r="J42" s="21">
        <v>3.5601400000000001</v>
      </c>
      <c r="K42" s="17">
        <f t="shared" si="2"/>
        <v>3.5595350000000003</v>
      </c>
      <c r="M42">
        <v>1</v>
      </c>
      <c r="N42">
        <v>60</v>
      </c>
      <c r="O42">
        <v>10.5</v>
      </c>
    </row>
    <row r="43" spans="1:25" x14ac:dyDescent="0.35">
      <c r="A43" s="2" t="s">
        <v>186</v>
      </c>
      <c r="B43" s="3">
        <v>43153</v>
      </c>
      <c r="C43" s="21">
        <v>36</v>
      </c>
      <c r="D43" s="21">
        <v>8.08</v>
      </c>
      <c r="E43" s="21">
        <v>27</v>
      </c>
      <c r="F43" s="14" t="s">
        <v>273</v>
      </c>
      <c r="G43" s="14" t="s">
        <v>274</v>
      </c>
      <c r="H43" s="14" t="s">
        <v>275</v>
      </c>
      <c r="I43" s="21">
        <v>3.6442700000000001</v>
      </c>
      <c r="J43" s="21">
        <v>3.6432500000000001</v>
      </c>
      <c r="K43" s="17">
        <f t="shared" si="2"/>
        <v>3.6437600000000003</v>
      </c>
      <c r="M43">
        <v>4</v>
      </c>
      <c r="N43">
        <v>50.84</v>
      </c>
      <c r="O43">
        <v>10.88</v>
      </c>
      <c r="Q43">
        <v>23.99</v>
      </c>
      <c r="R43">
        <v>9.26</v>
      </c>
      <c r="S43">
        <v>17.66</v>
      </c>
      <c r="T43">
        <v>7.3</v>
      </c>
    </row>
    <row r="44" spans="1:25" x14ac:dyDescent="0.35">
      <c r="A44" s="2" t="s">
        <v>31</v>
      </c>
      <c r="B44" s="3">
        <v>43152</v>
      </c>
      <c r="C44" s="21">
        <v>36</v>
      </c>
      <c r="D44" s="21">
        <v>8.08</v>
      </c>
      <c r="E44" s="21">
        <v>27</v>
      </c>
      <c r="K44" s="17"/>
    </row>
    <row r="45" spans="1:25" x14ac:dyDescent="0.35">
      <c r="A45" s="2" t="s">
        <v>29</v>
      </c>
      <c r="B45" s="3">
        <v>43152</v>
      </c>
      <c r="C45" s="21">
        <v>36</v>
      </c>
      <c r="D45" s="21">
        <v>8.08</v>
      </c>
      <c r="E45" s="21">
        <v>27</v>
      </c>
      <c r="K45" s="17"/>
    </row>
    <row r="46" spans="1:25" x14ac:dyDescent="0.35">
      <c r="A46" s="2" t="s">
        <v>200</v>
      </c>
      <c r="B46" s="3"/>
      <c r="K46" s="17"/>
    </row>
    <row r="47" spans="1:25" x14ac:dyDescent="0.35">
      <c r="K47" s="17"/>
    </row>
    <row r="48" spans="1:25" x14ac:dyDescent="0.35">
      <c r="A48" s="1" t="s">
        <v>70</v>
      </c>
      <c r="B48" s="3"/>
      <c r="K48" s="17"/>
    </row>
    <row r="49" spans="1:25" x14ac:dyDescent="0.35">
      <c r="A49" s="2" t="s">
        <v>32</v>
      </c>
      <c r="B49" s="3">
        <v>43153</v>
      </c>
      <c r="C49" s="21">
        <v>36</v>
      </c>
      <c r="D49" s="21">
        <v>8.08</v>
      </c>
      <c r="E49" s="21">
        <v>27</v>
      </c>
      <c r="F49" s="14" t="s">
        <v>276</v>
      </c>
      <c r="G49" s="14" t="s">
        <v>277</v>
      </c>
      <c r="H49" s="14" t="s">
        <v>278</v>
      </c>
      <c r="I49" s="21">
        <v>6.0268800000000002</v>
      </c>
      <c r="J49" s="21">
        <v>6.0258200000000004</v>
      </c>
      <c r="K49" s="17">
        <f t="shared" si="2"/>
        <v>6.0263500000000008</v>
      </c>
      <c r="M49">
        <v>1</v>
      </c>
      <c r="N49">
        <v>34.229999999999997</v>
      </c>
      <c r="O49">
        <v>16.77</v>
      </c>
    </row>
    <row r="50" spans="1:25" x14ac:dyDescent="0.35">
      <c r="A50" s="1" t="s">
        <v>187</v>
      </c>
      <c r="B50" s="3">
        <v>43153</v>
      </c>
      <c r="C50" s="21">
        <v>36</v>
      </c>
      <c r="D50" s="21">
        <v>8.08</v>
      </c>
      <c r="E50" s="21">
        <v>27</v>
      </c>
      <c r="F50" s="14" t="s">
        <v>279</v>
      </c>
      <c r="G50" s="14" t="s">
        <v>280</v>
      </c>
      <c r="H50" s="14" t="s">
        <v>281</v>
      </c>
      <c r="I50" s="21">
        <v>5.79861</v>
      </c>
      <c r="J50" s="21">
        <v>5.7981999999999996</v>
      </c>
      <c r="K50" s="17">
        <f t="shared" si="2"/>
        <v>5.7984049999999998</v>
      </c>
      <c r="M50">
        <v>7</v>
      </c>
      <c r="N50">
        <v>56.97</v>
      </c>
      <c r="O50">
        <v>13.44</v>
      </c>
      <c r="P50">
        <v>211</v>
      </c>
      <c r="Q50">
        <v>8.9700000000000006</v>
      </c>
      <c r="R50">
        <v>13.12</v>
      </c>
      <c r="S50">
        <v>20.32</v>
      </c>
      <c r="T50">
        <v>16.77</v>
      </c>
      <c r="U50">
        <v>9.7799999999999994</v>
      </c>
      <c r="V50">
        <v>7.08</v>
      </c>
      <c r="W50">
        <v>7.08</v>
      </c>
      <c r="X50">
        <v>11.37</v>
      </c>
    </row>
    <row r="51" spans="1:25" x14ac:dyDescent="0.35">
      <c r="A51" s="1" t="s">
        <v>33</v>
      </c>
      <c r="B51" s="3">
        <v>43153</v>
      </c>
      <c r="C51" s="21">
        <v>36</v>
      </c>
      <c r="D51" s="21">
        <v>8.08</v>
      </c>
      <c r="E51" s="21">
        <v>27</v>
      </c>
      <c r="F51" s="14" t="s">
        <v>282</v>
      </c>
      <c r="G51" s="14" t="s">
        <v>283</v>
      </c>
      <c r="H51" s="14" t="s">
        <v>284</v>
      </c>
      <c r="I51" s="21">
        <v>5.1844900000000003</v>
      </c>
      <c r="J51" s="21">
        <v>5.1857699999999998</v>
      </c>
      <c r="K51" s="17">
        <f t="shared" si="2"/>
        <v>5.18513</v>
      </c>
      <c r="M51">
        <v>1</v>
      </c>
      <c r="N51">
        <v>40.9</v>
      </c>
      <c r="O51">
        <v>15.72</v>
      </c>
      <c r="P51" t="s">
        <v>286</v>
      </c>
    </row>
    <row r="52" spans="1:25" x14ac:dyDescent="0.35">
      <c r="A52" s="2" t="s">
        <v>188</v>
      </c>
      <c r="B52" s="3">
        <v>43153</v>
      </c>
      <c r="C52" s="21">
        <v>36</v>
      </c>
      <c r="D52" s="21">
        <v>8.08</v>
      </c>
      <c r="E52" s="21">
        <v>27</v>
      </c>
      <c r="F52" s="14" t="s">
        <v>287</v>
      </c>
      <c r="G52" s="14" t="s">
        <v>288</v>
      </c>
      <c r="H52" s="14" t="s">
        <v>289</v>
      </c>
      <c r="I52" s="21">
        <v>3.3650899999999999</v>
      </c>
      <c r="J52" s="21">
        <v>3.3645800000000001</v>
      </c>
      <c r="K52" s="17">
        <f t="shared" si="2"/>
        <v>3.3648350000000002</v>
      </c>
      <c r="M52">
        <v>2</v>
      </c>
      <c r="N52">
        <v>46.42</v>
      </c>
      <c r="O52">
        <v>12.97</v>
      </c>
      <c r="Q52">
        <v>24.54</v>
      </c>
      <c r="R52">
        <v>15.47</v>
      </c>
    </row>
    <row r="53" spans="1:25" x14ac:dyDescent="0.35">
      <c r="A53" s="2" t="s">
        <v>34</v>
      </c>
      <c r="B53" s="3">
        <v>43153</v>
      </c>
      <c r="C53" s="21">
        <v>36</v>
      </c>
      <c r="D53" s="21">
        <v>8.08</v>
      </c>
      <c r="E53" s="21">
        <v>27</v>
      </c>
      <c r="F53" s="14" t="s">
        <v>290</v>
      </c>
      <c r="G53" s="14" t="s">
        <v>291</v>
      </c>
      <c r="H53" s="14" t="s">
        <v>292</v>
      </c>
      <c r="I53" s="21">
        <v>6.4433100000000003</v>
      </c>
      <c r="J53" s="21">
        <v>6.4412799999999999</v>
      </c>
      <c r="K53" s="17">
        <f t="shared" si="2"/>
        <v>6.4422949999999997</v>
      </c>
      <c r="M53">
        <v>1</v>
      </c>
      <c r="N53">
        <v>35.79</v>
      </c>
      <c r="O53">
        <v>15.59</v>
      </c>
    </row>
    <row r="54" spans="1:25" x14ac:dyDescent="0.35">
      <c r="A54" s="2" t="s">
        <v>35</v>
      </c>
      <c r="B54" s="3">
        <v>43153</v>
      </c>
      <c r="C54" s="21">
        <v>36</v>
      </c>
      <c r="D54" s="21">
        <v>8.08</v>
      </c>
      <c r="E54" s="21">
        <v>27</v>
      </c>
      <c r="F54" s="14" t="s">
        <v>293</v>
      </c>
      <c r="G54" s="14" t="s">
        <v>294</v>
      </c>
      <c r="H54" s="14" t="s">
        <v>295</v>
      </c>
      <c r="I54" s="21">
        <v>5.7970800000000002</v>
      </c>
      <c r="J54" s="21">
        <v>5.7978100000000001</v>
      </c>
      <c r="K54" s="17">
        <f t="shared" si="2"/>
        <v>5.7974449999999997</v>
      </c>
      <c r="M54">
        <v>1</v>
      </c>
      <c r="N54">
        <v>38.020000000000003</v>
      </c>
      <c r="O54">
        <v>15.79</v>
      </c>
    </row>
    <row r="55" spans="1:25" x14ac:dyDescent="0.35">
      <c r="A55" s="2" t="s">
        <v>189</v>
      </c>
      <c r="B55" s="3">
        <v>43153</v>
      </c>
      <c r="C55" s="21">
        <v>36</v>
      </c>
      <c r="D55" s="21">
        <v>8.08</v>
      </c>
      <c r="E55" s="21">
        <v>27</v>
      </c>
      <c r="F55" s="14" t="s">
        <v>296</v>
      </c>
      <c r="G55" s="14" t="s">
        <v>297</v>
      </c>
      <c r="H55" s="14" t="s">
        <v>298</v>
      </c>
      <c r="I55" s="21">
        <v>4.7199400000000002</v>
      </c>
      <c r="J55" s="21">
        <v>4.7181300000000004</v>
      </c>
      <c r="K55" s="17">
        <f t="shared" si="2"/>
        <v>4.7190349999999999</v>
      </c>
      <c r="M55">
        <v>3</v>
      </c>
      <c r="N55">
        <v>56.18</v>
      </c>
      <c r="O55">
        <v>15.03</v>
      </c>
      <c r="Q55">
        <v>5.71</v>
      </c>
      <c r="R55">
        <v>23.77</v>
      </c>
      <c r="S55">
        <v>12.68</v>
      </c>
    </row>
    <row r="56" spans="1:25" x14ac:dyDescent="0.35">
      <c r="A56" s="2" t="s">
        <v>190</v>
      </c>
      <c r="B56" s="3">
        <v>43153</v>
      </c>
      <c r="C56" s="21">
        <v>36</v>
      </c>
      <c r="D56" s="21">
        <v>8.08</v>
      </c>
      <c r="E56" s="21">
        <v>27</v>
      </c>
      <c r="F56" s="14" t="s">
        <v>299</v>
      </c>
      <c r="G56" s="14" t="s">
        <v>300</v>
      </c>
      <c r="H56" s="14" t="s">
        <v>301</v>
      </c>
      <c r="I56" s="21">
        <v>3.3664399999999999</v>
      </c>
      <c r="J56" s="21">
        <v>3.3670900000000001</v>
      </c>
      <c r="K56" s="17">
        <f t="shared" si="2"/>
        <v>3.366765</v>
      </c>
      <c r="M56">
        <v>3</v>
      </c>
      <c r="N56">
        <v>49.3</v>
      </c>
      <c r="O56">
        <v>12.32</v>
      </c>
      <c r="Q56">
        <v>24.98</v>
      </c>
      <c r="R56">
        <v>14.88</v>
      </c>
    </row>
    <row r="57" spans="1:25" x14ac:dyDescent="0.35">
      <c r="A57" s="2" t="s">
        <v>36</v>
      </c>
      <c r="B57" s="3">
        <v>43153</v>
      </c>
      <c r="C57" s="21">
        <v>36</v>
      </c>
      <c r="D57" s="21">
        <v>8.08</v>
      </c>
      <c r="E57" s="21">
        <v>27</v>
      </c>
      <c r="F57" s="14" t="s">
        <v>302</v>
      </c>
      <c r="G57" s="14" t="s">
        <v>303</v>
      </c>
      <c r="H57" s="14" t="s">
        <v>304</v>
      </c>
      <c r="I57" s="21">
        <v>7.5925000000000002</v>
      </c>
      <c r="J57" s="21">
        <v>7.5936000000000003</v>
      </c>
      <c r="K57" s="17">
        <f t="shared" si="2"/>
        <v>7.5930499999999999</v>
      </c>
      <c r="M57">
        <v>1</v>
      </c>
      <c r="N57">
        <v>49.26</v>
      </c>
      <c r="O57">
        <v>18.82</v>
      </c>
    </row>
    <row r="58" spans="1:25" x14ac:dyDescent="0.35">
      <c r="A58" s="2" t="s">
        <v>37</v>
      </c>
      <c r="B58" s="3">
        <v>43153</v>
      </c>
      <c r="C58" s="21">
        <v>36</v>
      </c>
      <c r="D58" s="21">
        <v>8.08</v>
      </c>
      <c r="E58" s="21">
        <v>27</v>
      </c>
      <c r="F58" s="14" t="s">
        <v>305</v>
      </c>
      <c r="G58" s="14" t="s">
        <v>306</v>
      </c>
      <c r="H58" s="14" t="s">
        <v>307</v>
      </c>
      <c r="I58" s="21">
        <v>5.70899</v>
      </c>
      <c r="J58" s="21">
        <v>5.7007399999999997</v>
      </c>
      <c r="K58" s="17">
        <f t="shared" si="2"/>
        <v>5.7048649999999999</v>
      </c>
      <c r="M58">
        <v>1</v>
      </c>
      <c r="N58">
        <v>48.91</v>
      </c>
      <c r="O58">
        <v>16.14</v>
      </c>
    </row>
    <row r="59" spans="1:25" x14ac:dyDescent="0.35">
      <c r="A59" s="2" t="s">
        <v>191</v>
      </c>
      <c r="B59" s="3">
        <v>43153</v>
      </c>
      <c r="C59" s="21">
        <v>36</v>
      </c>
      <c r="D59" s="21">
        <v>8.08</v>
      </c>
      <c r="E59" s="21">
        <v>27</v>
      </c>
      <c r="F59" s="14" t="s">
        <v>308</v>
      </c>
      <c r="G59" s="14" t="s">
        <v>309</v>
      </c>
      <c r="H59" s="14" t="s">
        <v>310</v>
      </c>
      <c r="I59" s="21">
        <v>3.5099900000000002</v>
      </c>
      <c r="J59" s="21">
        <v>3.5108100000000002</v>
      </c>
      <c r="K59" s="17">
        <f t="shared" si="2"/>
        <v>3.5104000000000002</v>
      </c>
      <c r="M59">
        <v>3</v>
      </c>
      <c r="N59">
        <v>43.23</v>
      </c>
      <c r="O59">
        <v>14.71</v>
      </c>
      <c r="Q59">
        <v>9.57</v>
      </c>
      <c r="R59">
        <v>13.24</v>
      </c>
      <c r="S59">
        <v>5.36</v>
      </c>
    </row>
    <row r="60" spans="1:25" x14ac:dyDescent="0.35">
      <c r="A60" s="2" t="s">
        <v>192</v>
      </c>
      <c r="B60" s="3">
        <v>43153</v>
      </c>
      <c r="C60" s="21">
        <v>36</v>
      </c>
      <c r="D60" s="21">
        <v>8.08</v>
      </c>
      <c r="E60" s="21">
        <v>27</v>
      </c>
      <c r="F60" s="14" t="s">
        <v>311</v>
      </c>
      <c r="G60" s="14" t="s">
        <v>312</v>
      </c>
      <c r="H60" s="14" t="s">
        <v>313</v>
      </c>
      <c r="I60" s="21">
        <v>4.4313799999999999</v>
      </c>
      <c r="J60" s="21">
        <v>4.4384300000000003</v>
      </c>
      <c r="K60" s="17">
        <f t="shared" si="2"/>
        <v>4.4349050000000005</v>
      </c>
      <c r="M60">
        <v>3</v>
      </c>
      <c r="N60">
        <v>53.74</v>
      </c>
      <c r="O60">
        <v>14.66</v>
      </c>
      <c r="Q60">
        <v>26.03</v>
      </c>
      <c r="R60">
        <v>29.54</v>
      </c>
      <c r="S60">
        <v>23.15</v>
      </c>
    </row>
    <row r="61" spans="1:25" x14ac:dyDescent="0.35">
      <c r="A61" s="2" t="s">
        <v>38</v>
      </c>
      <c r="B61" s="3">
        <v>43153</v>
      </c>
      <c r="C61" s="21">
        <v>36</v>
      </c>
      <c r="D61" s="21">
        <v>8.08</v>
      </c>
      <c r="E61" s="21">
        <v>27</v>
      </c>
      <c r="F61" s="14" t="s">
        <v>285</v>
      </c>
      <c r="G61" s="14" t="s">
        <v>314</v>
      </c>
      <c r="H61" s="14" t="s">
        <v>316</v>
      </c>
      <c r="I61" s="21">
        <v>4.36198</v>
      </c>
      <c r="J61" s="21">
        <v>4.3628499999999999</v>
      </c>
      <c r="K61" s="17">
        <f t="shared" si="2"/>
        <v>4.3624150000000004</v>
      </c>
      <c r="M61">
        <v>1</v>
      </c>
      <c r="N61">
        <v>42.51</v>
      </c>
      <c r="O61">
        <v>13.68</v>
      </c>
    </row>
    <row r="62" spans="1:25" x14ac:dyDescent="0.35">
      <c r="A62" s="2" t="s">
        <v>39</v>
      </c>
      <c r="B62" s="3">
        <v>43153</v>
      </c>
      <c r="C62" s="21">
        <v>36</v>
      </c>
      <c r="D62" s="21">
        <v>8.08</v>
      </c>
      <c r="E62" s="21">
        <v>27</v>
      </c>
      <c r="F62" s="14" t="s">
        <v>317</v>
      </c>
      <c r="G62" s="14" t="s">
        <v>319</v>
      </c>
      <c r="H62" s="14" t="s">
        <v>320</v>
      </c>
      <c r="I62" s="21">
        <v>4.7563500000000003</v>
      </c>
      <c r="J62" s="21">
        <v>4.7542299999999997</v>
      </c>
      <c r="K62" s="17">
        <f t="shared" si="2"/>
        <v>4.7552900000000005</v>
      </c>
      <c r="M62">
        <v>1</v>
      </c>
      <c r="N62">
        <v>42.11</v>
      </c>
      <c r="O62">
        <v>14.95</v>
      </c>
    </row>
    <row r="63" spans="1:25" x14ac:dyDescent="0.35">
      <c r="A63" s="2" t="s">
        <v>193</v>
      </c>
      <c r="B63" s="3">
        <v>43153</v>
      </c>
      <c r="C63" s="21">
        <v>36</v>
      </c>
      <c r="D63" s="21">
        <v>8.08</v>
      </c>
      <c r="E63" s="21">
        <v>27</v>
      </c>
      <c r="F63" s="14" t="s">
        <v>321</v>
      </c>
      <c r="G63" s="14" t="s">
        <v>322</v>
      </c>
      <c r="H63" s="14" t="s">
        <v>323</v>
      </c>
      <c r="I63" s="21">
        <v>2.6011099999999998</v>
      </c>
      <c r="J63" s="21">
        <v>2.5812200000000001</v>
      </c>
      <c r="K63" s="17">
        <f t="shared" si="2"/>
        <v>2.5911650000000002</v>
      </c>
      <c r="M63">
        <v>2</v>
      </c>
      <c r="N63">
        <v>34.380000000000003</v>
      </c>
      <c r="O63">
        <v>11.44</v>
      </c>
      <c r="Q63">
        <v>16.350000000000001</v>
      </c>
      <c r="R63">
        <v>8.0299999999999994</v>
      </c>
      <c r="S63">
        <v>4.5</v>
      </c>
      <c r="Y63" t="s">
        <v>324</v>
      </c>
    </row>
    <row r="64" spans="1:25" x14ac:dyDescent="0.35">
      <c r="A64" s="2" t="s">
        <v>194</v>
      </c>
      <c r="B64" s="3">
        <v>43153</v>
      </c>
      <c r="C64" s="21">
        <v>36</v>
      </c>
      <c r="D64" s="21">
        <v>8.08</v>
      </c>
      <c r="E64" s="21">
        <v>27</v>
      </c>
      <c r="F64" s="14" t="s">
        <v>318</v>
      </c>
      <c r="G64" s="14" t="s">
        <v>325</v>
      </c>
      <c r="H64" s="14" t="s">
        <v>326</v>
      </c>
      <c r="I64" s="21">
        <v>3.6048</v>
      </c>
      <c r="J64" s="21">
        <v>3.6040399999999999</v>
      </c>
      <c r="K64" s="17">
        <f t="shared" si="2"/>
        <v>3.6044200000000002</v>
      </c>
      <c r="M64">
        <v>6</v>
      </c>
      <c r="N64">
        <v>47.06</v>
      </c>
      <c r="O64">
        <v>13.54</v>
      </c>
      <c r="Q64">
        <v>12.02</v>
      </c>
      <c r="R64">
        <v>20.2</v>
      </c>
      <c r="S64">
        <v>6.42</v>
      </c>
      <c r="T64">
        <v>7.95</v>
      </c>
      <c r="U64">
        <v>3.48</v>
      </c>
      <c r="V64">
        <v>11.76</v>
      </c>
      <c r="W64">
        <v>5.81</v>
      </c>
    </row>
    <row r="65" spans="1:20" x14ac:dyDescent="0.35">
      <c r="A65" s="2" t="s">
        <v>40</v>
      </c>
      <c r="B65" s="3">
        <v>43152</v>
      </c>
      <c r="C65" s="21">
        <v>36</v>
      </c>
      <c r="D65" s="21">
        <v>8.08</v>
      </c>
      <c r="E65" s="21">
        <v>27</v>
      </c>
      <c r="F65" s="14">
        <v>166</v>
      </c>
      <c r="G65" s="14">
        <v>16.272880000000001</v>
      </c>
      <c r="H65" s="14">
        <v>12.05109</v>
      </c>
      <c r="I65" s="66">
        <v>10.551959999999999</v>
      </c>
      <c r="J65" s="21">
        <v>11.58719</v>
      </c>
      <c r="K65" s="17">
        <f t="shared" si="2"/>
        <v>11.069575</v>
      </c>
      <c r="M65">
        <v>1</v>
      </c>
      <c r="N65">
        <v>48.58</v>
      </c>
      <c r="O65">
        <v>17.27</v>
      </c>
    </row>
    <row r="66" spans="1:20" x14ac:dyDescent="0.35">
      <c r="A66" s="2" t="s">
        <v>41</v>
      </c>
      <c r="B66" s="3">
        <v>43153</v>
      </c>
      <c r="C66" s="21">
        <v>36</v>
      </c>
      <c r="D66" s="21">
        <v>8.08</v>
      </c>
      <c r="E66" s="21">
        <v>27</v>
      </c>
      <c r="F66" s="14" t="s">
        <v>327</v>
      </c>
      <c r="G66" s="14" t="s">
        <v>328</v>
      </c>
      <c r="H66" s="14" t="s">
        <v>329</v>
      </c>
      <c r="I66" s="21">
        <v>6.5591100000000004</v>
      </c>
      <c r="J66" s="21">
        <v>6.5540500000000002</v>
      </c>
      <c r="K66" s="17">
        <f t="shared" si="2"/>
        <v>6.5565800000000003</v>
      </c>
      <c r="M66">
        <v>2</v>
      </c>
      <c r="N66">
        <v>48.18</v>
      </c>
      <c r="O66">
        <v>17.14</v>
      </c>
      <c r="Q66">
        <v>23.46</v>
      </c>
      <c r="R66">
        <v>15.82</v>
      </c>
    </row>
    <row r="67" spans="1:20" x14ac:dyDescent="0.35">
      <c r="A67" s="2" t="s">
        <v>195</v>
      </c>
      <c r="B67" s="3">
        <v>43153</v>
      </c>
      <c r="C67" s="21">
        <v>36</v>
      </c>
      <c r="D67" s="21">
        <v>8.08</v>
      </c>
      <c r="E67" s="21">
        <v>27</v>
      </c>
      <c r="F67" s="14" t="s">
        <v>330</v>
      </c>
      <c r="G67" s="14" t="s">
        <v>331</v>
      </c>
      <c r="H67" s="14" t="s">
        <v>332</v>
      </c>
      <c r="I67" s="21">
        <v>5.7028699999999999</v>
      </c>
      <c r="J67" s="21">
        <v>5.7040699999999998</v>
      </c>
      <c r="K67" s="17">
        <f t="shared" si="2"/>
        <v>5.7034699999999994</v>
      </c>
      <c r="M67">
        <v>4</v>
      </c>
      <c r="N67">
        <v>58.55</v>
      </c>
      <c r="O67">
        <v>17.87</v>
      </c>
      <c r="Q67">
        <v>19.3</v>
      </c>
      <c r="R67">
        <v>29.43</v>
      </c>
      <c r="S67">
        <v>8.11</v>
      </c>
      <c r="T67">
        <v>8.31</v>
      </c>
    </row>
    <row r="68" spans="1:20" x14ac:dyDescent="0.35">
      <c r="A68" s="2" t="s">
        <v>196</v>
      </c>
      <c r="B68" s="3">
        <v>43153</v>
      </c>
      <c r="C68" s="21">
        <v>36</v>
      </c>
      <c r="D68" s="21">
        <v>8.08</v>
      </c>
      <c r="E68" s="21">
        <v>27</v>
      </c>
      <c r="F68" s="14" t="s">
        <v>333</v>
      </c>
      <c r="G68" s="14" t="s">
        <v>334</v>
      </c>
      <c r="H68" s="14" t="s">
        <v>335</v>
      </c>
      <c r="I68" s="21">
        <v>3.02955</v>
      </c>
      <c r="J68" s="21">
        <v>3.02867</v>
      </c>
      <c r="K68" s="17">
        <f t="shared" si="2"/>
        <v>3.0291100000000002</v>
      </c>
      <c r="M68">
        <v>1</v>
      </c>
      <c r="N68">
        <v>47.26</v>
      </c>
      <c r="O68">
        <v>12.39</v>
      </c>
    </row>
    <row r="69" spans="1:20" x14ac:dyDescent="0.35">
      <c r="A69" s="1"/>
      <c r="K69" s="17"/>
    </row>
    <row r="70" spans="1:20" x14ac:dyDescent="0.35">
      <c r="A70" s="2" t="s">
        <v>6</v>
      </c>
      <c r="B70" s="3">
        <v>43152</v>
      </c>
      <c r="C70" s="21">
        <v>36</v>
      </c>
      <c r="D70" s="21">
        <v>8.08</v>
      </c>
      <c r="E70" s="21">
        <v>27</v>
      </c>
      <c r="F70" s="14">
        <v>165</v>
      </c>
      <c r="G70" s="14">
        <v>16.093499999999999</v>
      </c>
      <c r="H70" s="14">
        <v>12.87809</v>
      </c>
      <c r="I70" s="14">
        <v>8.34511</v>
      </c>
      <c r="J70" s="14" t="s">
        <v>565</v>
      </c>
      <c r="K70" s="17">
        <f t="shared" si="2"/>
        <v>8.34511</v>
      </c>
      <c r="M70">
        <v>1</v>
      </c>
      <c r="N70">
        <v>48.94</v>
      </c>
      <c r="O70">
        <v>14.03</v>
      </c>
    </row>
    <row r="93" spans="1:1" x14ac:dyDescent="0.35">
      <c r="A93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1"/>
  <sheetViews>
    <sheetView zoomScale="85" zoomScaleNormal="85" workbookViewId="0">
      <pane ySplit="1" topLeftCell="A8" activePane="bottomLeft" state="frozen"/>
      <selection pane="bottomLeft" activeCell="R19" sqref="R19"/>
    </sheetView>
  </sheetViews>
  <sheetFormatPr defaultRowHeight="14.5" x14ac:dyDescent="0.35"/>
  <cols>
    <col min="1" max="1" width="14" style="8" customWidth="1"/>
    <col min="2" max="2" width="11.1796875" style="28" customWidth="1"/>
    <col min="3" max="3" width="13" customWidth="1"/>
    <col min="4" max="4" width="13.81640625" style="26" customWidth="1"/>
    <col min="5" max="5" width="12.1796875" customWidth="1"/>
    <col min="6" max="6" width="5" style="26" customWidth="1"/>
    <col min="7" max="7" width="12.453125" customWidth="1"/>
    <col min="8" max="8" width="5" style="26" customWidth="1"/>
    <col min="9" max="9" width="12.7265625" customWidth="1"/>
    <col min="10" max="10" width="5" style="26" customWidth="1"/>
    <col min="11" max="11" width="12.81640625" customWidth="1"/>
    <col min="12" max="12" width="5" style="26" customWidth="1"/>
    <col min="13" max="13" width="11.54296875" customWidth="1"/>
    <col min="14" max="14" width="5" style="26" customWidth="1"/>
    <col min="17" max="17" width="54.1796875" customWidth="1"/>
    <col min="18" max="18" width="26.81640625" customWidth="1"/>
  </cols>
  <sheetData>
    <row r="1" spans="1:19" s="32" customFormat="1" ht="15" thickBot="1" x14ac:dyDescent="0.4">
      <c r="A1" s="30" t="s">
        <v>422</v>
      </c>
      <c r="B1" s="31"/>
      <c r="C1" s="32" t="s">
        <v>423</v>
      </c>
      <c r="D1" s="31"/>
      <c r="E1" s="32" t="s">
        <v>424</v>
      </c>
      <c r="F1" s="31"/>
      <c r="G1" s="32" t="s">
        <v>425</v>
      </c>
      <c r="H1" s="31"/>
      <c r="I1" s="32" t="s">
        <v>426</v>
      </c>
      <c r="J1" s="31"/>
      <c r="K1" s="32" t="s">
        <v>427</v>
      </c>
      <c r="L1" s="31"/>
      <c r="M1" s="32" t="s">
        <v>428</v>
      </c>
      <c r="N1" s="31"/>
      <c r="Q1" s="32" t="s">
        <v>456</v>
      </c>
    </row>
    <row r="2" spans="1:19" s="1" customFormat="1" ht="29.5" thickTop="1" x14ac:dyDescent="0.35">
      <c r="A2" s="24" t="s">
        <v>431</v>
      </c>
      <c r="B2" s="29"/>
      <c r="C2" s="23" t="s">
        <v>431</v>
      </c>
      <c r="D2" s="25"/>
      <c r="E2" s="23" t="s">
        <v>431</v>
      </c>
      <c r="F2" s="25"/>
      <c r="G2" s="23" t="s">
        <v>431</v>
      </c>
      <c r="H2" s="25"/>
      <c r="I2" s="23" t="s">
        <v>431</v>
      </c>
      <c r="J2" s="25"/>
      <c r="K2" s="23" t="s">
        <v>431</v>
      </c>
      <c r="L2" s="25"/>
      <c r="M2" s="23" t="s">
        <v>431</v>
      </c>
      <c r="N2" s="25"/>
      <c r="Q2" s="1" t="s">
        <v>457</v>
      </c>
    </row>
    <row r="3" spans="1:19" s="1" customFormat="1" ht="43.5" x14ac:dyDescent="0.35">
      <c r="A3" s="24"/>
      <c r="B3" s="27"/>
      <c r="C3" s="23"/>
      <c r="D3" s="25"/>
      <c r="E3" s="23"/>
      <c r="F3" s="25"/>
      <c r="G3" s="23"/>
      <c r="H3" s="25"/>
      <c r="I3" s="23"/>
      <c r="J3" s="25"/>
      <c r="K3" s="24" t="s">
        <v>435</v>
      </c>
      <c r="L3" s="25"/>
      <c r="M3" s="23" t="s">
        <v>434</v>
      </c>
      <c r="N3" s="25"/>
      <c r="Q3" s="1" t="s">
        <v>458</v>
      </c>
    </row>
    <row r="4" spans="1:19" s="1" customFormat="1" ht="29" x14ac:dyDescent="0.35">
      <c r="A4" s="24" t="s">
        <v>433</v>
      </c>
      <c r="B4" s="27"/>
      <c r="C4" s="23" t="s">
        <v>433</v>
      </c>
      <c r="D4" s="25"/>
      <c r="E4" s="23" t="s">
        <v>433</v>
      </c>
      <c r="F4" s="25"/>
      <c r="G4" s="23" t="s">
        <v>61</v>
      </c>
      <c r="H4" s="25"/>
      <c r="I4" s="23" t="s">
        <v>433</v>
      </c>
      <c r="J4" s="25"/>
      <c r="K4" s="23" t="s">
        <v>433</v>
      </c>
      <c r="L4" s="25"/>
      <c r="M4" s="23" t="s">
        <v>433</v>
      </c>
      <c r="N4" s="25"/>
      <c r="Q4" s="1" t="s">
        <v>459</v>
      </c>
    </row>
    <row r="5" spans="1:19" ht="29" x14ac:dyDescent="0.35">
      <c r="A5" s="6" t="s">
        <v>430</v>
      </c>
      <c r="I5" s="6" t="s">
        <v>430</v>
      </c>
      <c r="Q5" s="1" t="s">
        <v>460</v>
      </c>
    </row>
    <row r="6" spans="1:19" ht="29" x14ac:dyDescent="0.35">
      <c r="A6" s="8" t="s">
        <v>429</v>
      </c>
      <c r="E6" s="5" t="s">
        <v>432</v>
      </c>
      <c r="Q6" s="55" t="s">
        <v>461</v>
      </c>
      <c r="S6" t="s">
        <v>526</v>
      </c>
    </row>
    <row r="7" spans="1:19" ht="43.5" x14ac:dyDescent="0.35">
      <c r="A7" s="6" t="s">
        <v>532</v>
      </c>
      <c r="C7" s="6" t="s">
        <v>532</v>
      </c>
      <c r="E7" s="6" t="s">
        <v>532</v>
      </c>
      <c r="G7" s="6" t="s">
        <v>532</v>
      </c>
      <c r="I7" s="6" t="s">
        <v>532</v>
      </c>
      <c r="K7" s="6" t="s">
        <v>532</v>
      </c>
      <c r="M7" s="6" t="s">
        <v>532</v>
      </c>
      <c r="Q7" s="1" t="s">
        <v>462</v>
      </c>
    </row>
    <row r="8" spans="1:19" x14ac:dyDescent="0.35">
      <c r="A8" s="8" t="s">
        <v>417</v>
      </c>
      <c r="Q8" s="1" t="s">
        <v>464</v>
      </c>
    </row>
    <row r="9" spans="1:19" ht="116" x14ac:dyDescent="0.35">
      <c r="A9" s="6" t="s">
        <v>436</v>
      </c>
      <c r="B9" s="59" t="s">
        <v>530</v>
      </c>
      <c r="D9" s="60" t="s">
        <v>531</v>
      </c>
      <c r="Q9" s="1" t="s">
        <v>463</v>
      </c>
    </row>
    <row r="10" spans="1:19" ht="43.5" x14ac:dyDescent="0.35">
      <c r="A10" s="5" t="s">
        <v>533</v>
      </c>
      <c r="C10" s="5" t="s">
        <v>533</v>
      </c>
      <c r="E10" s="5" t="s">
        <v>533</v>
      </c>
      <c r="G10" s="5" t="s">
        <v>533</v>
      </c>
      <c r="I10" s="5" t="s">
        <v>533</v>
      </c>
      <c r="K10" s="5" t="s">
        <v>533</v>
      </c>
      <c r="M10" s="5" t="s">
        <v>533</v>
      </c>
      <c r="Q10" s="1" t="s">
        <v>465</v>
      </c>
    </row>
    <row r="11" spans="1:19" x14ac:dyDescent="0.35">
      <c r="Q11" s="1" t="s">
        <v>466</v>
      </c>
    </row>
    <row r="12" spans="1:19" x14ac:dyDescent="0.35">
      <c r="Q12" s="1" t="s">
        <v>467</v>
      </c>
    </row>
    <row r="13" spans="1:19" ht="43.5" x14ac:dyDescent="0.35">
      <c r="A13" s="6" t="s">
        <v>438</v>
      </c>
      <c r="Q13" s="55" t="s">
        <v>468</v>
      </c>
    </row>
    <row r="14" spans="1:19" x14ac:dyDescent="0.35">
      <c r="Q14" s="1" t="s">
        <v>469</v>
      </c>
    </row>
    <row r="15" spans="1:19" x14ac:dyDescent="0.35">
      <c r="A15" s="34">
        <v>43185</v>
      </c>
      <c r="C15" s="33">
        <v>43186</v>
      </c>
      <c r="E15" s="33">
        <v>43187</v>
      </c>
      <c r="G15" s="33">
        <v>43188</v>
      </c>
      <c r="H15" s="35"/>
      <c r="I15" s="33">
        <v>43189</v>
      </c>
      <c r="K15" s="33">
        <v>43190</v>
      </c>
      <c r="M15" s="33">
        <v>43191</v>
      </c>
      <c r="Q15" s="1" t="s">
        <v>551</v>
      </c>
    </row>
    <row r="16" spans="1:19" ht="43.5" x14ac:dyDescent="0.35">
      <c r="A16" s="8" t="s">
        <v>442</v>
      </c>
      <c r="I16" s="5" t="s">
        <v>515</v>
      </c>
      <c r="M16" s="5" t="s">
        <v>514</v>
      </c>
      <c r="P16" t="s">
        <v>443</v>
      </c>
    </row>
    <row r="17" spans="1:18" x14ac:dyDescent="0.35">
      <c r="P17" t="s">
        <v>508</v>
      </c>
    </row>
    <row r="19" spans="1:18" ht="29" x14ac:dyDescent="0.35">
      <c r="Q19" t="s">
        <v>561</v>
      </c>
      <c r="R19" s="6" t="s">
        <v>572</v>
      </c>
    </row>
    <row r="20" spans="1:18" ht="29" x14ac:dyDescent="0.35">
      <c r="Q20" s="6" t="s">
        <v>562</v>
      </c>
    </row>
    <row r="21" spans="1:18" x14ac:dyDescent="0.35">
      <c r="Q21" t="s">
        <v>592</v>
      </c>
    </row>
    <row r="26" spans="1:18" x14ac:dyDescent="0.35">
      <c r="A26" s="56">
        <v>43192</v>
      </c>
      <c r="B26" s="27"/>
      <c r="C26" s="57">
        <v>43193</v>
      </c>
      <c r="D26" s="58"/>
      <c r="E26" s="57">
        <v>43194</v>
      </c>
      <c r="F26" s="25"/>
      <c r="G26" s="57">
        <v>43195</v>
      </c>
      <c r="H26" s="25"/>
      <c r="I26" s="57">
        <v>43196</v>
      </c>
      <c r="J26" s="25"/>
      <c r="K26" s="57">
        <v>43197</v>
      </c>
      <c r="L26" s="25"/>
      <c r="M26" s="57">
        <v>43198</v>
      </c>
    </row>
    <row r="27" spans="1:18" x14ac:dyDescent="0.35">
      <c r="A27" s="8">
        <v>28</v>
      </c>
      <c r="E27">
        <v>29</v>
      </c>
      <c r="I27">
        <v>30</v>
      </c>
      <c r="M27">
        <v>31</v>
      </c>
    </row>
    <row r="29" spans="1:18" x14ac:dyDescent="0.35">
      <c r="A29" s="7">
        <v>27</v>
      </c>
      <c r="B29" s="27"/>
      <c r="C29" s="1">
        <v>27.5</v>
      </c>
      <c r="D29" s="25"/>
      <c r="E29" s="1">
        <v>28</v>
      </c>
      <c r="F29" s="25"/>
      <c r="G29" s="1"/>
      <c r="H29" s="25"/>
      <c r="I29" s="1">
        <v>29</v>
      </c>
      <c r="J29" s="25"/>
      <c r="K29" s="1"/>
      <c r="L29" s="25"/>
      <c r="M29" s="1">
        <v>30</v>
      </c>
    </row>
    <row r="38" spans="1:13" x14ac:dyDescent="0.35">
      <c r="A38" s="56">
        <v>43199</v>
      </c>
      <c r="B38" s="27"/>
      <c r="C38" s="57">
        <v>43200</v>
      </c>
      <c r="D38" s="25"/>
      <c r="E38" s="57">
        <v>43201</v>
      </c>
      <c r="F38" s="25"/>
      <c r="G38" s="57">
        <v>43202</v>
      </c>
      <c r="H38" s="25"/>
      <c r="I38" s="57">
        <v>43203</v>
      </c>
      <c r="J38" s="25"/>
      <c r="K38" s="57">
        <v>43204</v>
      </c>
      <c r="L38" s="25"/>
      <c r="M38" s="57">
        <v>43205</v>
      </c>
    </row>
    <row r="39" spans="1:13" x14ac:dyDescent="0.35">
      <c r="A39" s="8">
        <v>32</v>
      </c>
      <c r="E39">
        <v>33</v>
      </c>
      <c r="I39">
        <v>34</v>
      </c>
    </row>
    <row r="41" spans="1:13" x14ac:dyDescent="0.35">
      <c r="A41" s="7">
        <v>31</v>
      </c>
      <c r="B41" s="27"/>
      <c r="C41" s="1"/>
      <c r="D41" s="25"/>
      <c r="E41" s="1">
        <v>32</v>
      </c>
      <c r="F41" s="25"/>
      <c r="G41" s="1"/>
      <c r="H41" s="25"/>
      <c r="I41" s="1">
        <v>33</v>
      </c>
      <c r="J41" s="25"/>
      <c r="K41" s="1"/>
      <c r="L41" s="25"/>
      <c r="M41" s="1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workbookViewId="0">
      <selection activeCell="G45" sqref="G45"/>
    </sheetView>
  </sheetViews>
  <sheetFormatPr defaultRowHeight="14.5" x14ac:dyDescent="0.35"/>
  <cols>
    <col min="2" max="2" width="9.7265625" bestFit="1" customWidth="1"/>
    <col min="3" max="3" width="9.1796875" style="4"/>
    <col min="5" max="5" width="11.7265625" customWidth="1"/>
    <col min="10" max="10" width="13.1796875" customWidth="1"/>
    <col min="11" max="11" width="11.453125" customWidth="1"/>
    <col min="13" max="13" width="11.7265625" customWidth="1"/>
    <col min="14" max="14" width="21.54296875" customWidth="1"/>
    <col min="16" max="16" width="18.453125" customWidth="1"/>
    <col min="17" max="18" width="16.26953125" customWidth="1"/>
    <col min="19" max="19" width="16.81640625" customWidth="1"/>
    <col min="21" max="21" width="43.453125" customWidth="1"/>
  </cols>
  <sheetData>
    <row r="1" spans="1:21" x14ac:dyDescent="0.35">
      <c r="A1" t="s">
        <v>66</v>
      </c>
      <c r="B1" t="s">
        <v>44</v>
      </c>
      <c r="C1" s="4" t="s">
        <v>57</v>
      </c>
      <c r="D1" t="s">
        <v>58</v>
      </c>
      <c r="E1" t="s">
        <v>116</v>
      </c>
      <c r="F1" t="s">
        <v>109</v>
      </c>
      <c r="G1" t="s">
        <v>59</v>
      </c>
      <c r="H1" t="s">
        <v>60</v>
      </c>
      <c r="I1" t="s">
        <v>75</v>
      </c>
      <c r="J1" t="s">
        <v>76</v>
      </c>
      <c r="K1" t="s">
        <v>93</v>
      </c>
      <c r="L1" t="s">
        <v>77</v>
      </c>
      <c r="M1" t="s">
        <v>78</v>
      </c>
      <c r="N1" t="s">
        <v>103</v>
      </c>
      <c r="P1" t="s">
        <v>71</v>
      </c>
      <c r="Q1" t="s">
        <v>61</v>
      </c>
      <c r="R1" t="s">
        <v>117</v>
      </c>
      <c r="S1" t="s">
        <v>62</v>
      </c>
      <c r="T1" t="s">
        <v>63</v>
      </c>
      <c r="U1" t="s">
        <v>105</v>
      </c>
    </row>
    <row r="2" spans="1:21" x14ac:dyDescent="0.35">
      <c r="A2" t="s">
        <v>114</v>
      </c>
      <c r="B2" s="3">
        <v>43139</v>
      </c>
      <c r="C2" s="4">
        <v>0.34166666666666662</v>
      </c>
      <c r="D2">
        <v>34.5</v>
      </c>
      <c r="G2" t="s">
        <v>64</v>
      </c>
      <c r="H2">
        <v>8.07</v>
      </c>
      <c r="P2" t="s">
        <v>73</v>
      </c>
      <c r="T2" t="s">
        <v>65</v>
      </c>
    </row>
    <row r="3" spans="1:21" x14ac:dyDescent="0.35">
      <c r="A3" t="s">
        <v>114</v>
      </c>
      <c r="B3" s="3">
        <v>43140</v>
      </c>
      <c r="C3" s="4">
        <v>0.60486111111111118</v>
      </c>
      <c r="D3">
        <v>34.1</v>
      </c>
      <c r="G3">
        <v>27.5</v>
      </c>
      <c r="H3">
        <v>8.07</v>
      </c>
      <c r="P3" t="s">
        <v>118</v>
      </c>
      <c r="T3" t="s">
        <v>65</v>
      </c>
    </row>
    <row r="4" spans="1:21" x14ac:dyDescent="0.35">
      <c r="A4" t="s">
        <v>114</v>
      </c>
      <c r="B4" s="3">
        <v>43141</v>
      </c>
      <c r="C4" s="4">
        <v>0.58194444444444449</v>
      </c>
      <c r="D4" t="s">
        <v>79</v>
      </c>
      <c r="G4">
        <v>27.5</v>
      </c>
      <c r="H4">
        <v>8.07</v>
      </c>
      <c r="P4" t="s">
        <v>73</v>
      </c>
      <c r="T4" t="s">
        <v>65</v>
      </c>
    </row>
    <row r="5" spans="1:21" x14ac:dyDescent="0.35">
      <c r="A5" t="s">
        <v>114</v>
      </c>
      <c r="B5" s="3">
        <v>43141</v>
      </c>
      <c r="C5" s="4">
        <v>0.75347222222222221</v>
      </c>
      <c r="D5">
        <v>33.5</v>
      </c>
      <c r="E5" t="s">
        <v>74</v>
      </c>
      <c r="G5">
        <v>27.5</v>
      </c>
      <c r="P5" t="s">
        <v>73</v>
      </c>
      <c r="T5" t="s">
        <v>65</v>
      </c>
    </row>
    <row r="6" spans="1:21" x14ac:dyDescent="0.35">
      <c r="A6" t="s">
        <v>114</v>
      </c>
      <c r="B6" s="3">
        <v>43142</v>
      </c>
      <c r="C6" s="4">
        <v>0.51874999999999993</v>
      </c>
      <c r="D6">
        <v>34.5</v>
      </c>
      <c r="G6" t="s">
        <v>88</v>
      </c>
      <c r="P6" t="s">
        <v>73</v>
      </c>
      <c r="T6" t="s">
        <v>65</v>
      </c>
    </row>
    <row r="7" spans="1:21" x14ac:dyDescent="0.35">
      <c r="A7" t="s">
        <v>114</v>
      </c>
      <c r="B7" s="3">
        <v>43143</v>
      </c>
      <c r="C7" s="4">
        <v>0.85</v>
      </c>
      <c r="D7">
        <v>33</v>
      </c>
      <c r="G7" t="s">
        <v>64</v>
      </c>
      <c r="I7" t="s">
        <v>92</v>
      </c>
      <c r="P7" t="s">
        <v>73</v>
      </c>
      <c r="T7" t="s">
        <v>65</v>
      </c>
    </row>
    <row r="8" spans="1:21" x14ac:dyDescent="0.35">
      <c r="A8" t="s">
        <v>114</v>
      </c>
      <c r="B8" s="3">
        <v>43143</v>
      </c>
      <c r="C8" s="4">
        <v>0.54375000000000007</v>
      </c>
      <c r="D8">
        <v>31.9</v>
      </c>
      <c r="J8" t="s">
        <v>94</v>
      </c>
      <c r="P8" t="s">
        <v>89</v>
      </c>
      <c r="T8" t="s">
        <v>65</v>
      </c>
    </row>
    <row r="9" spans="1:21" x14ac:dyDescent="0.35">
      <c r="A9" t="s">
        <v>114</v>
      </c>
      <c r="B9" s="3">
        <v>43143</v>
      </c>
      <c r="D9">
        <v>34.299999999999997</v>
      </c>
      <c r="P9" t="s">
        <v>73</v>
      </c>
      <c r="T9" t="s">
        <v>65</v>
      </c>
    </row>
    <row r="10" spans="1:21" ht="72.5" x14ac:dyDescent="0.35">
      <c r="A10" t="s">
        <v>114</v>
      </c>
      <c r="B10" s="3">
        <v>43143</v>
      </c>
      <c r="C10" s="4">
        <v>0.57847222222222217</v>
      </c>
      <c r="D10">
        <v>33.9</v>
      </c>
      <c r="N10" t="s">
        <v>101</v>
      </c>
      <c r="P10" t="s">
        <v>73</v>
      </c>
      <c r="T10" t="s">
        <v>65</v>
      </c>
      <c r="U10" s="6" t="s">
        <v>106</v>
      </c>
    </row>
    <row r="11" spans="1:21" x14ac:dyDescent="0.35">
      <c r="A11" t="s">
        <v>114</v>
      </c>
      <c r="B11" s="3">
        <v>43143</v>
      </c>
      <c r="C11" s="4">
        <v>0.70833333333333337</v>
      </c>
      <c r="D11">
        <v>35</v>
      </c>
      <c r="P11" t="s">
        <v>73</v>
      </c>
      <c r="T11" t="s">
        <v>65</v>
      </c>
      <c r="U11" s="6">
        <v>40.200000000000003</v>
      </c>
    </row>
    <row r="12" spans="1:21" x14ac:dyDescent="0.35">
      <c r="A12" t="s">
        <v>114</v>
      </c>
      <c r="B12" s="3">
        <v>43144</v>
      </c>
      <c r="C12" s="4">
        <v>0.36249999999999999</v>
      </c>
      <c r="D12">
        <v>35.9</v>
      </c>
      <c r="E12" t="s">
        <v>110</v>
      </c>
      <c r="F12">
        <v>35.5</v>
      </c>
      <c r="G12">
        <v>27</v>
      </c>
      <c r="P12" t="s">
        <v>73</v>
      </c>
      <c r="Q12" s="5"/>
      <c r="R12" s="5"/>
      <c r="T12" t="s">
        <v>65</v>
      </c>
      <c r="U12" s="6" t="s">
        <v>104</v>
      </c>
    </row>
    <row r="13" spans="1:21" x14ac:dyDescent="0.35">
      <c r="A13" t="s">
        <v>114</v>
      </c>
      <c r="B13" s="3"/>
      <c r="P13" t="s">
        <v>73</v>
      </c>
      <c r="T13" t="s">
        <v>65</v>
      </c>
    </row>
    <row r="14" spans="1:21" x14ac:dyDescent="0.35">
      <c r="A14" t="s">
        <v>114</v>
      </c>
      <c r="P14" t="s">
        <v>73</v>
      </c>
      <c r="T14" t="s">
        <v>65</v>
      </c>
    </row>
    <row r="15" spans="1:21" x14ac:dyDescent="0.35">
      <c r="A15" t="s">
        <v>114</v>
      </c>
      <c r="B15" s="3">
        <v>43144</v>
      </c>
      <c r="C15" s="4">
        <v>0.57361111111111118</v>
      </c>
      <c r="D15">
        <v>35.9</v>
      </c>
      <c r="E15" t="s">
        <v>111</v>
      </c>
      <c r="G15">
        <v>26.5</v>
      </c>
      <c r="P15" t="s">
        <v>73</v>
      </c>
      <c r="T15" t="s">
        <v>65</v>
      </c>
    </row>
    <row r="16" spans="1:21" x14ac:dyDescent="0.35">
      <c r="A16" t="s">
        <v>114</v>
      </c>
      <c r="B16" s="3">
        <v>43145</v>
      </c>
      <c r="C16" s="4">
        <v>0.37083333333333335</v>
      </c>
      <c r="D16">
        <v>36.700000000000003</v>
      </c>
      <c r="E16" t="s">
        <v>112</v>
      </c>
      <c r="F16">
        <v>35.5</v>
      </c>
      <c r="G16">
        <v>28</v>
      </c>
      <c r="P16" t="s">
        <v>73</v>
      </c>
      <c r="T16" t="s">
        <v>65</v>
      </c>
    </row>
    <row r="17" spans="1:21" x14ac:dyDescent="0.35">
      <c r="A17" t="s">
        <v>114</v>
      </c>
      <c r="B17" s="3">
        <v>43145</v>
      </c>
      <c r="C17" s="4" t="s">
        <v>113</v>
      </c>
      <c r="D17">
        <v>35.5</v>
      </c>
      <c r="P17" t="s">
        <v>73</v>
      </c>
      <c r="Q17" t="s">
        <v>101</v>
      </c>
      <c r="R17">
        <v>36.1</v>
      </c>
      <c r="T17" t="s">
        <v>65</v>
      </c>
    </row>
    <row r="18" spans="1:21" x14ac:dyDescent="0.35">
      <c r="A18" t="s">
        <v>114</v>
      </c>
      <c r="B18" s="3">
        <v>43145</v>
      </c>
      <c r="C18" s="4">
        <v>0.50277777777777777</v>
      </c>
      <c r="D18">
        <v>35.700000000000003</v>
      </c>
      <c r="P18" t="s">
        <v>73</v>
      </c>
      <c r="T18" t="s">
        <v>65</v>
      </c>
    </row>
    <row r="19" spans="1:21" x14ac:dyDescent="0.35">
      <c r="A19" t="s">
        <v>115</v>
      </c>
      <c r="B19" s="3">
        <v>43145</v>
      </c>
      <c r="C19" s="4">
        <v>0.50277777777777777</v>
      </c>
      <c r="D19">
        <v>36.200000000000003</v>
      </c>
      <c r="G19">
        <v>28</v>
      </c>
      <c r="P19" t="s">
        <v>73</v>
      </c>
      <c r="T19" t="s">
        <v>65</v>
      </c>
    </row>
    <row r="20" spans="1:21" x14ac:dyDescent="0.35">
      <c r="A20" t="s">
        <v>115</v>
      </c>
      <c r="B20" s="3">
        <v>43145</v>
      </c>
      <c r="C20" s="4">
        <v>0.59166666666666667</v>
      </c>
      <c r="D20">
        <v>35.5</v>
      </c>
      <c r="G20">
        <v>27.5</v>
      </c>
      <c r="P20" t="s">
        <v>73</v>
      </c>
      <c r="T20" t="s">
        <v>65</v>
      </c>
    </row>
    <row r="21" spans="1:21" x14ac:dyDescent="0.35">
      <c r="A21" t="s">
        <v>114</v>
      </c>
      <c r="B21" s="3">
        <v>43145</v>
      </c>
      <c r="C21" s="4">
        <v>0.59375</v>
      </c>
      <c r="D21">
        <v>35.700000000000003</v>
      </c>
      <c r="G21">
        <v>27.5</v>
      </c>
      <c r="P21" t="s">
        <v>73</v>
      </c>
      <c r="Q21" t="s">
        <v>101</v>
      </c>
    </row>
    <row r="22" spans="1:21" x14ac:dyDescent="0.35">
      <c r="A22" t="s">
        <v>114</v>
      </c>
      <c r="B22" s="3">
        <v>43146</v>
      </c>
      <c r="C22" s="4">
        <v>0.46249999999999997</v>
      </c>
      <c r="D22">
        <v>35.200000000000003</v>
      </c>
      <c r="G22">
        <v>27.3</v>
      </c>
      <c r="P22" t="s">
        <v>73</v>
      </c>
      <c r="T22" t="s">
        <v>123</v>
      </c>
    </row>
    <row r="23" spans="1:21" x14ac:dyDescent="0.35">
      <c r="A23" t="s">
        <v>114</v>
      </c>
      <c r="B23" s="3">
        <v>43147</v>
      </c>
      <c r="C23" s="4">
        <v>0.44236111111111115</v>
      </c>
      <c r="D23">
        <v>35</v>
      </c>
      <c r="G23">
        <v>26.9</v>
      </c>
      <c r="N23" t="s">
        <v>101</v>
      </c>
      <c r="P23" t="s">
        <v>73</v>
      </c>
      <c r="T23" t="s">
        <v>123</v>
      </c>
      <c r="U23" t="s">
        <v>124</v>
      </c>
    </row>
    <row r="24" spans="1:21" x14ac:dyDescent="0.35">
      <c r="A24" t="s">
        <v>115</v>
      </c>
      <c r="B24" s="3">
        <v>43147</v>
      </c>
      <c r="C24" s="4">
        <v>0.44861111111111113</v>
      </c>
      <c r="D24">
        <v>32.5</v>
      </c>
      <c r="G24">
        <v>25.6</v>
      </c>
      <c r="N24" t="s">
        <v>101</v>
      </c>
      <c r="P24" t="s">
        <v>73</v>
      </c>
      <c r="T24" t="s">
        <v>123</v>
      </c>
      <c r="U24" t="s">
        <v>125</v>
      </c>
    </row>
    <row r="25" spans="1:21" x14ac:dyDescent="0.35">
      <c r="A25" t="s">
        <v>115</v>
      </c>
      <c r="B25" s="3">
        <v>43147</v>
      </c>
      <c r="C25" s="4">
        <v>0.71458333333333324</v>
      </c>
      <c r="D25">
        <v>32.700000000000003</v>
      </c>
      <c r="G25">
        <v>25.4</v>
      </c>
      <c r="P25" t="s">
        <v>73</v>
      </c>
      <c r="T25" t="s">
        <v>123</v>
      </c>
      <c r="U25" t="s">
        <v>126</v>
      </c>
    </row>
    <row r="26" spans="1:21" x14ac:dyDescent="0.35">
      <c r="A26" t="s">
        <v>114</v>
      </c>
      <c r="B26" s="3">
        <v>43147</v>
      </c>
      <c r="C26" s="4">
        <v>0.73541666666666661</v>
      </c>
      <c r="D26">
        <v>35.1</v>
      </c>
      <c r="G26">
        <v>26.8</v>
      </c>
      <c r="P26" t="s">
        <v>73</v>
      </c>
      <c r="T26" t="s">
        <v>123</v>
      </c>
    </row>
    <row r="27" spans="1:21" x14ac:dyDescent="0.35">
      <c r="A27" t="s">
        <v>115</v>
      </c>
      <c r="B27" s="3">
        <v>43148</v>
      </c>
      <c r="C27" s="4">
        <v>0.48749999999999999</v>
      </c>
      <c r="D27">
        <v>32.799999999999997</v>
      </c>
      <c r="G27">
        <v>24.7</v>
      </c>
      <c r="P27" t="s">
        <v>73</v>
      </c>
      <c r="R27">
        <v>35.5</v>
      </c>
      <c r="T27" t="s">
        <v>123</v>
      </c>
      <c r="U27" t="s">
        <v>128</v>
      </c>
    </row>
    <row r="28" spans="1:21" x14ac:dyDescent="0.35">
      <c r="A28" t="s">
        <v>114</v>
      </c>
      <c r="B28" s="3">
        <v>43148</v>
      </c>
      <c r="C28" s="4">
        <v>0.50069444444444444</v>
      </c>
      <c r="D28">
        <v>35</v>
      </c>
      <c r="G28">
        <v>26.9</v>
      </c>
      <c r="P28" t="s">
        <v>73</v>
      </c>
      <c r="T28" t="s">
        <v>123</v>
      </c>
    </row>
    <row r="29" spans="1:21" x14ac:dyDescent="0.35">
      <c r="A29" t="s">
        <v>115</v>
      </c>
      <c r="B29" s="3">
        <v>43149</v>
      </c>
      <c r="C29" s="4">
        <v>0.4368055555555555</v>
      </c>
      <c r="D29">
        <v>33.200000000000003</v>
      </c>
      <c r="G29">
        <v>24.6</v>
      </c>
      <c r="P29" t="s">
        <v>73</v>
      </c>
      <c r="R29">
        <v>35.5</v>
      </c>
      <c r="T29" t="s">
        <v>123</v>
      </c>
      <c r="U29" t="s">
        <v>127</v>
      </c>
    </row>
    <row r="30" spans="1:21" x14ac:dyDescent="0.35">
      <c r="A30" t="s">
        <v>114</v>
      </c>
      <c r="B30" s="3">
        <v>43149</v>
      </c>
      <c r="C30" s="4">
        <v>0.44375000000000003</v>
      </c>
      <c r="D30">
        <v>34.9</v>
      </c>
      <c r="G30">
        <v>27.1</v>
      </c>
      <c r="P30" t="s">
        <v>73</v>
      </c>
      <c r="T30" t="s">
        <v>123</v>
      </c>
    </row>
    <row r="31" spans="1:21" x14ac:dyDescent="0.35">
      <c r="A31" t="s">
        <v>114</v>
      </c>
      <c r="B31" s="3">
        <v>43149</v>
      </c>
      <c r="C31" s="4">
        <v>0.70000000000000007</v>
      </c>
      <c r="D31">
        <v>35.200000000000003</v>
      </c>
      <c r="G31">
        <v>27</v>
      </c>
      <c r="P31" t="s">
        <v>73</v>
      </c>
      <c r="T31" t="s">
        <v>123</v>
      </c>
    </row>
    <row r="32" spans="1:21" x14ac:dyDescent="0.35">
      <c r="A32" t="s">
        <v>115</v>
      </c>
      <c r="B32" s="3">
        <v>43149</v>
      </c>
      <c r="C32" s="4">
        <v>0.70277777777777783</v>
      </c>
      <c r="D32">
        <v>33.5</v>
      </c>
      <c r="G32">
        <v>24.8</v>
      </c>
      <c r="P32" t="s">
        <v>73</v>
      </c>
      <c r="R32">
        <v>35.5</v>
      </c>
      <c r="T32" t="s">
        <v>123</v>
      </c>
      <c r="U32" t="s">
        <v>127</v>
      </c>
    </row>
    <row r="33" spans="1:21" x14ac:dyDescent="0.35">
      <c r="A33" t="s">
        <v>114</v>
      </c>
      <c r="B33" s="3">
        <v>43150</v>
      </c>
      <c r="C33" s="4">
        <v>0.44236111111111115</v>
      </c>
      <c r="D33">
        <v>34.4</v>
      </c>
      <c r="G33">
        <v>26.9</v>
      </c>
      <c r="P33" t="s">
        <v>73</v>
      </c>
      <c r="T33" t="s">
        <v>123</v>
      </c>
    </row>
    <row r="34" spans="1:21" x14ac:dyDescent="0.35">
      <c r="A34" t="s">
        <v>115</v>
      </c>
      <c r="B34" s="3">
        <v>43150</v>
      </c>
      <c r="C34" s="4">
        <v>0.4465277777777778</v>
      </c>
      <c r="D34">
        <v>33.4</v>
      </c>
      <c r="G34">
        <v>24.7</v>
      </c>
      <c r="P34" t="s">
        <v>73</v>
      </c>
      <c r="T34" t="s">
        <v>123</v>
      </c>
    </row>
    <row r="35" spans="1:21" x14ac:dyDescent="0.35">
      <c r="A35" t="s">
        <v>114</v>
      </c>
      <c r="B35" s="3">
        <v>43150</v>
      </c>
      <c r="C35" s="4">
        <v>0.5625</v>
      </c>
      <c r="D35">
        <v>34.4</v>
      </c>
      <c r="G35">
        <v>27</v>
      </c>
      <c r="P35" t="s">
        <v>73</v>
      </c>
      <c r="R35">
        <v>34</v>
      </c>
      <c r="T35" t="s">
        <v>123</v>
      </c>
      <c r="U35" t="s">
        <v>129</v>
      </c>
    </row>
    <row r="36" spans="1:21" x14ac:dyDescent="0.35">
      <c r="A36" t="s">
        <v>115</v>
      </c>
      <c r="B36" s="3">
        <v>43150</v>
      </c>
      <c r="C36" s="4">
        <v>0.56666666666666665</v>
      </c>
      <c r="D36">
        <v>33.4</v>
      </c>
      <c r="G36">
        <v>24.8</v>
      </c>
      <c r="P36" t="s">
        <v>73</v>
      </c>
      <c r="T36" t="s">
        <v>123</v>
      </c>
    </row>
    <row r="37" spans="1:21" x14ac:dyDescent="0.35">
      <c r="A37" t="s">
        <v>114</v>
      </c>
      <c r="B37" s="3">
        <v>43150</v>
      </c>
      <c r="C37" s="4">
        <v>0.73333333333333339</v>
      </c>
      <c r="D37">
        <v>34.6</v>
      </c>
      <c r="G37">
        <v>27</v>
      </c>
      <c r="P37" t="s">
        <v>73</v>
      </c>
      <c r="R37">
        <v>34</v>
      </c>
      <c r="T37" t="s">
        <v>123</v>
      </c>
      <c r="U37" t="s">
        <v>131</v>
      </c>
    </row>
    <row r="38" spans="1:21" x14ac:dyDescent="0.35">
      <c r="A38" t="s">
        <v>115</v>
      </c>
      <c r="B38" s="3">
        <v>43150</v>
      </c>
      <c r="C38" s="4">
        <v>0.73611111111111116</v>
      </c>
      <c r="D38">
        <v>33.299999999999997</v>
      </c>
      <c r="G38">
        <v>24.7</v>
      </c>
      <c r="P38" t="s">
        <v>73</v>
      </c>
      <c r="T38" t="s">
        <v>123</v>
      </c>
      <c r="U38" t="s">
        <v>130</v>
      </c>
    </row>
    <row r="39" spans="1:21" x14ac:dyDescent="0.35">
      <c r="A39" t="s">
        <v>114</v>
      </c>
      <c r="B39" s="3">
        <v>43150</v>
      </c>
      <c r="C39" s="4">
        <v>0.84513888888888899</v>
      </c>
      <c r="D39">
        <v>35.1</v>
      </c>
      <c r="G39">
        <v>27</v>
      </c>
      <c r="P39" t="s">
        <v>73</v>
      </c>
      <c r="T39" t="s">
        <v>123</v>
      </c>
    </row>
    <row r="40" spans="1:21" x14ac:dyDescent="0.35">
      <c r="A40" t="s">
        <v>115</v>
      </c>
      <c r="B40" s="3">
        <v>43150</v>
      </c>
      <c r="C40" s="4">
        <v>0.85069444444444453</v>
      </c>
      <c r="D40">
        <v>33.5</v>
      </c>
      <c r="G40">
        <v>24.7</v>
      </c>
      <c r="P40" t="s">
        <v>73</v>
      </c>
      <c r="T40" t="s">
        <v>123</v>
      </c>
    </row>
    <row r="41" spans="1:21" x14ac:dyDescent="0.35">
      <c r="A41" t="s">
        <v>114</v>
      </c>
      <c r="B41" s="3">
        <v>43151</v>
      </c>
      <c r="C41" s="4">
        <v>0.37083333333333335</v>
      </c>
      <c r="D41">
        <v>35.1</v>
      </c>
      <c r="G41">
        <v>26.8</v>
      </c>
      <c r="P41" t="s">
        <v>73</v>
      </c>
      <c r="T41" t="s">
        <v>123</v>
      </c>
    </row>
    <row r="42" spans="1:21" x14ac:dyDescent="0.35">
      <c r="A42" t="s">
        <v>115</v>
      </c>
      <c r="B42" s="3">
        <v>43151</v>
      </c>
      <c r="C42" s="4">
        <v>0.3756944444444445</v>
      </c>
      <c r="D42">
        <v>33.4</v>
      </c>
      <c r="G42">
        <v>24.8</v>
      </c>
      <c r="P42" t="s">
        <v>73</v>
      </c>
      <c r="T42" t="s">
        <v>123</v>
      </c>
    </row>
    <row r="43" spans="1:21" x14ac:dyDescent="0.35">
      <c r="A43" t="s">
        <v>132</v>
      </c>
      <c r="B43" s="3">
        <v>43151</v>
      </c>
      <c r="C43" s="4">
        <v>0.60972222222222217</v>
      </c>
    </row>
    <row r="44" spans="1:21" x14ac:dyDescent="0.35">
      <c r="A44" t="s">
        <v>115</v>
      </c>
      <c r="B44" s="3">
        <v>43151</v>
      </c>
      <c r="C44" s="4">
        <v>0.60972222222222217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8"/>
  <sheetViews>
    <sheetView zoomScale="115" zoomScaleNormal="115" workbookViewId="0">
      <pane ySplit="1" topLeftCell="A26" activePane="bottomLeft" state="frozen"/>
      <selection pane="bottomLeft" activeCell="E32" sqref="E32"/>
    </sheetView>
  </sheetViews>
  <sheetFormatPr defaultRowHeight="14.5" x14ac:dyDescent="0.35"/>
  <cols>
    <col min="1" max="1" width="9.7265625" style="37" bestFit="1" customWidth="1"/>
    <col min="3" max="3" width="11.54296875" style="40" bestFit="1" customWidth="1"/>
    <col min="8" max="8" width="13" customWidth="1"/>
    <col min="17" max="17" width="13.453125" customWidth="1"/>
    <col min="18" max="18" width="29.453125" customWidth="1"/>
    <col min="20" max="20" width="13.453125" bestFit="1" customWidth="1"/>
    <col min="22" max="22" width="13.453125" customWidth="1"/>
    <col min="23" max="23" width="12" customWidth="1"/>
    <col min="24" max="24" width="9.81640625" customWidth="1"/>
    <col min="25" max="25" width="9.7265625" customWidth="1"/>
    <col min="26" max="26" width="16.54296875" bestFit="1" customWidth="1"/>
    <col min="27" max="27" width="20.81640625" customWidth="1"/>
    <col min="29" max="29" width="14.54296875" customWidth="1"/>
    <col min="31" max="31" width="9.7265625" bestFit="1" customWidth="1"/>
  </cols>
  <sheetData>
    <row r="1" spans="1:31" s="7" customFormat="1" x14ac:dyDescent="0.35">
      <c r="A1" s="36" t="s">
        <v>122</v>
      </c>
      <c r="B1" s="7" t="s">
        <v>66</v>
      </c>
      <c r="C1" s="39" t="s">
        <v>57</v>
      </c>
      <c r="D1" s="7" t="s">
        <v>444</v>
      </c>
      <c r="E1" s="7" t="s">
        <v>133</v>
      </c>
      <c r="F1" s="7" t="s">
        <v>134</v>
      </c>
      <c r="G1" s="7" t="s">
        <v>135</v>
      </c>
      <c r="H1" s="7" t="s">
        <v>417</v>
      </c>
      <c r="I1" s="7" t="s">
        <v>136</v>
      </c>
      <c r="J1" s="7" t="s">
        <v>137</v>
      </c>
      <c r="K1" s="7" t="s">
        <v>138</v>
      </c>
      <c r="L1" s="7" t="s">
        <v>139</v>
      </c>
      <c r="M1" s="7" t="s">
        <v>140</v>
      </c>
      <c r="N1" s="7" t="s">
        <v>141</v>
      </c>
      <c r="O1" s="7" t="s">
        <v>142</v>
      </c>
      <c r="P1" s="7" t="s">
        <v>143</v>
      </c>
      <c r="Q1" s="7" t="s">
        <v>149</v>
      </c>
      <c r="R1" s="9" t="s">
        <v>145</v>
      </c>
      <c r="S1" s="7" t="s">
        <v>71</v>
      </c>
      <c r="T1" s="7" t="s">
        <v>61</v>
      </c>
      <c r="U1" s="7" t="s">
        <v>75</v>
      </c>
      <c r="V1" s="7" t="s">
        <v>76</v>
      </c>
      <c r="W1" s="7" t="s">
        <v>93</v>
      </c>
      <c r="X1" s="7" t="s">
        <v>77</v>
      </c>
      <c r="Y1" s="7" t="s">
        <v>78</v>
      </c>
      <c r="Z1" s="7" t="s">
        <v>391</v>
      </c>
      <c r="AA1" s="7" t="s">
        <v>103</v>
      </c>
      <c r="AB1" s="7" t="s">
        <v>155</v>
      </c>
      <c r="AC1" s="7" t="s">
        <v>105</v>
      </c>
      <c r="AD1" s="7" t="s">
        <v>147</v>
      </c>
      <c r="AE1" s="7" t="s">
        <v>122</v>
      </c>
    </row>
    <row r="2" spans="1:31" x14ac:dyDescent="0.35">
      <c r="A2" s="37">
        <v>43151</v>
      </c>
      <c r="B2" t="s">
        <v>67</v>
      </c>
      <c r="D2">
        <v>68.5</v>
      </c>
      <c r="E2">
        <v>35.299999999999997</v>
      </c>
      <c r="F2">
        <v>27.2</v>
      </c>
      <c r="G2">
        <v>8.1</v>
      </c>
      <c r="I2">
        <v>325</v>
      </c>
      <c r="J2">
        <v>408</v>
      </c>
      <c r="K2">
        <v>580</v>
      </c>
      <c r="L2">
        <v>606</v>
      </c>
      <c r="M2">
        <v>565</v>
      </c>
      <c r="N2">
        <v>550</v>
      </c>
      <c r="O2">
        <v>509</v>
      </c>
      <c r="P2">
        <v>503</v>
      </c>
      <c r="Q2">
        <f>AVERAGE(I2:P2)</f>
        <v>505.75</v>
      </c>
      <c r="AC2" t="s">
        <v>146</v>
      </c>
    </row>
    <row r="3" spans="1:31" x14ac:dyDescent="0.35">
      <c r="A3" s="37">
        <v>43151</v>
      </c>
      <c r="B3" t="s">
        <v>68</v>
      </c>
      <c r="D3">
        <v>70.5</v>
      </c>
      <c r="E3">
        <v>35.200000000000003</v>
      </c>
      <c r="F3">
        <v>27</v>
      </c>
      <c r="G3">
        <v>8.08</v>
      </c>
      <c r="I3" s="1">
        <v>420</v>
      </c>
      <c r="J3" s="1">
        <v>376</v>
      </c>
      <c r="K3" s="1">
        <v>521</v>
      </c>
      <c r="L3" s="1">
        <v>509</v>
      </c>
      <c r="M3" s="1">
        <v>509</v>
      </c>
      <c r="N3" s="1">
        <v>530</v>
      </c>
      <c r="O3" s="1">
        <v>501</v>
      </c>
      <c r="P3" s="1">
        <v>440</v>
      </c>
      <c r="Q3" s="1">
        <f>AVERAGE(I3:P3)</f>
        <v>475.75</v>
      </c>
      <c r="AD3" t="s">
        <v>16</v>
      </c>
      <c r="AE3" s="3">
        <v>43144</v>
      </c>
    </row>
    <row r="4" spans="1:31" ht="29" x14ac:dyDescent="0.35">
      <c r="A4" s="37">
        <v>43151</v>
      </c>
      <c r="B4" t="s">
        <v>69</v>
      </c>
      <c r="D4">
        <v>75.5</v>
      </c>
      <c r="E4">
        <v>35.1</v>
      </c>
      <c r="F4">
        <v>27</v>
      </c>
      <c r="G4">
        <v>8.09</v>
      </c>
      <c r="I4" s="1">
        <v>390</v>
      </c>
      <c r="J4" s="1">
        <v>340</v>
      </c>
      <c r="K4" s="1">
        <v>484</v>
      </c>
      <c r="L4" s="1">
        <v>490</v>
      </c>
      <c r="M4" s="1">
        <v>533</v>
      </c>
      <c r="N4" s="1">
        <v>572</v>
      </c>
      <c r="O4" s="1">
        <v>505</v>
      </c>
      <c r="P4" s="1">
        <v>473</v>
      </c>
      <c r="Q4" s="1">
        <f>AVERAGE(I4:P4)</f>
        <v>473.375</v>
      </c>
      <c r="AC4" s="5" t="s">
        <v>450</v>
      </c>
      <c r="AD4" t="s">
        <v>2</v>
      </c>
      <c r="AE4" s="3">
        <v>43151</v>
      </c>
    </row>
    <row r="5" spans="1:31" x14ac:dyDescent="0.35">
      <c r="A5" s="37">
        <v>43151</v>
      </c>
      <c r="B5" t="s">
        <v>70</v>
      </c>
      <c r="D5">
        <v>72</v>
      </c>
      <c r="E5">
        <v>35.299999999999997</v>
      </c>
      <c r="F5">
        <v>27.5</v>
      </c>
      <c r="G5">
        <v>8.09</v>
      </c>
      <c r="I5" s="1">
        <v>487</v>
      </c>
      <c r="J5" s="1">
        <v>403</v>
      </c>
      <c r="K5" s="1">
        <v>500</v>
      </c>
      <c r="L5" s="1">
        <v>510</v>
      </c>
      <c r="M5" s="1">
        <v>540</v>
      </c>
      <c r="N5" s="1">
        <v>440</v>
      </c>
      <c r="O5" s="1">
        <v>441</v>
      </c>
      <c r="P5" s="1">
        <v>392</v>
      </c>
      <c r="Q5" s="1">
        <f>AVERAGE(I5:P5)</f>
        <v>464.125</v>
      </c>
    </row>
    <row r="6" spans="1:31" x14ac:dyDescent="0.35">
      <c r="A6" s="37">
        <v>43151</v>
      </c>
      <c r="B6" t="s">
        <v>115</v>
      </c>
      <c r="E6">
        <v>33.799999999999997</v>
      </c>
      <c r="F6">
        <v>26</v>
      </c>
      <c r="G6">
        <v>8.16</v>
      </c>
    </row>
    <row r="7" spans="1:31" x14ac:dyDescent="0.35">
      <c r="A7" s="37">
        <v>43151</v>
      </c>
      <c r="B7" t="s">
        <v>144</v>
      </c>
      <c r="E7">
        <v>35.4</v>
      </c>
      <c r="F7">
        <v>27</v>
      </c>
      <c r="G7">
        <v>8.07</v>
      </c>
    </row>
    <row r="8" spans="1:31" x14ac:dyDescent="0.35">
      <c r="A8" s="37">
        <v>43151</v>
      </c>
      <c r="B8" t="s">
        <v>67</v>
      </c>
      <c r="E8">
        <v>35.299999999999997</v>
      </c>
      <c r="F8">
        <v>27.2</v>
      </c>
      <c r="G8">
        <v>8.1</v>
      </c>
      <c r="I8">
        <v>265</v>
      </c>
      <c r="J8">
        <v>307</v>
      </c>
      <c r="K8">
        <v>471</v>
      </c>
      <c r="L8">
        <v>455</v>
      </c>
      <c r="M8">
        <v>422</v>
      </c>
      <c r="N8">
        <v>513</v>
      </c>
      <c r="O8">
        <v>471</v>
      </c>
      <c r="P8">
        <v>432</v>
      </c>
      <c r="Q8">
        <f>AVERAGE(I8:P8)</f>
        <v>417</v>
      </c>
    </row>
    <row r="9" spans="1:31" x14ac:dyDescent="0.35">
      <c r="A9" s="37">
        <v>43151</v>
      </c>
      <c r="B9" t="s">
        <v>67</v>
      </c>
      <c r="E9">
        <v>35.299999999999997</v>
      </c>
      <c r="F9">
        <v>27.2</v>
      </c>
      <c r="G9">
        <v>8.1</v>
      </c>
      <c r="I9">
        <v>418</v>
      </c>
      <c r="J9">
        <v>375</v>
      </c>
      <c r="K9">
        <v>520</v>
      </c>
      <c r="L9">
        <v>549</v>
      </c>
      <c r="M9">
        <v>533</v>
      </c>
      <c r="N9">
        <v>565</v>
      </c>
      <c r="O9">
        <v>478</v>
      </c>
      <c r="P9">
        <v>472</v>
      </c>
      <c r="Q9">
        <f>AVERAGE(I9:P9)</f>
        <v>488.75</v>
      </c>
    </row>
    <row r="10" spans="1:31" x14ac:dyDescent="0.35">
      <c r="A10" s="37">
        <v>43151</v>
      </c>
      <c r="B10" t="s">
        <v>67</v>
      </c>
      <c r="E10">
        <v>35.299999999999997</v>
      </c>
      <c r="F10">
        <v>27.2</v>
      </c>
      <c r="G10">
        <v>8.1</v>
      </c>
      <c r="I10">
        <v>380</v>
      </c>
      <c r="J10">
        <v>345</v>
      </c>
      <c r="K10">
        <v>452</v>
      </c>
      <c r="L10">
        <v>521</v>
      </c>
      <c r="M10">
        <v>482</v>
      </c>
      <c r="N10">
        <v>531</v>
      </c>
      <c r="O10">
        <v>446</v>
      </c>
      <c r="P10">
        <v>453</v>
      </c>
      <c r="Q10">
        <f>AVERAGE(I10:P10)</f>
        <v>451.25</v>
      </c>
    </row>
    <row r="11" spans="1:31" x14ac:dyDescent="0.35">
      <c r="A11" s="37">
        <v>43151</v>
      </c>
      <c r="B11" t="s">
        <v>67</v>
      </c>
      <c r="E11">
        <v>35.299999999999997</v>
      </c>
      <c r="F11">
        <v>27.2</v>
      </c>
      <c r="G11">
        <v>8.1</v>
      </c>
      <c r="I11" s="1">
        <v>412</v>
      </c>
      <c r="J11" s="1">
        <v>410</v>
      </c>
      <c r="K11" s="1">
        <v>503</v>
      </c>
      <c r="L11" s="1">
        <v>510</v>
      </c>
      <c r="M11" s="1">
        <v>505</v>
      </c>
      <c r="N11" s="1">
        <v>491</v>
      </c>
      <c r="O11" s="1">
        <v>501</v>
      </c>
      <c r="P11" s="1">
        <v>410</v>
      </c>
      <c r="Q11" s="1">
        <f>AVERAGE(I11:P11)</f>
        <v>467.75</v>
      </c>
    </row>
    <row r="12" spans="1:31" s="10" customFormat="1" ht="43.5" x14ac:dyDescent="0.35">
      <c r="A12" s="38">
        <v>43151</v>
      </c>
      <c r="B12" s="10" t="s">
        <v>114</v>
      </c>
      <c r="C12" s="41"/>
      <c r="E12" s="10">
        <v>34.4</v>
      </c>
      <c r="F12" s="10">
        <v>27.5</v>
      </c>
      <c r="G12" s="10">
        <v>8.02</v>
      </c>
      <c r="I12" s="11"/>
      <c r="J12" s="11"/>
      <c r="K12" s="11"/>
      <c r="L12" s="11"/>
      <c r="M12" s="11"/>
      <c r="N12" s="11"/>
      <c r="O12" s="11"/>
      <c r="P12" s="11"/>
      <c r="Q12"/>
      <c r="S12" s="10" t="s">
        <v>101</v>
      </c>
      <c r="T12" s="10" t="s">
        <v>154</v>
      </c>
      <c r="U12" s="10" t="s">
        <v>159</v>
      </c>
      <c r="V12" s="10" t="s">
        <v>158</v>
      </c>
      <c r="W12" s="10" t="s">
        <v>160</v>
      </c>
      <c r="X12" s="11" t="s">
        <v>161</v>
      </c>
      <c r="Y12" s="11" t="s">
        <v>157</v>
      </c>
      <c r="Z12" s="11"/>
      <c r="AB12" s="10" t="s">
        <v>156</v>
      </c>
      <c r="AC12" s="5" t="s">
        <v>162</v>
      </c>
    </row>
    <row r="13" spans="1:31" x14ac:dyDescent="0.35">
      <c r="A13" s="37">
        <v>43151</v>
      </c>
      <c r="B13" t="s">
        <v>115</v>
      </c>
      <c r="E13">
        <v>33.799999999999997</v>
      </c>
      <c r="F13">
        <v>25</v>
      </c>
      <c r="G13">
        <v>8.16</v>
      </c>
      <c r="Q13" s="1"/>
    </row>
    <row r="14" spans="1:31" x14ac:dyDescent="0.35">
      <c r="A14" s="37">
        <v>43151</v>
      </c>
      <c r="B14" t="s">
        <v>115</v>
      </c>
      <c r="E14">
        <v>35</v>
      </c>
      <c r="F14">
        <v>26</v>
      </c>
      <c r="G14">
        <v>8.08</v>
      </c>
      <c r="Q14" s="1"/>
    </row>
    <row r="15" spans="1:31" x14ac:dyDescent="0.35">
      <c r="A15" s="37">
        <v>43152</v>
      </c>
      <c r="B15" t="s">
        <v>144</v>
      </c>
      <c r="E15">
        <v>35.5</v>
      </c>
      <c r="F15">
        <v>27</v>
      </c>
      <c r="G15">
        <v>8.0299999999999994</v>
      </c>
      <c r="Q15" s="1"/>
    </row>
    <row r="16" spans="1:31" x14ac:dyDescent="0.35">
      <c r="A16" s="37">
        <v>43152</v>
      </c>
      <c r="B16" s="10" t="s">
        <v>114</v>
      </c>
      <c r="C16" s="41"/>
      <c r="E16">
        <v>35.200000000000003</v>
      </c>
      <c r="F16">
        <v>27</v>
      </c>
      <c r="G16">
        <v>8.1300000000000008</v>
      </c>
      <c r="T16" t="s">
        <v>101</v>
      </c>
      <c r="Z16" t="s">
        <v>392</v>
      </c>
    </row>
    <row r="17" spans="1:26" x14ac:dyDescent="0.35">
      <c r="A17" s="37">
        <v>43152</v>
      </c>
      <c r="B17" s="10" t="s">
        <v>115</v>
      </c>
      <c r="C17" s="41"/>
      <c r="E17">
        <v>35.700000000000003</v>
      </c>
      <c r="F17">
        <v>28</v>
      </c>
      <c r="G17">
        <v>8.1300000000000008</v>
      </c>
      <c r="I17">
        <v>419</v>
      </c>
      <c r="J17">
        <v>452</v>
      </c>
      <c r="K17">
        <v>525</v>
      </c>
      <c r="L17">
        <v>483</v>
      </c>
      <c r="M17">
        <v>477</v>
      </c>
      <c r="N17">
        <v>442</v>
      </c>
      <c r="O17">
        <v>450</v>
      </c>
      <c r="P17">
        <v>442</v>
      </c>
      <c r="Q17">
        <f>AVERAGE(I17:P17)</f>
        <v>461.25</v>
      </c>
    </row>
    <row r="18" spans="1:26" x14ac:dyDescent="0.35">
      <c r="A18" s="37">
        <v>43153</v>
      </c>
      <c r="B18" s="10" t="s">
        <v>114</v>
      </c>
      <c r="C18" s="41"/>
      <c r="E18">
        <v>35.5</v>
      </c>
      <c r="F18">
        <v>27.5</v>
      </c>
      <c r="H18" t="s">
        <v>418</v>
      </c>
      <c r="T18" t="s">
        <v>101</v>
      </c>
      <c r="Z18" t="s">
        <v>393</v>
      </c>
    </row>
    <row r="19" spans="1:26" x14ac:dyDescent="0.35">
      <c r="A19" s="37">
        <v>43153</v>
      </c>
      <c r="B19" s="10" t="s">
        <v>115</v>
      </c>
      <c r="C19" s="41"/>
      <c r="E19">
        <v>35.299999999999997</v>
      </c>
      <c r="F19">
        <v>27</v>
      </c>
    </row>
    <row r="20" spans="1:26" x14ac:dyDescent="0.35">
      <c r="A20" s="37">
        <v>43154</v>
      </c>
      <c r="B20" s="10" t="s">
        <v>114</v>
      </c>
      <c r="C20" s="41"/>
      <c r="E20">
        <v>35.4</v>
      </c>
      <c r="G20">
        <v>8.14</v>
      </c>
    </row>
    <row r="21" spans="1:26" x14ac:dyDescent="0.35">
      <c r="A21" s="37">
        <v>43154</v>
      </c>
      <c r="B21" s="10" t="s">
        <v>115</v>
      </c>
      <c r="C21" s="41"/>
      <c r="E21">
        <v>35.6</v>
      </c>
      <c r="F21">
        <v>27</v>
      </c>
      <c r="G21">
        <v>8.19</v>
      </c>
    </row>
    <row r="22" spans="1:26" x14ac:dyDescent="0.35">
      <c r="A22" s="37">
        <v>43154</v>
      </c>
      <c r="B22" s="10" t="s">
        <v>70</v>
      </c>
      <c r="C22" s="41"/>
      <c r="D22">
        <v>71</v>
      </c>
      <c r="F22">
        <v>28</v>
      </c>
      <c r="O22" t="s">
        <v>148</v>
      </c>
    </row>
    <row r="23" spans="1:26" x14ac:dyDescent="0.35">
      <c r="A23" s="37">
        <v>43154</v>
      </c>
      <c r="B23" s="10" t="s">
        <v>69</v>
      </c>
      <c r="C23" s="41"/>
      <c r="F23">
        <v>27.2</v>
      </c>
    </row>
    <row r="24" spans="1:26" x14ac:dyDescent="0.35">
      <c r="A24" s="37">
        <v>43154</v>
      </c>
      <c r="B24" s="10" t="s">
        <v>68</v>
      </c>
      <c r="C24" s="41"/>
      <c r="F24">
        <v>27</v>
      </c>
    </row>
    <row r="25" spans="1:26" x14ac:dyDescent="0.35">
      <c r="A25" s="37">
        <v>43154</v>
      </c>
      <c r="B25" s="10" t="s">
        <v>67</v>
      </c>
      <c r="C25" s="41"/>
      <c r="F25">
        <v>27.2</v>
      </c>
    </row>
    <row r="26" spans="1:26" x14ac:dyDescent="0.35">
      <c r="A26" s="37">
        <v>43154</v>
      </c>
      <c r="B26" s="10" t="s">
        <v>114</v>
      </c>
      <c r="C26" s="41"/>
      <c r="E26">
        <v>35.299999999999997</v>
      </c>
      <c r="F26">
        <v>26.9</v>
      </c>
      <c r="G26">
        <v>8.11</v>
      </c>
    </row>
    <row r="27" spans="1:26" x14ac:dyDescent="0.35">
      <c r="A27" s="37">
        <v>43154</v>
      </c>
      <c r="B27" s="10" t="s">
        <v>115</v>
      </c>
      <c r="C27" s="41"/>
      <c r="E27">
        <v>34.9</v>
      </c>
      <c r="F27">
        <v>27.1</v>
      </c>
      <c r="G27">
        <v>8.1</v>
      </c>
    </row>
    <row r="28" spans="1:26" x14ac:dyDescent="0.35">
      <c r="A28" s="37">
        <v>43155</v>
      </c>
      <c r="B28" s="10" t="s">
        <v>114</v>
      </c>
      <c r="C28" s="41"/>
      <c r="E28">
        <v>35.1</v>
      </c>
      <c r="F28">
        <v>27</v>
      </c>
      <c r="G28">
        <v>8.2100000000000009</v>
      </c>
    </row>
    <row r="29" spans="1:26" x14ac:dyDescent="0.35">
      <c r="A29" s="37">
        <v>43155</v>
      </c>
      <c r="B29" s="10" t="s">
        <v>115</v>
      </c>
      <c r="C29" s="41"/>
      <c r="E29">
        <v>35.799999999999997</v>
      </c>
      <c r="F29">
        <v>27.1</v>
      </c>
      <c r="G29">
        <v>8.16</v>
      </c>
    </row>
    <row r="30" spans="1:26" x14ac:dyDescent="0.35">
      <c r="A30" s="37">
        <v>43155</v>
      </c>
      <c r="B30" s="10" t="s">
        <v>114</v>
      </c>
      <c r="C30" s="41"/>
      <c r="E30">
        <v>35.200000000000003</v>
      </c>
      <c r="F30">
        <v>26.9</v>
      </c>
      <c r="G30">
        <v>7.99</v>
      </c>
    </row>
    <row r="31" spans="1:26" x14ac:dyDescent="0.35">
      <c r="A31" s="37">
        <v>43155</v>
      </c>
      <c r="B31" t="s">
        <v>115</v>
      </c>
      <c r="E31">
        <v>35.5</v>
      </c>
      <c r="F31">
        <v>27</v>
      </c>
      <c r="G31">
        <v>8.14</v>
      </c>
    </row>
    <row r="32" spans="1:26" x14ac:dyDescent="0.35">
      <c r="A32" s="37">
        <v>43156</v>
      </c>
      <c r="B32" t="s">
        <v>114</v>
      </c>
      <c r="E32">
        <v>35.200000000000003</v>
      </c>
      <c r="F32">
        <v>27.1</v>
      </c>
      <c r="G32">
        <v>8.01</v>
      </c>
      <c r="Z32" t="s">
        <v>400</v>
      </c>
    </row>
    <row r="33" spans="1:29" x14ac:dyDescent="0.35">
      <c r="A33" s="37">
        <v>43156</v>
      </c>
      <c r="B33" t="s">
        <v>115</v>
      </c>
      <c r="E33">
        <v>35.4</v>
      </c>
      <c r="F33">
        <v>27.3</v>
      </c>
      <c r="G33">
        <v>7.49</v>
      </c>
      <c r="Z33" t="s">
        <v>401</v>
      </c>
    </row>
    <row r="34" spans="1:29" x14ac:dyDescent="0.35">
      <c r="A34" s="37">
        <v>43156</v>
      </c>
      <c r="B34" t="s">
        <v>114</v>
      </c>
      <c r="E34">
        <v>35.200000000000003</v>
      </c>
      <c r="F34">
        <v>26.8</v>
      </c>
      <c r="G34">
        <v>8.07</v>
      </c>
    </row>
    <row r="35" spans="1:29" x14ac:dyDescent="0.35">
      <c r="A35" s="37">
        <v>43156</v>
      </c>
      <c r="B35" t="s">
        <v>115</v>
      </c>
      <c r="E35">
        <v>35</v>
      </c>
      <c r="F35">
        <v>27.1</v>
      </c>
      <c r="G35">
        <v>7.75</v>
      </c>
    </row>
    <row r="36" spans="1:29" x14ac:dyDescent="0.35">
      <c r="A36" s="37">
        <v>43157</v>
      </c>
      <c r="B36" t="s">
        <v>114</v>
      </c>
      <c r="E36">
        <v>35</v>
      </c>
      <c r="F36">
        <v>27</v>
      </c>
      <c r="G36">
        <v>8.16</v>
      </c>
    </row>
    <row r="37" spans="1:29" x14ac:dyDescent="0.35">
      <c r="A37" s="37">
        <v>43157</v>
      </c>
      <c r="B37" t="s">
        <v>115</v>
      </c>
      <c r="E37">
        <v>35.6</v>
      </c>
      <c r="F37">
        <v>27.1</v>
      </c>
      <c r="G37">
        <v>8.14</v>
      </c>
    </row>
    <row r="38" spans="1:29" x14ac:dyDescent="0.35">
      <c r="A38" s="37">
        <v>43157</v>
      </c>
      <c r="B38" t="s">
        <v>114</v>
      </c>
      <c r="E38">
        <v>34.700000000000003</v>
      </c>
      <c r="F38">
        <v>27.1</v>
      </c>
      <c r="G38">
        <v>8.08</v>
      </c>
      <c r="S38" t="s">
        <v>101</v>
      </c>
      <c r="AA38" t="s">
        <v>101</v>
      </c>
      <c r="AB38" t="s">
        <v>156</v>
      </c>
      <c r="AC38" t="s">
        <v>402</v>
      </c>
    </row>
    <row r="39" spans="1:29" x14ac:dyDescent="0.35">
      <c r="A39" s="37">
        <v>43157</v>
      </c>
      <c r="B39" t="s">
        <v>115</v>
      </c>
      <c r="E39">
        <v>35.1</v>
      </c>
      <c r="F39">
        <v>26.9</v>
      </c>
      <c r="G39">
        <v>8.14</v>
      </c>
      <c r="S39" t="s">
        <v>101</v>
      </c>
      <c r="AA39" t="s">
        <v>101</v>
      </c>
      <c r="AB39" t="s">
        <v>156</v>
      </c>
    </row>
    <row r="40" spans="1:29" x14ac:dyDescent="0.35">
      <c r="A40" s="37">
        <v>43158</v>
      </c>
      <c r="B40" t="s">
        <v>114</v>
      </c>
      <c r="E40">
        <v>34.9</v>
      </c>
      <c r="F40">
        <v>27</v>
      </c>
      <c r="G40">
        <v>8.02</v>
      </c>
    </row>
    <row r="41" spans="1:29" x14ac:dyDescent="0.35">
      <c r="A41" s="37">
        <v>43158</v>
      </c>
      <c r="B41" t="s">
        <v>115</v>
      </c>
      <c r="E41">
        <v>36.1</v>
      </c>
      <c r="F41">
        <v>27</v>
      </c>
      <c r="G41">
        <v>7.92</v>
      </c>
    </row>
    <row r="42" spans="1:29" x14ac:dyDescent="0.35">
      <c r="A42" s="37">
        <v>43158</v>
      </c>
      <c r="B42" t="s">
        <v>115</v>
      </c>
      <c r="E42">
        <v>36.200000000000003</v>
      </c>
      <c r="F42">
        <v>27</v>
      </c>
      <c r="G42">
        <v>8.1300000000000008</v>
      </c>
      <c r="Z42" t="s">
        <v>401</v>
      </c>
    </row>
    <row r="43" spans="1:29" x14ac:dyDescent="0.35">
      <c r="A43" s="37">
        <v>43158</v>
      </c>
      <c r="B43" t="s">
        <v>114</v>
      </c>
      <c r="E43">
        <v>35.1</v>
      </c>
      <c r="F43">
        <v>27.1</v>
      </c>
      <c r="G43">
        <v>8.1</v>
      </c>
      <c r="Z43" t="s">
        <v>400</v>
      </c>
    </row>
    <row r="44" spans="1:29" x14ac:dyDescent="0.35">
      <c r="A44" s="37">
        <v>43158</v>
      </c>
      <c r="B44" t="s">
        <v>115</v>
      </c>
      <c r="E44">
        <v>35</v>
      </c>
      <c r="F44">
        <v>26.6</v>
      </c>
      <c r="G44">
        <v>7.5</v>
      </c>
    </row>
    <row r="45" spans="1:29" x14ac:dyDescent="0.35">
      <c r="A45" s="37">
        <v>43159</v>
      </c>
      <c r="B45" t="s">
        <v>114</v>
      </c>
      <c r="E45">
        <v>34.9</v>
      </c>
      <c r="F45">
        <v>26.9</v>
      </c>
      <c r="G45">
        <v>8.0299999999999994</v>
      </c>
    </row>
    <row r="46" spans="1:29" x14ac:dyDescent="0.35">
      <c r="A46" s="37">
        <v>43159</v>
      </c>
      <c r="B46" t="s">
        <v>115</v>
      </c>
      <c r="E46">
        <v>35.1</v>
      </c>
      <c r="F46">
        <v>27.1</v>
      </c>
      <c r="G46">
        <v>8.1999999999999993</v>
      </c>
      <c r="T46" t="s">
        <v>101</v>
      </c>
      <c r="AC46" t="s">
        <v>406</v>
      </c>
    </row>
    <row r="47" spans="1:29" x14ac:dyDescent="0.35">
      <c r="A47" s="37">
        <v>43159</v>
      </c>
      <c r="B47" t="s">
        <v>114</v>
      </c>
      <c r="E47">
        <v>35.200000000000003</v>
      </c>
      <c r="F47">
        <v>26.9</v>
      </c>
      <c r="G47">
        <v>8.09</v>
      </c>
      <c r="AB47" t="s">
        <v>407</v>
      </c>
    </row>
    <row r="48" spans="1:29" x14ac:dyDescent="0.35">
      <c r="A48" s="37">
        <v>43159</v>
      </c>
      <c r="B48" t="s">
        <v>115</v>
      </c>
      <c r="E48">
        <v>35.1</v>
      </c>
      <c r="F48">
        <v>27</v>
      </c>
      <c r="G48">
        <v>8.1999999999999993</v>
      </c>
      <c r="AB48" t="s">
        <v>407</v>
      </c>
      <c r="AC48" t="s">
        <v>405</v>
      </c>
    </row>
    <row r="49" spans="1:29" x14ac:dyDescent="0.35">
      <c r="A49" s="37">
        <v>43160</v>
      </c>
      <c r="B49" t="s">
        <v>114</v>
      </c>
      <c r="E49">
        <v>35.1</v>
      </c>
      <c r="F49">
        <v>27.2</v>
      </c>
      <c r="G49">
        <v>7.96</v>
      </c>
      <c r="T49" t="s">
        <v>101</v>
      </c>
      <c r="Z49" t="s">
        <v>400</v>
      </c>
    </row>
    <row r="50" spans="1:29" x14ac:dyDescent="0.35">
      <c r="A50" s="37">
        <v>43160</v>
      </c>
      <c r="B50" t="s">
        <v>115</v>
      </c>
      <c r="E50">
        <v>34.799999999999997</v>
      </c>
      <c r="F50">
        <v>27</v>
      </c>
      <c r="G50">
        <v>8.2100000000000009</v>
      </c>
      <c r="Z50" t="s">
        <v>401</v>
      </c>
    </row>
    <row r="51" spans="1:29" x14ac:dyDescent="0.35">
      <c r="A51" s="37">
        <v>43160</v>
      </c>
      <c r="B51" t="s">
        <v>114</v>
      </c>
      <c r="E51">
        <v>35.200000000000003</v>
      </c>
      <c r="F51">
        <v>26.8</v>
      </c>
      <c r="G51">
        <v>8.17</v>
      </c>
    </row>
    <row r="52" spans="1:29" x14ac:dyDescent="0.35">
      <c r="A52" s="37">
        <v>43160</v>
      </c>
      <c r="B52" t="s">
        <v>115</v>
      </c>
      <c r="E52">
        <v>35</v>
      </c>
      <c r="F52">
        <v>27.3</v>
      </c>
      <c r="G52">
        <v>8.16</v>
      </c>
    </row>
    <row r="53" spans="1:29" x14ac:dyDescent="0.35">
      <c r="A53" s="37">
        <v>43161</v>
      </c>
      <c r="B53" t="s">
        <v>114</v>
      </c>
      <c r="E53">
        <v>35.299999999999997</v>
      </c>
      <c r="F53">
        <v>27.1</v>
      </c>
      <c r="G53">
        <v>8.0399999999999991</v>
      </c>
    </row>
    <row r="54" spans="1:29" x14ac:dyDescent="0.35">
      <c r="A54" s="37">
        <v>43161</v>
      </c>
      <c r="B54" t="s">
        <v>115</v>
      </c>
      <c r="E54">
        <v>34.799999999999997</v>
      </c>
      <c r="F54">
        <v>27</v>
      </c>
      <c r="G54">
        <v>8.25</v>
      </c>
    </row>
    <row r="55" spans="1:29" x14ac:dyDescent="0.35">
      <c r="A55" s="37">
        <v>43162</v>
      </c>
      <c r="B55" t="s">
        <v>114</v>
      </c>
      <c r="E55">
        <v>36.200000000000003</v>
      </c>
      <c r="F55">
        <v>27</v>
      </c>
      <c r="G55">
        <v>7.88</v>
      </c>
      <c r="Z55" t="s">
        <v>400</v>
      </c>
    </row>
    <row r="56" spans="1:29" x14ac:dyDescent="0.35">
      <c r="A56" s="37">
        <v>43162</v>
      </c>
      <c r="B56" t="s">
        <v>115</v>
      </c>
      <c r="E56">
        <v>35.9</v>
      </c>
      <c r="F56">
        <v>27.5</v>
      </c>
      <c r="G56">
        <v>8.2799999999999994</v>
      </c>
      <c r="Z56" t="s">
        <v>401</v>
      </c>
    </row>
    <row r="57" spans="1:29" x14ac:dyDescent="0.35">
      <c r="A57" s="37">
        <v>43163</v>
      </c>
      <c r="B57" t="s">
        <v>114</v>
      </c>
      <c r="C57" s="40" t="s">
        <v>410</v>
      </c>
      <c r="E57">
        <v>35.5</v>
      </c>
      <c r="F57">
        <v>27</v>
      </c>
      <c r="G57">
        <v>8.1</v>
      </c>
      <c r="U57" t="s">
        <v>92</v>
      </c>
      <c r="V57" t="s">
        <v>92</v>
      </c>
      <c r="W57" t="s">
        <v>411</v>
      </c>
      <c r="X57" t="s">
        <v>412</v>
      </c>
      <c r="Y57" t="s">
        <v>157</v>
      </c>
      <c r="Z57" t="s">
        <v>400</v>
      </c>
    </row>
    <row r="58" spans="1:29" x14ac:dyDescent="0.35">
      <c r="A58" s="37">
        <v>43163</v>
      </c>
      <c r="B58" t="s">
        <v>115</v>
      </c>
      <c r="C58" s="40" t="s">
        <v>410</v>
      </c>
      <c r="E58" s="22">
        <v>34.5</v>
      </c>
      <c r="F58">
        <v>27</v>
      </c>
      <c r="G58">
        <v>8.2200000000000006</v>
      </c>
      <c r="Z58" t="s">
        <v>401</v>
      </c>
      <c r="AC58" t="s">
        <v>414</v>
      </c>
    </row>
    <row r="59" spans="1:29" x14ac:dyDescent="0.35">
      <c r="A59" s="37">
        <v>43164</v>
      </c>
      <c r="B59" t="s">
        <v>114</v>
      </c>
      <c r="C59" s="40">
        <v>0.30624999999999997</v>
      </c>
      <c r="E59">
        <v>35.299999999999997</v>
      </c>
      <c r="F59">
        <v>27</v>
      </c>
      <c r="G59">
        <v>8.0500000000000007</v>
      </c>
      <c r="H59" t="s">
        <v>101</v>
      </c>
      <c r="S59" t="s">
        <v>101</v>
      </c>
      <c r="AA59" t="s">
        <v>101</v>
      </c>
      <c r="AB59" t="s">
        <v>419</v>
      </c>
    </row>
    <row r="60" spans="1:29" x14ac:dyDescent="0.35">
      <c r="A60" s="37">
        <v>43164</v>
      </c>
      <c r="B60" t="s">
        <v>115</v>
      </c>
      <c r="C60" s="40">
        <v>0.30624999999999997</v>
      </c>
      <c r="E60">
        <v>33.5</v>
      </c>
      <c r="F60">
        <v>27</v>
      </c>
      <c r="G60">
        <v>8.1999999999999993</v>
      </c>
      <c r="H60" t="s">
        <v>101</v>
      </c>
      <c r="S60" t="s">
        <v>101</v>
      </c>
      <c r="AA60" t="s">
        <v>101</v>
      </c>
      <c r="AB60" t="s">
        <v>419</v>
      </c>
      <c r="AC60" t="s">
        <v>420</v>
      </c>
    </row>
    <row r="61" spans="1:29" x14ac:dyDescent="0.35">
      <c r="A61" s="37">
        <v>43164</v>
      </c>
      <c r="B61" t="s">
        <v>67</v>
      </c>
      <c r="I61">
        <v>471</v>
      </c>
      <c r="J61">
        <v>460</v>
      </c>
      <c r="K61">
        <v>363</v>
      </c>
      <c r="L61">
        <v>394</v>
      </c>
      <c r="M61">
        <v>431</v>
      </c>
      <c r="N61">
        <v>458</v>
      </c>
      <c r="O61">
        <v>449</v>
      </c>
      <c r="P61">
        <v>488</v>
      </c>
      <c r="Q61">
        <f>AVERAGE(I61:P61)</f>
        <v>439.25</v>
      </c>
      <c r="AC61" t="s">
        <v>421</v>
      </c>
    </row>
    <row r="62" spans="1:29" x14ac:dyDescent="0.35">
      <c r="A62" s="37">
        <v>43164</v>
      </c>
      <c r="B62" t="s">
        <v>69</v>
      </c>
      <c r="I62">
        <v>340</v>
      </c>
      <c r="J62">
        <v>319</v>
      </c>
      <c r="K62">
        <v>467</v>
      </c>
      <c r="L62">
        <v>387</v>
      </c>
      <c r="M62">
        <v>486</v>
      </c>
      <c r="N62">
        <v>403</v>
      </c>
      <c r="O62">
        <v>472</v>
      </c>
      <c r="P62">
        <v>474</v>
      </c>
      <c r="Q62">
        <f>AVERAGE(I62:P62)</f>
        <v>418.5</v>
      </c>
      <c r="AC62" t="s">
        <v>437</v>
      </c>
    </row>
    <row r="63" spans="1:29" x14ac:dyDescent="0.35">
      <c r="A63" s="37">
        <v>43164</v>
      </c>
      <c r="B63" t="s">
        <v>68</v>
      </c>
      <c r="I63">
        <v>315</v>
      </c>
      <c r="J63">
        <v>390</v>
      </c>
      <c r="K63">
        <v>447</v>
      </c>
      <c r="L63">
        <v>398</v>
      </c>
      <c r="M63">
        <v>547</v>
      </c>
      <c r="N63">
        <v>428</v>
      </c>
      <c r="O63">
        <v>498</v>
      </c>
      <c r="P63">
        <v>420</v>
      </c>
      <c r="Q63">
        <f>AVERAGE(I63:P63)</f>
        <v>430.375</v>
      </c>
    </row>
    <row r="64" spans="1:29" x14ac:dyDescent="0.35">
      <c r="A64" s="37">
        <v>43164</v>
      </c>
      <c r="B64" t="s">
        <v>70</v>
      </c>
      <c r="I64">
        <v>444</v>
      </c>
      <c r="J64">
        <v>408</v>
      </c>
      <c r="K64">
        <v>513</v>
      </c>
      <c r="L64">
        <v>402</v>
      </c>
      <c r="M64">
        <v>482</v>
      </c>
      <c r="N64">
        <v>441</v>
      </c>
      <c r="O64">
        <v>482</v>
      </c>
      <c r="P64">
        <v>385</v>
      </c>
      <c r="Q64">
        <f>AVERAGE(I64:P64)</f>
        <v>444.625</v>
      </c>
      <c r="R64" t="s">
        <v>415</v>
      </c>
    </row>
    <row r="65" spans="1:29" x14ac:dyDescent="0.35">
      <c r="A65" s="37">
        <v>43164</v>
      </c>
      <c r="B65" t="s">
        <v>67</v>
      </c>
      <c r="I65">
        <v>486</v>
      </c>
      <c r="J65">
        <v>482</v>
      </c>
      <c r="K65">
        <v>768</v>
      </c>
      <c r="L65">
        <v>863</v>
      </c>
      <c r="M65">
        <v>814</v>
      </c>
      <c r="N65">
        <v>901</v>
      </c>
      <c r="O65">
        <v>769</v>
      </c>
      <c r="P65">
        <v>845</v>
      </c>
      <c r="Q65">
        <f>AVERAGE(I65:P65)</f>
        <v>741</v>
      </c>
    </row>
    <row r="66" spans="1:29" x14ac:dyDescent="0.35">
      <c r="A66" s="37">
        <v>43164</v>
      </c>
      <c r="B66" t="s">
        <v>69</v>
      </c>
      <c r="R66" t="s">
        <v>416</v>
      </c>
    </row>
    <row r="67" spans="1:29" x14ac:dyDescent="0.35">
      <c r="A67" s="37">
        <v>43164</v>
      </c>
      <c r="B67" t="s">
        <v>68</v>
      </c>
      <c r="J67" t="s">
        <v>148</v>
      </c>
    </row>
    <row r="68" spans="1:29" x14ac:dyDescent="0.35">
      <c r="A68" s="37">
        <v>43164</v>
      </c>
      <c r="B68" t="s">
        <v>70</v>
      </c>
    </row>
    <row r="69" spans="1:29" x14ac:dyDescent="0.35">
      <c r="A69" s="37">
        <v>43165</v>
      </c>
      <c r="B69" t="s">
        <v>114</v>
      </c>
      <c r="C69" s="40">
        <v>0.45902777777777781</v>
      </c>
      <c r="E69">
        <v>36.200000000000003</v>
      </c>
      <c r="F69">
        <v>26.9</v>
      </c>
      <c r="G69">
        <v>8.1</v>
      </c>
      <c r="Q69">
        <v>650</v>
      </c>
      <c r="R69" t="s">
        <v>439</v>
      </c>
    </row>
    <row r="70" spans="1:29" x14ac:dyDescent="0.35">
      <c r="A70" s="37">
        <v>43165</v>
      </c>
      <c r="B70" t="s">
        <v>115</v>
      </c>
      <c r="C70" s="40">
        <v>0.45902777777777781</v>
      </c>
      <c r="E70">
        <v>32.799999999999997</v>
      </c>
      <c r="F70">
        <v>27</v>
      </c>
      <c r="G70">
        <v>8.2799999999999994</v>
      </c>
      <c r="Z70" t="s">
        <v>440</v>
      </c>
      <c r="AC70" t="s">
        <v>441</v>
      </c>
    </row>
    <row r="71" spans="1:29" x14ac:dyDescent="0.35">
      <c r="A71" s="37">
        <v>43166</v>
      </c>
      <c r="B71" t="s">
        <v>114</v>
      </c>
      <c r="C71" s="40">
        <v>0.55277777777777781</v>
      </c>
      <c r="E71">
        <v>34.6</v>
      </c>
      <c r="F71">
        <v>27</v>
      </c>
      <c r="G71">
        <v>8.16</v>
      </c>
      <c r="AB71" t="s">
        <v>445</v>
      </c>
    </row>
    <row r="72" spans="1:29" x14ac:dyDescent="0.35">
      <c r="A72" s="37">
        <v>43166</v>
      </c>
      <c r="B72" t="s">
        <v>115</v>
      </c>
      <c r="C72" s="40">
        <v>0.55277777777777781</v>
      </c>
      <c r="E72">
        <v>35.6</v>
      </c>
      <c r="F72">
        <v>27</v>
      </c>
      <c r="G72">
        <v>8.27</v>
      </c>
      <c r="AB72" t="s">
        <v>445</v>
      </c>
    </row>
    <row r="73" spans="1:29" x14ac:dyDescent="0.35">
      <c r="A73" s="37">
        <v>43166</v>
      </c>
      <c r="B73" t="s">
        <v>115</v>
      </c>
      <c r="C73" s="40">
        <v>0.625</v>
      </c>
      <c r="E73">
        <v>35.200000000000003</v>
      </c>
      <c r="F73">
        <v>27</v>
      </c>
      <c r="G73">
        <v>8.19</v>
      </c>
    </row>
    <row r="74" spans="1:29" x14ac:dyDescent="0.35">
      <c r="A74" s="37">
        <v>43167</v>
      </c>
      <c r="B74" t="s">
        <v>114</v>
      </c>
      <c r="C74" s="40">
        <v>0.50624999999999998</v>
      </c>
      <c r="E74">
        <v>35.700000000000003</v>
      </c>
      <c r="F74">
        <v>27</v>
      </c>
      <c r="G74">
        <v>8.1</v>
      </c>
      <c r="T74" t="s">
        <v>446</v>
      </c>
      <c r="X74" t="s">
        <v>448</v>
      </c>
      <c r="Y74" t="s">
        <v>157</v>
      </c>
      <c r="Z74" t="s">
        <v>447</v>
      </c>
      <c r="AC74" t="s">
        <v>449</v>
      </c>
    </row>
    <row r="75" spans="1:29" x14ac:dyDescent="0.35">
      <c r="A75" s="37">
        <v>43167</v>
      </c>
      <c r="B75" t="s">
        <v>115</v>
      </c>
      <c r="C75" s="40">
        <v>0.50624999999999998</v>
      </c>
      <c r="E75">
        <v>35.4</v>
      </c>
      <c r="F75">
        <v>27</v>
      </c>
      <c r="G75">
        <v>8.08</v>
      </c>
      <c r="T75" t="s">
        <v>446</v>
      </c>
    </row>
    <row r="76" spans="1:29" x14ac:dyDescent="0.35">
      <c r="A76" s="37">
        <v>43167</v>
      </c>
      <c r="B76" t="s">
        <v>114</v>
      </c>
      <c r="C76" s="40">
        <v>0.5625</v>
      </c>
      <c r="E76">
        <v>35.1</v>
      </c>
      <c r="F76">
        <v>27</v>
      </c>
      <c r="G76">
        <v>8.14</v>
      </c>
    </row>
    <row r="77" spans="1:29" x14ac:dyDescent="0.35">
      <c r="A77" s="37">
        <v>43167</v>
      </c>
      <c r="B77" t="s">
        <v>115</v>
      </c>
      <c r="C77" s="40">
        <v>0.5625</v>
      </c>
      <c r="E77">
        <v>35.5</v>
      </c>
      <c r="F77">
        <v>27</v>
      </c>
      <c r="G77">
        <v>8.17</v>
      </c>
    </row>
    <row r="78" spans="1:29" x14ac:dyDescent="0.35">
      <c r="A78" s="37">
        <v>43168</v>
      </c>
      <c r="B78" t="s">
        <v>114</v>
      </c>
      <c r="C78" s="40">
        <v>0.34861111111111115</v>
      </c>
      <c r="E78">
        <v>35.5</v>
      </c>
      <c r="F78">
        <v>27.2</v>
      </c>
      <c r="G78">
        <v>8.15</v>
      </c>
      <c r="Z78" t="s">
        <v>447</v>
      </c>
      <c r="AA78" t="s">
        <v>101</v>
      </c>
      <c r="AC78" t="s">
        <v>507</v>
      </c>
    </row>
    <row r="79" spans="1:29" x14ac:dyDescent="0.35">
      <c r="A79" s="37">
        <v>43168</v>
      </c>
      <c r="B79" t="s">
        <v>115</v>
      </c>
      <c r="C79" s="40">
        <v>0.34861111111111115</v>
      </c>
      <c r="E79">
        <v>35.1</v>
      </c>
      <c r="F79">
        <v>26.9</v>
      </c>
      <c r="G79">
        <v>8.23</v>
      </c>
      <c r="AA79" t="s">
        <v>101</v>
      </c>
    </row>
    <row r="80" spans="1:29" x14ac:dyDescent="0.35">
      <c r="A80" s="37">
        <v>43169</v>
      </c>
      <c r="B80" t="s">
        <v>114</v>
      </c>
      <c r="C80" s="40">
        <v>0.4861111111111111</v>
      </c>
      <c r="E80">
        <v>35.799999999999997</v>
      </c>
      <c r="F80">
        <v>26.9</v>
      </c>
      <c r="G80">
        <v>8.02</v>
      </c>
      <c r="Z80" t="s">
        <v>511</v>
      </c>
    </row>
    <row r="81" spans="1:18" x14ac:dyDescent="0.35">
      <c r="A81" s="37">
        <v>43169</v>
      </c>
      <c r="B81" t="s">
        <v>115</v>
      </c>
      <c r="C81" s="40">
        <v>0.49305555555555558</v>
      </c>
      <c r="E81">
        <v>35.700000000000003</v>
      </c>
      <c r="F81">
        <v>27</v>
      </c>
      <c r="G81">
        <v>8.14</v>
      </c>
    </row>
    <row r="82" spans="1:18" x14ac:dyDescent="0.35">
      <c r="A82" s="37">
        <v>43169</v>
      </c>
      <c r="B82" t="s">
        <v>67</v>
      </c>
      <c r="I82">
        <v>285</v>
      </c>
      <c r="J82">
        <v>419</v>
      </c>
      <c r="K82">
        <v>525</v>
      </c>
      <c r="L82">
        <v>628</v>
      </c>
      <c r="M82">
        <v>662</v>
      </c>
      <c r="N82">
        <v>687</v>
      </c>
      <c r="O82">
        <v>633</v>
      </c>
      <c r="P82">
        <v>605</v>
      </c>
      <c r="Q82" s="2">
        <f t="shared" ref="Q82:Q89" si="0">AVERAGE(I82:P82)</f>
        <v>555.5</v>
      </c>
    </row>
    <row r="83" spans="1:18" x14ac:dyDescent="0.35">
      <c r="A83" s="37">
        <v>43169</v>
      </c>
      <c r="B83" t="s">
        <v>67</v>
      </c>
      <c r="I83">
        <v>325</v>
      </c>
      <c r="J83">
        <v>460</v>
      </c>
      <c r="K83">
        <v>635</v>
      </c>
      <c r="L83">
        <v>735</v>
      </c>
      <c r="M83">
        <v>775</v>
      </c>
      <c r="N83">
        <v>760</v>
      </c>
      <c r="O83">
        <v>700</v>
      </c>
      <c r="P83">
        <v>620</v>
      </c>
      <c r="Q83" s="1">
        <f t="shared" si="0"/>
        <v>626.25</v>
      </c>
    </row>
    <row r="84" spans="1:18" x14ac:dyDescent="0.35">
      <c r="A84" s="37">
        <v>43169</v>
      </c>
      <c r="B84" t="s">
        <v>68</v>
      </c>
      <c r="I84">
        <v>462</v>
      </c>
      <c r="J84">
        <v>595</v>
      </c>
      <c r="K84">
        <v>670</v>
      </c>
      <c r="L84">
        <v>705</v>
      </c>
      <c r="M84">
        <v>723</v>
      </c>
      <c r="N84">
        <v>686</v>
      </c>
      <c r="O84">
        <v>611</v>
      </c>
      <c r="P84">
        <v>590</v>
      </c>
      <c r="Q84" s="1">
        <f t="shared" si="0"/>
        <v>630.25</v>
      </c>
    </row>
    <row r="85" spans="1:18" x14ac:dyDescent="0.35">
      <c r="A85" s="37">
        <v>43169</v>
      </c>
      <c r="B85" t="s">
        <v>70</v>
      </c>
      <c r="I85">
        <v>508</v>
      </c>
      <c r="J85">
        <v>544</v>
      </c>
      <c r="K85">
        <v>650</v>
      </c>
      <c r="L85">
        <v>680</v>
      </c>
      <c r="M85">
        <v>712</v>
      </c>
      <c r="N85">
        <v>705</v>
      </c>
      <c r="O85">
        <v>681</v>
      </c>
      <c r="P85">
        <v>606</v>
      </c>
      <c r="Q85" s="1">
        <f t="shared" si="0"/>
        <v>635.75</v>
      </c>
    </row>
    <row r="86" spans="1:18" x14ac:dyDescent="0.35">
      <c r="A86" s="37">
        <v>43169</v>
      </c>
      <c r="B86" t="s">
        <v>69</v>
      </c>
      <c r="I86">
        <v>385</v>
      </c>
      <c r="J86">
        <v>577</v>
      </c>
      <c r="K86">
        <v>656</v>
      </c>
      <c r="L86">
        <v>690</v>
      </c>
      <c r="M86">
        <v>628</v>
      </c>
      <c r="N86">
        <v>667</v>
      </c>
      <c r="O86">
        <v>611</v>
      </c>
      <c r="P86">
        <v>469</v>
      </c>
      <c r="Q86">
        <f t="shared" si="0"/>
        <v>585.375</v>
      </c>
      <c r="R86" t="s">
        <v>512</v>
      </c>
    </row>
    <row r="87" spans="1:18" x14ac:dyDescent="0.35">
      <c r="A87" s="37">
        <v>43169</v>
      </c>
      <c r="B87" t="s">
        <v>69</v>
      </c>
      <c r="I87">
        <v>370</v>
      </c>
      <c r="J87">
        <v>598</v>
      </c>
      <c r="K87">
        <v>688</v>
      </c>
      <c r="L87">
        <v>671</v>
      </c>
      <c r="M87">
        <v>733</v>
      </c>
      <c r="N87">
        <v>657</v>
      </c>
      <c r="O87">
        <v>575</v>
      </c>
      <c r="P87">
        <v>477</v>
      </c>
      <c r="Q87">
        <f t="shared" si="0"/>
        <v>596.125</v>
      </c>
      <c r="R87" t="s">
        <v>512</v>
      </c>
    </row>
    <row r="88" spans="1:18" x14ac:dyDescent="0.35">
      <c r="A88" s="37">
        <v>43169</v>
      </c>
      <c r="B88" t="s">
        <v>69</v>
      </c>
      <c r="I88">
        <v>378</v>
      </c>
      <c r="J88">
        <v>635</v>
      </c>
      <c r="K88">
        <v>711</v>
      </c>
      <c r="L88">
        <v>741</v>
      </c>
      <c r="M88">
        <v>779</v>
      </c>
      <c r="N88">
        <v>765</v>
      </c>
      <c r="O88">
        <v>675</v>
      </c>
      <c r="P88">
        <v>688</v>
      </c>
      <c r="Q88">
        <f t="shared" si="0"/>
        <v>671.5</v>
      </c>
      <c r="R88" t="s">
        <v>513</v>
      </c>
    </row>
    <row r="89" spans="1:18" x14ac:dyDescent="0.35">
      <c r="A89" s="37">
        <v>43169</v>
      </c>
      <c r="B89" t="s">
        <v>69</v>
      </c>
      <c r="I89">
        <v>410</v>
      </c>
      <c r="J89">
        <v>616</v>
      </c>
      <c r="K89">
        <v>681</v>
      </c>
      <c r="L89">
        <v>693</v>
      </c>
      <c r="M89">
        <v>746</v>
      </c>
      <c r="N89">
        <v>712</v>
      </c>
      <c r="O89">
        <v>651</v>
      </c>
      <c r="P89">
        <v>540</v>
      </c>
      <c r="Q89" s="1">
        <f t="shared" si="0"/>
        <v>631.125</v>
      </c>
    </row>
    <row r="90" spans="1:18" x14ac:dyDescent="0.35">
      <c r="R90">
        <v>626.25</v>
      </c>
    </row>
    <row r="91" spans="1:18" x14ac:dyDescent="0.35">
      <c r="R91">
        <v>630.25</v>
      </c>
    </row>
    <row r="92" spans="1:18" x14ac:dyDescent="0.35">
      <c r="R92">
        <v>635.75</v>
      </c>
    </row>
    <row r="93" spans="1:18" x14ac:dyDescent="0.35">
      <c r="R93">
        <v>631.125</v>
      </c>
    </row>
    <row r="94" spans="1:18" x14ac:dyDescent="0.35">
      <c r="R94" s="1">
        <f>AVERAGE(R90:R93)</f>
        <v>630.84375</v>
      </c>
    </row>
    <row r="95" spans="1:18" x14ac:dyDescent="0.35">
      <c r="A95" s="37">
        <v>43169</v>
      </c>
      <c r="B95" t="s">
        <v>114</v>
      </c>
      <c r="C95" s="40">
        <v>0.54652777777777783</v>
      </c>
      <c r="E95">
        <v>35.9</v>
      </c>
      <c r="F95">
        <v>27.2</v>
      </c>
      <c r="G95">
        <v>8.1</v>
      </c>
    </row>
    <row r="96" spans="1:18" x14ac:dyDescent="0.35">
      <c r="A96" s="37">
        <v>43169</v>
      </c>
      <c r="B96" t="s">
        <v>115</v>
      </c>
      <c r="C96" s="40">
        <v>0.5493055555555556</v>
      </c>
      <c r="E96">
        <v>35.299999999999997</v>
      </c>
      <c r="F96">
        <v>26.9</v>
      </c>
      <c r="G96">
        <v>8.17</v>
      </c>
    </row>
    <row r="97" spans="1:28" x14ac:dyDescent="0.35">
      <c r="A97" s="37">
        <v>43170</v>
      </c>
      <c r="B97" t="s">
        <v>114</v>
      </c>
      <c r="C97" s="40">
        <v>0.61041666666666672</v>
      </c>
      <c r="E97">
        <v>36.6</v>
      </c>
      <c r="F97">
        <v>27</v>
      </c>
      <c r="G97">
        <v>8.23</v>
      </c>
    </row>
    <row r="98" spans="1:28" x14ac:dyDescent="0.35">
      <c r="A98" s="37">
        <v>43170</v>
      </c>
      <c r="B98" t="s">
        <v>115</v>
      </c>
      <c r="C98" s="40">
        <v>0.61041666666666672</v>
      </c>
      <c r="E98">
        <v>36.1</v>
      </c>
      <c r="F98">
        <v>27</v>
      </c>
      <c r="G98">
        <v>8.24</v>
      </c>
    </row>
    <row r="99" spans="1:28" x14ac:dyDescent="0.35">
      <c r="A99" s="37">
        <v>43170</v>
      </c>
      <c r="B99" t="s">
        <v>114</v>
      </c>
      <c r="C99" s="40">
        <v>0.61597222222222225</v>
      </c>
      <c r="E99">
        <v>35.299999999999997</v>
      </c>
      <c r="F99">
        <v>27</v>
      </c>
      <c r="G99">
        <v>8.24</v>
      </c>
      <c r="U99" t="s">
        <v>92</v>
      </c>
      <c r="V99" t="s">
        <v>92</v>
      </c>
      <c r="W99" t="s">
        <v>519</v>
      </c>
      <c r="X99" t="s">
        <v>518</v>
      </c>
      <c r="Y99" t="s">
        <v>516</v>
      </c>
      <c r="Z99" t="s">
        <v>517</v>
      </c>
    </row>
    <row r="100" spans="1:28" x14ac:dyDescent="0.35">
      <c r="A100" s="37">
        <v>43170</v>
      </c>
      <c r="B100" t="s">
        <v>115</v>
      </c>
      <c r="C100" s="40">
        <v>0.61597222222222225</v>
      </c>
      <c r="E100">
        <v>35.5</v>
      </c>
      <c r="F100">
        <v>27</v>
      </c>
      <c r="G100">
        <v>8.23</v>
      </c>
    </row>
    <row r="101" spans="1:28" x14ac:dyDescent="0.35">
      <c r="A101" s="37">
        <v>43171</v>
      </c>
      <c r="B101" t="s">
        <v>114</v>
      </c>
      <c r="C101" s="40">
        <v>0.4604166666666667</v>
      </c>
      <c r="E101">
        <v>35.799999999999997</v>
      </c>
      <c r="F101">
        <v>27</v>
      </c>
      <c r="G101">
        <v>8.17</v>
      </c>
    </row>
    <row r="102" spans="1:28" x14ac:dyDescent="0.35">
      <c r="A102" s="37">
        <v>43171</v>
      </c>
      <c r="B102" t="s">
        <v>115</v>
      </c>
      <c r="C102" s="40">
        <v>0.4604166666666667</v>
      </c>
      <c r="E102">
        <v>35.700000000000003</v>
      </c>
      <c r="F102">
        <v>27.2</v>
      </c>
      <c r="G102">
        <v>8.2100000000000009</v>
      </c>
    </row>
    <row r="103" spans="1:28" ht="43.5" x14ac:dyDescent="0.35">
      <c r="A103" s="37">
        <v>43171</v>
      </c>
      <c r="B103" t="s">
        <v>114</v>
      </c>
      <c r="C103" s="40">
        <v>0.48819444444444443</v>
      </c>
      <c r="E103">
        <v>35.200000000000003</v>
      </c>
      <c r="F103">
        <v>27</v>
      </c>
      <c r="G103">
        <v>8.2100000000000009</v>
      </c>
      <c r="H103" s="5" t="s">
        <v>520</v>
      </c>
      <c r="S103" t="s">
        <v>446</v>
      </c>
      <c r="T103" s="5"/>
      <c r="Z103" t="s">
        <v>447</v>
      </c>
      <c r="AA103" t="s">
        <v>101</v>
      </c>
      <c r="AB103" t="s">
        <v>521</v>
      </c>
    </row>
    <row r="104" spans="1:28" ht="29" x14ac:dyDescent="0.35">
      <c r="A104" s="37">
        <v>43171</v>
      </c>
      <c r="B104" t="s">
        <v>115</v>
      </c>
      <c r="C104" s="40">
        <v>0.48819444444444443</v>
      </c>
      <c r="E104">
        <v>35.1</v>
      </c>
      <c r="F104">
        <v>27.1</v>
      </c>
      <c r="G104">
        <v>8.1999999999999993</v>
      </c>
      <c r="H104" s="5" t="s">
        <v>524</v>
      </c>
      <c r="S104" t="s">
        <v>522</v>
      </c>
      <c r="Z104" t="s">
        <v>523</v>
      </c>
      <c r="AA104" t="s">
        <v>101</v>
      </c>
      <c r="AB104" t="s">
        <v>521</v>
      </c>
    </row>
    <row r="105" spans="1:28" x14ac:dyDescent="0.35">
      <c r="A105" s="37">
        <v>43172</v>
      </c>
      <c r="B105" t="s">
        <v>114</v>
      </c>
      <c r="C105" s="40">
        <v>0.64444444444444449</v>
      </c>
      <c r="E105">
        <v>36.200000000000003</v>
      </c>
      <c r="F105">
        <v>27</v>
      </c>
      <c r="G105">
        <v>8.19</v>
      </c>
    </row>
    <row r="106" spans="1:28" x14ac:dyDescent="0.35">
      <c r="A106" s="37">
        <v>43172</v>
      </c>
      <c r="B106" t="s">
        <v>115</v>
      </c>
      <c r="C106" s="40">
        <v>0.64444444444444449</v>
      </c>
      <c r="E106">
        <v>35.5</v>
      </c>
      <c r="F106">
        <v>27.2</v>
      </c>
      <c r="G106">
        <v>8.1999999999999993</v>
      </c>
    </row>
    <row r="107" spans="1:28" x14ac:dyDescent="0.35">
      <c r="Z107" t="s">
        <v>517</v>
      </c>
    </row>
    <row r="108" spans="1:28" x14ac:dyDescent="0.35">
      <c r="Z108" t="s">
        <v>523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80"/>
  <sheetViews>
    <sheetView workbookViewId="0">
      <pane ySplit="1" topLeftCell="A362" activePane="bottomLeft" state="frozen"/>
      <selection pane="bottomLeft" activeCell="E379" sqref="E379"/>
    </sheetView>
  </sheetViews>
  <sheetFormatPr defaultRowHeight="14.5" x14ac:dyDescent="0.35"/>
  <cols>
    <col min="1" max="1" width="9.7265625" bestFit="1" customWidth="1"/>
    <col min="2" max="2" width="12.81640625" customWidth="1"/>
    <col min="7" max="7" width="12.453125" bestFit="1" customWidth="1"/>
    <col min="9" max="9" width="13.453125" customWidth="1"/>
    <col min="10" max="10" width="12.453125" customWidth="1"/>
    <col min="11" max="11" width="13.453125" bestFit="1" customWidth="1"/>
    <col min="12" max="13" width="13.453125" customWidth="1"/>
    <col min="14" max="14" width="17" customWidth="1"/>
    <col min="15" max="15" width="22" customWidth="1"/>
    <col min="17" max="17" width="28.7265625" customWidth="1"/>
    <col min="27" max="27" width="14" style="10" customWidth="1"/>
    <col min="29" max="29" width="10.453125" bestFit="1" customWidth="1"/>
    <col min="30" max="30" width="11.81640625" bestFit="1" customWidth="1"/>
  </cols>
  <sheetData>
    <row r="1" spans="1:34" s="7" customFormat="1" ht="29" x14ac:dyDescent="0.35">
      <c r="A1" s="36" t="s">
        <v>122</v>
      </c>
      <c r="B1" s="7" t="s">
        <v>66</v>
      </c>
      <c r="C1" s="39" t="s">
        <v>57</v>
      </c>
      <c r="D1" s="7" t="s">
        <v>133</v>
      </c>
      <c r="E1" s="7" t="s">
        <v>134</v>
      </c>
      <c r="F1" s="7" t="s">
        <v>135</v>
      </c>
      <c r="G1" s="7" t="s">
        <v>417</v>
      </c>
      <c r="H1" s="7" t="s">
        <v>71</v>
      </c>
      <c r="I1" s="9" t="s">
        <v>534</v>
      </c>
      <c r="J1" s="9" t="s">
        <v>535</v>
      </c>
      <c r="K1" s="7" t="s">
        <v>61</v>
      </c>
      <c r="L1" s="9" t="s">
        <v>546</v>
      </c>
      <c r="M1" s="9" t="s">
        <v>547</v>
      </c>
      <c r="N1" s="7" t="s">
        <v>391</v>
      </c>
      <c r="O1" s="7" t="s">
        <v>103</v>
      </c>
      <c r="P1" s="7" t="s">
        <v>155</v>
      </c>
      <c r="Q1" s="7" t="s">
        <v>105</v>
      </c>
      <c r="R1" s="7" t="s">
        <v>136</v>
      </c>
      <c r="S1" s="7" t="s">
        <v>137</v>
      </c>
      <c r="T1" s="7" t="s">
        <v>138</v>
      </c>
      <c r="U1" s="7" t="s">
        <v>139</v>
      </c>
      <c r="V1" s="7" t="s">
        <v>140</v>
      </c>
      <c r="W1" s="7" t="s">
        <v>141</v>
      </c>
      <c r="X1" s="7" t="s">
        <v>142</v>
      </c>
      <c r="Y1" s="7" t="s">
        <v>143</v>
      </c>
      <c r="Z1" s="7" t="s">
        <v>149</v>
      </c>
      <c r="AA1" s="12" t="s">
        <v>145</v>
      </c>
      <c r="AB1" s="7" t="s">
        <v>75</v>
      </c>
      <c r="AC1" s="7" t="s">
        <v>76</v>
      </c>
      <c r="AD1" s="7" t="s">
        <v>93</v>
      </c>
      <c r="AE1" s="7" t="s">
        <v>77</v>
      </c>
      <c r="AF1" s="7" t="s">
        <v>78</v>
      </c>
      <c r="AG1" s="7" t="s">
        <v>147</v>
      </c>
    </row>
    <row r="2" spans="1:34" x14ac:dyDescent="0.35">
      <c r="A2" s="61">
        <v>43171</v>
      </c>
      <c r="B2" s="8" t="s">
        <v>114</v>
      </c>
      <c r="C2" s="62">
        <v>0.4604166666666667</v>
      </c>
      <c r="D2" s="8">
        <v>35.799999999999997</v>
      </c>
      <c r="E2" s="8">
        <v>27</v>
      </c>
      <c r="F2" s="8">
        <v>8.17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B2" s="8"/>
      <c r="AC2" s="8"/>
      <c r="AD2" s="8"/>
      <c r="AE2" s="8"/>
      <c r="AF2" s="8"/>
      <c r="AG2" s="8"/>
      <c r="AH2" s="8"/>
    </row>
    <row r="3" spans="1:34" ht="25.5" customHeight="1" x14ac:dyDescent="0.35">
      <c r="A3" s="61">
        <v>43171</v>
      </c>
      <c r="B3" s="8" t="s">
        <v>115</v>
      </c>
      <c r="C3" s="62">
        <v>0.4604166666666667</v>
      </c>
      <c r="D3" s="8">
        <v>35.700000000000003</v>
      </c>
      <c r="E3" s="8">
        <v>27.2</v>
      </c>
      <c r="F3" s="8">
        <v>8.2100000000000009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</row>
    <row r="4" spans="1:34" ht="25.5" customHeight="1" x14ac:dyDescent="0.35">
      <c r="A4" s="61">
        <v>43171</v>
      </c>
      <c r="B4" s="8" t="s">
        <v>67</v>
      </c>
      <c r="C4" s="4">
        <v>0.65763888888888888</v>
      </c>
      <c r="D4" s="8"/>
      <c r="E4" s="8"/>
      <c r="F4" s="8"/>
      <c r="G4" s="8"/>
      <c r="H4" s="8" t="s">
        <v>446</v>
      </c>
      <c r="I4" s="8"/>
      <c r="J4" s="8">
        <v>60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B4" s="8"/>
      <c r="AC4" s="8"/>
      <c r="AD4" s="8"/>
      <c r="AE4" s="8"/>
      <c r="AF4" s="8"/>
      <c r="AG4" s="8"/>
      <c r="AH4" s="8"/>
    </row>
    <row r="5" spans="1:34" ht="25.5" customHeight="1" x14ac:dyDescent="0.35">
      <c r="A5" s="61">
        <v>43171</v>
      </c>
      <c r="B5" s="8" t="s">
        <v>68</v>
      </c>
      <c r="C5" s="4">
        <v>0.65763888888888888</v>
      </c>
      <c r="D5" s="8"/>
      <c r="E5" s="8"/>
      <c r="F5" s="8"/>
      <c r="G5" s="8"/>
      <c r="H5" s="8" t="s">
        <v>446</v>
      </c>
      <c r="I5" s="8">
        <v>60</v>
      </c>
      <c r="J5" s="8">
        <v>60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B5" s="8"/>
      <c r="AC5" s="8"/>
      <c r="AD5" s="8"/>
      <c r="AE5" s="8"/>
      <c r="AF5" s="8"/>
      <c r="AG5" s="8"/>
      <c r="AH5" s="8"/>
    </row>
    <row r="6" spans="1:34" x14ac:dyDescent="0.35">
      <c r="A6" s="61">
        <v>43171</v>
      </c>
      <c r="B6" s="8" t="s">
        <v>69</v>
      </c>
      <c r="C6" s="4">
        <v>0.65763888888888888</v>
      </c>
      <c r="D6" s="8"/>
      <c r="E6" s="8"/>
      <c r="F6" s="8"/>
      <c r="G6" s="8"/>
      <c r="H6" s="8" t="s">
        <v>446</v>
      </c>
      <c r="I6" s="8"/>
      <c r="J6" s="8">
        <v>60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B6" s="8"/>
      <c r="AC6" s="8"/>
      <c r="AD6" s="8"/>
      <c r="AE6" s="8"/>
      <c r="AF6" s="8"/>
      <c r="AG6" s="8"/>
      <c r="AH6" s="8"/>
    </row>
    <row r="7" spans="1:34" x14ac:dyDescent="0.35">
      <c r="A7" s="61">
        <v>43171</v>
      </c>
      <c r="B7" s="8" t="s">
        <v>70</v>
      </c>
      <c r="C7" s="4">
        <v>0.65763888888888888</v>
      </c>
      <c r="D7" s="8"/>
      <c r="E7" s="8"/>
      <c r="F7" s="8"/>
      <c r="G7" s="8"/>
      <c r="H7" s="8" t="s">
        <v>446</v>
      </c>
      <c r="I7" s="8">
        <v>60</v>
      </c>
      <c r="J7" s="8">
        <v>60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B7" s="8"/>
      <c r="AC7" s="8"/>
      <c r="AD7" s="8"/>
      <c r="AE7" s="8"/>
      <c r="AF7" s="8"/>
      <c r="AG7" s="8"/>
      <c r="AH7" s="8"/>
    </row>
    <row r="8" spans="1:34" ht="29" x14ac:dyDescent="0.35">
      <c r="A8" s="61">
        <v>43171</v>
      </c>
      <c r="B8" s="8" t="s">
        <v>114</v>
      </c>
      <c r="C8" s="62">
        <v>0.48819444444444443</v>
      </c>
      <c r="D8" s="8">
        <v>35.200000000000003</v>
      </c>
      <c r="E8" s="8">
        <v>27</v>
      </c>
      <c r="F8" s="8">
        <v>8.2100000000000009</v>
      </c>
      <c r="G8" s="6" t="s">
        <v>536</v>
      </c>
      <c r="H8" s="8" t="s">
        <v>446</v>
      </c>
      <c r="I8" s="8"/>
      <c r="J8" s="8"/>
      <c r="K8" s="6"/>
      <c r="L8" s="6"/>
      <c r="M8" s="6"/>
      <c r="N8" s="8" t="s">
        <v>447</v>
      </c>
      <c r="O8" s="8" t="s">
        <v>101</v>
      </c>
      <c r="P8" s="8" t="s">
        <v>521</v>
      </c>
      <c r="Q8" s="6" t="s">
        <v>537</v>
      </c>
      <c r="R8" s="8"/>
      <c r="S8" s="8"/>
      <c r="T8" s="8"/>
      <c r="U8" s="8"/>
      <c r="V8" s="8"/>
      <c r="W8" s="8"/>
      <c r="X8" s="8"/>
      <c r="Y8" s="8"/>
      <c r="Z8" s="8"/>
      <c r="AB8" s="8"/>
      <c r="AC8" s="8"/>
      <c r="AD8" s="8"/>
      <c r="AE8" s="8"/>
      <c r="AF8" s="8"/>
      <c r="AG8" s="8"/>
      <c r="AH8" s="8"/>
    </row>
    <row r="9" spans="1:34" x14ac:dyDescent="0.35">
      <c r="A9" s="61">
        <v>43171</v>
      </c>
      <c r="B9" s="8" t="s">
        <v>115</v>
      </c>
      <c r="C9" s="62">
        <v>0.48819444444444443</v>
      </c>
      <c r="D9" s="8">
        <v>35.1</v>
      </c>
      <c r="E9" s="8">
        <v>27.1</v>
      </c>
      <c r="F9" s="8">
        <v>8.1999999999999993</v>
      </c>
      <c r="G9" t="s">
        <v>536</v>
      </c>
      <c r="H9" s="8" t="s">
        <v>446</v>
      </c>
      <c r="I9" s="8"/>
      <c r="J9" s="8"/>
      <c r="K9" s="8"/>
      <c r="L9" s="8"/>
      <c r="M9" s="8"/>
      <c r="N9" s="8" t="s">
        <v>523</v>
      </c>
      <c r="O9" s="8" t="s">
        <v>101</v>
      </c>
      <c r="P9" s="8" t="s">
        <v>521</v>
      </c>
      <c r="Q9" s="6" t="s">
        <v>524</v>
      </c>
      <c r="R9" s="8"/>
      <c r="S9" s="8"/>
      <c r="T9" s="8"/>
      <c r="U9" s="8"/>
      <c r="V9" s="8"/>
      <c r="W9" s="8"/>
      <c r="X9" s="8"/>
      <c r="Y9" s="8"/>
      <c r="Z9" s="8"/>
      <c r="AB9" s="8"/>
      <c r="AC9" s="8"/>
      <c r="AD9" s="8"/>
      <c r="AE9" s="8"/>
      <c r="AF9" s="8"/>
      <c r="AG9" s="8"/>
      <c r="AH9" s="8"/>
    </row>
    <row r="10" spans="1:34" x14ac:dyDescent="0.35">
      <c r="A10" s="61">
        <v>43172</v>
      </c>
      <c r="B10" s="8" t="s">
        <v>67</v>
      </c>
      <c r="C10" s="4">
        <v>0.64444444444444449</v>
      </c>
      <c r="D10" s="8"/>
      <c r="E10" s="8"/>
      <c r="F10" s="8"/>
      <c r="H10" s="8" t="s">
        <v>559</v>
      </c>
      <c r="I10" s="8"/>
      <c r="J10" s="8">
        <v>60</v>
      </c>
      <c r="K10" s="8"/>
      <c r="L10" s="8"/>
      <c r="M10" s="8"/>
      <c r="N10" s="8"/>
      <c r="O10" s="8"/>
      <c r="P10" s="8"/>
      <c r="Q10" s="6"/>
      <c r="R10" s="8"/>
      <c r="S10" s="8"/>
      <c r="T10" s="8"/>
      <c r="U10" s="8"/>
      <c r="V10" s="8"/>
      <c r="W10" s="8"/>
      <c r="X10" s="8"/>
      <c r="Y10" s="8"/>
      <c r="Z10" s="8"/>
      <c r="AB10" s="8"/>
      <c r="AC10" s="8"/>
      <c r="AD10" s="8"/>
      <c r="AE10" s="8"/>
      <c r="AF10" s="8"/>
      <c r="AG10" s="8"/>
      <c r="AH10" s="8"/>
    </row>
    <row r="11" spans="1:34" x14ac:dyDescent="0.35">
      <c r="A11" s="61">
        <v>43172</v>
      </c>
      <c r="B11" s="8" t="s">
        <v>68</v>
      </c>
      <c r="C11" s="4">
        <v>0.64444444444444449</v>
      </c>
      <c r="D11" s="8"/>
      <c r="E11" s="8"/>
      <c r="F11" s="8"/>
      <c r="H11" s="8" t="s">
        <v>559</v>
      </c>
      <c r="I11" s="8">
        <v>60</v>
      </c>
      <c r="J11" s="8">
        <v>60</v>
      </c>
      <c r="K11" s="8"/>
      <c r="L11" s="8"/>
      <c r="M11" s="8"/>
      <c r="N11" s="8"/>
      <c r="O11" s="8"/>
      <c r="P11" s="8"/>
      <c r="Q11" s="6"/>
      <c r="R11" s="8"/>
      <c r="S11" s="8"/>
      <c r="T11" s="8"/>
      <c r="U11" s="8"/>
      <c r="V11" s="8"/>
      <c r="W11" s="8"/>
      <c r="X11" s="8"/>
      <c r="Y11" s="8"/>
      <c r="Z11" s="8"/>
      <c r="AB11" s="8"/>
      <c r="AC11" s="8"/>
      <c r="AD11" s="8"/>
      <c r="AE11" s="8"/>
      <c r="AF11" s="8"/>
      <c r="AG11" s="8"/>
      <c r="AH11" s="8"/>
    </row>
    <row r="12" spans="1:34" x14ac:dyDescent="0.35">
      <c r="A12" s="61">
        <v>43172</v>
      </c>
      <c r="B12" s="8" t="s">
        <v>69</v>
      </c>
      <c r="C12" s="4">
        <v>0.64444444444444449</v>
      </c>
      <c r="D12" s="8"/>
      <c r="E12" s="8"/>
      <c r="F12" s="8"/>
      <c r="H12" s="8" t="s">
        <v>559</v>
      </c>
      <c r="I12" s="8"/>
      <c r="J12" s="8">
        <v>60</v>
      </c>
      <c r="K12" s="8"/>
      <c r="L12" s="8"/>
      <c r="M12" s="8"/>
      <c r="N12" s="8"/>
      <c r="O12" s="8"/>
      <c r="P12" s="8"/>
      <c r="Q12" s="6"/>
      <c r="R12" s="8"/>
      <c r="S12" s="8"/>
      <c r="T12" s="8"/>
      <c r="U12" s="8"/>
      <c r="V12" s="8"/>
      <c r="W12" s="8"/>
      <c r="X12" s="8"/>
      <c r="Y12" s="8"/>
      <c r="Z12" s="8"/>
      <c r="AB12" s="8"/>
      <c r="AC12" s="8"/>
      <c r="AD12" s="8"/>
      <c r="AE12" s="8"/>
      <c r="AF12" s="8"/>
      <c r="AG12" s="8"/>
      <c r="AH12" s="8"/>
    </row>
    <row r="13" spans="1:34" x14ac:dyDescent="0.35">
      <c r="A13" s="61">
        <v>43172</v>
      </c>
      <c r="B13" s="8" t="s">
        <v>70</v>
      </c>
      <c r="C13" s="4">
        <v>0.64444444444444449</v>
      </c>
      <c r="D13" s="8"/>
      <c r="E13" s="8"/>
      <c r="F13" s="8"/>
      <c r="H13" s="8" t="s">
        <v>559</v>
      </c>
      <c r="I13" s="8">
        <v>60</v>
      </c>
      <c r="J13" s="8">
        <v>60</v>
      </c>
      <c r="K13" s="8"/>
      <c r="L13" s="8"/>
      <c r="M13" s="8"/>
      <c r="N13" s="8"/>
      <c r="O13" s="8"/>
      <c r="P13" s="8"/>
      <c r="Q13" s="6"/>
      <c r="R13" s="8"/>
      <c r="S13" s="8"/>
      <c r="T13" s="8"/>
      <c r="U13" s="8"/>
      <c r="V13" s="8"/>
      <c r="W13" s="8"/>
      <c r="X13" s="8"/>
      <c r="Y13" s="8"/>
      <c r="Z13" s="8"/>
      <c r="AB13" s="8"/>
      <c r="AC13" s="8"/>
      <c r="AD13" s="8"/>
      <c r="AE13" s="8"/>
      <c r="AF13" s="8"/>
      <c r="AG13" s="8"/>
      <c r="AH13" s="8"/>
    </row>
    <row r="14" spans="1:34" x14ac:dyDescent="0.35">
      <c r="A14" s="61">
        <v>43172</v>
      </c>
      <c r="B14" s="8" t="s">
        <v>114</v>
      </c>
      <c r="C14" s="62">
        <v>0.64444444444444449</v>
      </c>
      <c r="D14" s="8">
        <v>36.200000000000003</v>
      </c>
      <c r="E14" s="8">
        <v>27</v>
      </c>
      <c r="F14" s="8">
        <v>8.19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B14" s="8"/>
      <c r="AC14" s="8"/>
      <c r="AD14" s="8"/>
      <c r="AE14" s="8"/>
      <c r="AF14" s="8"/>
      <c r="AG14" s="8"/>
      <c r="AH14" s="8"/>
    </row>
    <row r="15" spans="1:34" x14ac:dyDescent="0.35">
      <c r="A15" s="61">
        <v>43172</v>
      </c>
      <c r="B15" s="8" t="s">
        <v>115</v>
      </c>
      <c r="C15" s="62">
        <v>0.64444444444444449</v>
      </c>
      <c r="D15" s="8">
        <v>35.5</v>
      </c>
      <c r="E15" s="8">
        <v>27.2</v>
      </c>
      <c r="F15" s="8">
        <v>8.1999999999999993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B15" s="8"/>
      <c r="AC15" s="8"/>
      <c r="AD15" s="8"/>
      <c r="AE15" s="8"/>
      <c r="AF15" s="8"/>
      <c r="AG15" s="8"/>
      <c r="AH15" s="8"/>
    </row>
    <row r="16" spans="1:34" x14ac:dyDescent="0.35">
      <c r="A16" s="61">
        <v>43172</v>
      </c>
      <c r="B16" s="8" t="s">
        <v>114</v>
      </c>
      <c r="C16" s="62">
        <v>0.67708333333333337</v>
      </c>
      <c r="D16" s="8">
        <v>35</v>
      </c>
      <c r="E16" s="8">
        <v>27</v>
      </c>
      <c r="F16" s="8">
        <v>8.18</v>
      </c>
      <c r="G16" s="8"/>
      <c r="H16" s="8"/>
      <c r="I16" s="8"/>
      <c r="J16" s="8"/>
      <c r="K16" s="8"/>
      <c r="L16" s="8"/>
      <c r="M16" s="8"/>
      <c r="N16" s="8" t="s">
        <v>517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B16" s="8"/>
      <c r="AC16" s="8"/>
      <c r="AD16" s="8"/>
      <c r="AE16" s="8"/>
      <c r="AF16" s="8"/>
      <c r="AG16" s="8"/>
      <c r="AH16" s="8"/>
    </row>
    <row r="17" spans="1:34" x14ac:dyDescent="0.35">
      <c r="A17" s="61">
        <v>43172</v>
      </c>
      <c r="B17" s="8" t="s">
        <v>115</v>
      </c>
      <c r="C17" s="62">
        <v>0.67708333333333337</v>
      </c>
      <c r="D17" s="8">
        <v>35.5</v>
      </c>
      <c r="E17" s="8">
        <v>27.2</v>
      </c>
      <c r="F17" s="8">
        <v>8.18</v>
      </c>
      <c r="G17" s="8"/>
      <c r="H17" s="8"/>
      <c r="I17" s="8"/>
      <c r="J17" s="8"/>
      <c r="K17" s="8"/>
      <c r="L17" s="8"/>
      <c r="M17" s="8"/>
      <c r="N17" s="8" t="s">
        <v>523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B17" s="8"/>
      <c r="AC17" s="8"/>
      <c r="AD17" s="8"/>
      <c r="AE17" s="8"/>
      <c r="AF17" s="8"/>
      <c r="AG17" s="8"/>
      <c r="AH17" s="8"/>
    </row>
    <row r="18" spans="1:34" x14ac:dyDescent="0.35">
      <c r="A18" s="3">
        <v>43173</v>
      </c>
      <c r="B18" s="8" t="s">
        <v>114</v>
      </c>
      <c r="C18" s="4">
        <v>0.63541666666666663</v>
      </c>
      <c r="D18" s="8">
        <v>35.5</v>
      </c>
      <c r="E18" s="8">
        <v>27</v>
      </c>
      <c r="F18" s="8">
        <v>8.1999999999999993</v>
      </c>
      <c r="P18" t="s">
        <v>543</v>
      </c>
      <c r="Q18" t="s">
        <v>544</v>
      </c>
    </row>
    <row r="19" spans="1:34" x14ac:dyDescent="0.35">
      <c r="A19" s="3">
        <v>43173</v>
      </c>
      <c r="B19" s="8" t="s">
        <v>115</v>
      </c>
      <c r="C19" s="4">
        <v>0.63541666666666663</v>
      </c>
      <c r="D19" s="8">
        <v>35.9</v>
      </c>
      <c r="E19" s="8">
        <v>27.2</v>
      </c>
      <c r="F19" s="8">
        <v>8.2200000000000006</v>
      </c>
      <c r="P19" t="s">
        <v>543</v>
      </c>
      <c r="Q19" t="s">
        <v>545</v>
      </c>
    </row>
    <row r="20" spans="1:34" x14ac:dyDescent="0.35">
      <c r="A20" s="3">
        <v>43173</v>
      </c>
      <c r="B20" s="8" t="s">
        <v>114</v>
      </c>
      <c r="C20" s="4">
        <v>0.64236111111111105</v>
      </c>
      <c r="D20" s="8">
        <v>35.299999999999997</v>
      </c>
      <c r="E20" s="8">
        <v>27</v>
      </c>
      <c r="F20" s="8">
        <v>8.1999999999999993</v>
      </c>
      <c r="N20" s="8" t="s">
        <v>517</v>
      </c>
    </row>
    <row r="21" spans="1:34" x14ac:dyDescent="0.35">
      <c r="A21" s="3">
        <v>43173</v>
      </c>
      <c r="B21" s="8" t="s">
        <v>115</v>
      </c>
      <c r="C21" s="4">
        <v>0.64513888888888882</v>
      </c>
      <c r="D21" s="8">
        <v>35</v>
      </c>
      <c r="E21" s="8">
        <v>27.2</v>
      </c>
      <c r="F21" s="8">
        <v>8.2200000000000006</v>
      </c>
      <c r="N21" s="8" t="s">
        <v>523</v>
      </c>
    </row>
    <row r="22" spans="1:34" s="8" customFormat="1" ht="29" x14ac:dyDescent="0.35">
      <c r="A22" s="63">
        <v>43174</v>
      </c>
      <c r="B22" s="8" t="s">
        <v>114</v>
      </c>
      <c r="C22" s="64">
        <v>0.43055555555555558</v>
      </c>
      <c r="D22" s="8">
        <v>35.6</v>
      </c>
      <c r="E22" s="8">
        <v>27.1</v>
      </c>
      <c r="F22" s="8">
        <v>8.01</v>
      </c>
      <c r="L22" s="8">
        <v>36.6</v>
      </c>
      <c r="M22" s="8">
        <v>8.17</v>
      </c>
      <c r="Q22" s="6" t="s">
        <v>548</v>
      </c>
    </row>
    <row r="23" spans="1:34" x14ac:dyDescent="0.35">
      <c r="A23" s="3">
        <v>43174</v>
      </c>
      <c r="B23" s="8" t="s">
        <v>115</v>
      </c>
      <c r="C23" s="4">
        <v>0.43055555555555558</v>
      </c>
      <c r="D23" s="8">
        <v>35.4</v>
      </c>
      <c r="E23" s="8">
        <v>27.2</v>
      </c>
      <c r="F23" s="8">
        <v>8.2200000000000006</v>
      </c>
    </row>
    <row r="24" spans="1:34" x14ac:dyDescent="0.35">
      <c r="A24" s="3">
        <v>43174</v>
      </c>
      <c r="B24" s="8" t="s">
        <v>114</v>
      </c>
      <c r="C24" s="4">
        <v>0.52222222222222225</v>
      </c>
      <c r="D24" s="8">
        <v>34.700000000000003</v>
      </c>
      <c r="E24" s="8">
        <v>27.2</v>
      </c>
      <c r="F24" s="8">
        <v>8.32</v>
      </c>
      <c r="K24" t="s">
        <v>446</v>
      </c>
      <c r="L24">
        <v>35.5</v>
      </c>
      <c r="M24">
        <v>8.08</v>
      </c>
    </row>
    <row r="25" spans="1:34" x14ac:dyDescent="0.35">
      <c r="A25" s="3">
        <v>43174</v>
      </c>
      <c r="B25" s="8" t="s">
        <v>115</v>
      </c>
      <c r="C25" s="4">
        <v>0.52222222222222225</v>
      </c>
      <c r="D25" s="8">
        <v>35.5</v>
      </c>
      <c r="E25" s="8">
        <v>27.2</v>
      </c>
      <c r="F25" s="8">
        <v>8.31</v>
      </c>
      <c r="K25" t="s">
        <v>446</v>
      </c>
      <c r="L25">
        <v>35.5</v>
      </c>
      <c r="M25">
        <v>8.08</v>
      </c>
    </row>
    <row r="26" spans="1:34" x14ac:dyDescent="0.35">
      <c r="A26" s="3">
        <v>43175</v>
      </c>
      <c r="B26" s="8" t="s">
        <v>114</v>
      </c>
      <c r="C26" s="4">
        <v>0.46319444444444446</v>
      </c>
      <c r="D26" s="8">
        <v>35.4</v>
      </c>
      <c r="E26" s="8">
        <v>27.1</v>
      </c>
      <c r="F26" s="8">
        <v>8.19</v>
      </c>
      <c r="N26" t="s">
        <v>447</v>
      </c>
      <c r="O26" t="s">
        <v>446</v>
      </c>
      <c r="Q26" t="s">
        <v>550</v>
      </c>
    </row>
    <row r="27" spans="1:34" x14ac:dyDescent="0.35">
      <c r="A27" s="3">
        <v>43175</v>
      </c>
      <c r="B27" s="8" t="s">
        <v>115</v>
      </c>
      <c r="C27" s="4">
        <v>0.46319444444444446</v>
      </c>
      <c r="D27" s="8">
        <v>35.299999999999997</v>
      </c>
      <c r="E27" s="8">
        <v>27</v>
      </c>
      <c r="F27" s="8">
        <v>8.23</v>
      </c>
      <c r="N27" t="s">
        <v>549</v>
      </c>
      <c r="O27" t="s">
        <v>446</v>
      </c>
    </row>
    <row r="28" spans="1:34" x14ac:dyDescent="0.35">
      <c r="A28" s="3">
        <v>43175</v>
      </c>
      <c r="B28" s="8" t="s">
        <v>114</v>
      </c>
      <c r="C28" s="4">
        <v>0.47847222222222219</v>
      </c>
      <c r="D28" s="8">
        <v>35</v>
      </c>
      <c r="E28" s="8">
        <v>27</v>
      </c>
      <c r="F28" s="8">
        <v>8.1999999999999993</v>
      </c>
    </row>
    <row r="29" spans="1:34" x14ac:dyDescent="0.35">
      <c r="A29" s="3">
        <v>43175</v>
      </c>
      <c r="B29" s="8" t="s">
        <v>115</v>
      </c>
      <c r="C29" s="4">
        <v>0.47847222222222219</v>
      </c>
      <c r="D29" s="8">
        <v>35</v>
      </c>
      <c r="E29" s="8">
        <v>27</v>
      </c>
      <c r="F29" s="8">
        <v>8.2200000000000006</v>
      </c>
    </row>
    <row r="30" spans="1:34" x14ac:dyDescent="0.35">
      <c r="A30" s="3">
        <v>43176</v>
      </c>
      <c r="B30" s="8" t="s">
        <v>114</v>
      </c>
      <c r="C30" s="4">
        <v>0.53402777777777777</v>
      </c>
      <c r="D30" s="8">
        <v>35.799999999999997</v>
      </c>
      <c r="E30" s="8">
        <v>27.1</v>
      </c>
      <c r="F30" s="8">
        <v>8.16</v>
      </c>
    </row>
    <row r="31" spans="1:34" x14ac:dyDescent="0.35">
      <c r="A31" s="3">
        <v>43176</v>
      </c>
      <c r="B31" s="8" t="s">
        <v>115</v>
      </c>
      <c r="C31" s="4">
        <v>0.53402777777777777</v>
      </c>
      <c r="D31" s="8">
        <v>35.799999999999997</v>
      </c>
      <c r="E31" s="8">
        <v>27</v>
      </c>
      <c r="F31" s="8">
        <v>8.23</v>
      </c>
    </row>
    <row r="32" spans="1:34" x14ac:dyDescent="0.35">
      <c r="A32" s="3">
        <v>43176</v>
      </c>
      <c r="B32" s="8" t="s">
        <v>114</v>
      </c>
      <c r="C32" s="4">
        <v>0.54166666666666663</v>
      </c>
      <c r="D32" s="8">
        <v>35</v>
      </c>
      <c r="E32" s="8">
        <v>27.1</v>
      </c>
      <c r="F32" s="8">
        <v>8.26</v>
      </c>
      <c r="N32" t="s">
        <v>447</v>
      </c>
    </row>
    <row r="33" spans="1:32" x14ac:dyDescent="0.35">
      <c r="A33" s="3">
        <v>43176</v>
      </c>
      <c r="B33" s="8" t="s">
        <v>115</v>
      </c>
      <c r="C33" s="4">
        <v>0.54166666666666663</v>
      </c>
      <c r="D33" s="8">
        <v>35.1</v>
      </c>
      <c r="E33" s="8">
        <v>27</v>
      </c>
      <c r="F33" s="8">
        <v>8.36</v>
      </c>
      <c r="N33" t="s">
        <v>549</v>
      </c>
    </row>
    <row r="34" spans="1:32" x14ac:dyDescent="0.35">
      <c r="A34" s="3">
        <v>43177</v>
      </c>
      <c r="B34" s="8" t="s">
        <v>114</v>
      </c>
      <c r="C34" s="4">
        <v>0.68819444444444444</v>
      </c>
      <c r="D34" s="8">
        <v>35.5</v>
      </c>
      <c r="E34" s="8">
        <v>26.9</v>
      </c>
      <c r="F34" s="8">
        <v>8.06</v>
      </c>
    </row>
    <row r="35" spans="1:32" x14ac:dyDescent="0.35">
      <c r="A35" s="3">
        <v>43177</v>
      </c>
      <c r="B35" s="8" t="s">
        <v>115</v>
      </c>
      <c r="C35" s="4">
        <v>0.68819444444444444</v>
      </c>
      <c r="D35" s="8">
        <v>35.299999999999997</v>
      </c>
      <c r="E35" s="8">
        <v>27.2</v>
      </c>
      <c r="F35" s="8">
        <v>8.23</v>
      </c>
    </row>
    <row r="36" spans="1:32" x14ac:dyDescent="0.35">
      <c r="A36" s="3">
        <v>43177</v>
      </c>
      <c r="B36" s="8" t="s">
        <v>114</v>
      </c>
      <c r="C36" s="4">
        <v>0.7104166666666667</v>
      </c>
      <c r="D36" s="8">
        <v>34.9</v>
      </c>
      <c r="E36" s="8">
        <v>27</v>
      </c>
      <c r="F36" s="8">
        <v>8.3000000000000007</v>
      </c>
      <c r="N36" t="s">
        <v>447</v>
      </c>
      <c r="AB36" t="s">
        <v>92</v>
      </c>
      <c r="AC36" t="s">
        <v>92</v>
      </c>
      <c r="AD36" t="s">
        <v>554</v>
      </c>
      <c r="AE36" t="s">
        <v>555</v>
      </c>
      <c r="AF36" t="s">
        <v>556</v>
      </c>
    </row>
    <row r="37" spans="1:32" x14ac:dyDescent="0.35">
      <c r="A37" s="3">
        <v>43177</v>
      </c>
      <c r="B37" s="8" t="s">
        <v>115</v>
      </c>
      <c r="C37" s="4">
        <v>0.7104166666666667</v>
      </c>
      <c r="D37" s="8">
        <v>34.4</v>
      </c>
      <c r="E37" s="8">
        <v>27.2</v>
      </c>
      <c r="F37" s="8">
        <v>8.35</v>
      </c>
      <c r="N37" t="s">
        <v>549</v>
      </c>
    </row>
    <row r="38" spans="1:32" x14ac:dyDescent="0.35">
      <c r="A38" s="3">
        <v>43178</v>
      </c>
      <c r="B38" s="8" t="s">
        <v>114</v>
      </c>
      <c r="C38" s="4">
        <v>0.61041666666666672</v>
      </c>
      <c r="D38" s="8">
        <v>35.700000000000003</v>
      </c>
      <c r="E38" s="8">
        <v>27.1</v>
      </c>
      <c r="F38" s="8">
        <v>8.11</v>
      </c>
      <c r="G38" s="8"/>
      <c r="O38" t="s">
        <v>446</v>
      </c>
      <c r="P38" t="s">
        <v>521</v>
      </c>
    </row>
    <row r="39" spans="1:32" x14ac:dyDescent="0.35">
      <c r="A39" s="3">
        <v>43178</v>
      </c>
      <c r="B39" s="8" t="s">
        <v>115</v>
      </c>
      <c r="C39" s="4">
        <v>0.61041666666666672</v>
      </c>
      <c r="D39" s="8">
        <v>34.6</v>
      </c>
      <c r="E39" s="8">
        <v>27</v>
      </c>
      <c r="F39" s="8">
        <v>8.24</v>
      </c>
      <c r="O39" t="s">
        <v>446</v>
      </c>
      <c r="P39" t="s">
        <v>521</v>
      </c>
    </row>
    <row r="40" spans="1:32" x14ac:dyDescent="0.35">
      <c r="A40" s="3">
        <v>43178</v>
      </c>
      <c r="B40" s="8" t="s">
        <v>114</v>
      </c>
      <c r="C40" s="4">
        <v>0.625</v>
      </c>
      <c r="D40" s="8">
        <v>34.6</v>
      </c>
      <c r="E40" s="8">
        <v>27.1</v>
      </c>
      <c r="F40" s="8">
        <v>8.26</v>
      </c>
      <c r="N40" t="s">
        <v>447</v>
      </c>
    </row>
    <row r="41" spans="1:32" x14ac:dyDescent="0.35">
      <c r="A41" s="3">
        <v>43178</v>
      </c>
      <c r="B41" s="8" t="s">
        <v>67</v>
      </c>
      <c r="C41" s="4">
        <v>0.64722222222222225</v>
      </c>
      <c r="G41" t="s">
        <v>536</v>
      </c>
      <c r="H41" t="s">
        <v>446</v>
      </c>
      <c r="J41">
        <v>60</v>
      </c>
      <c r="N41" t="s">
        <v>549</v>
      </c>
      <c r="Q41" s="5" t="s">
        <v>558</v>
      </c>
      <c r="R41">
        <v>380</v>
      </c>
      <c r="S41">
        <v>371</v>
      </c>
      <c r="T41">
        <v>638</v>
      </c>
      <c r="U41">
        <v>703</v>
      </c>
      <c r="V41">
        <v>735</v>
      </c>
      <c r="W41">
        <v>771</v>
      </c>
      <c r="X41">
        <v>717</v>
      </c>
      <c r="Y41">
        <v>737</v>
      </c>
      <c r="Z41">
        <f>AVERAGE(R41:Y41)</f>
        <v>631.5</v>
      </c>
    </row>
    <row r="42" spans="1:32" x14ac:dyDescent="0.35">
      <c r="A42" s="3">
        <v>43178</v>
      </c>
      <c r="B42" s="8" t="s">
        <v>68</v>
      </c>
      <c r="C42" s="4">
        <v>0.64722222222222225</v>
      </c>
      <c r="G42" t="s">
        <v>536</v>
      </c>
      <c r="H42" t="s">
        <v>446</v>
      </c>
      <c r="I42">
        <v>60</v>
      </c>
      <c r="J42">
        <v>60</v>
      </c>
      <c r="R42">
        <v>476</v>
      </c>
      <c r="S42">
        <v>483</v>
      </c>
      <c r="T42">
        <v>635</v>
      </c>
      <c r="U42">
        <v>606</v>
      </c>
      <c r="V42">
        <v>698</v>
      </c>
      <c r="W42">
        <v>701</v>
      </c>
      <c r="X42">
        <v>586</v>
      </c>
      <c r="Y42">
        <v>598</v>
      </c>
      <c r="Z42">
        <f t="shared" ref="Z42:Z53" si="0">AVERAGE(R42:Y42)</f>
        <v>597.875</v>
      </c>
    </row>
    <row r="43" spans="1:32" x14ac:dyDescent="0.35">
      <c r="A43" s="3">
        <v>43178</v>
      </c>
      <c r="B43" s="8" t="s">
        <v>69</v>
      </c>
      <c r="C43" s="4">
        <v>0.64722222222222225</v>
      </c>
      <c r="G43" t="s">
        <v>536</v>
      </c>
      <c r="H43" t="s">
        <v>446</v>
      </c>
      <c r="J43">
        <v>60</v>
      </c>
      <c r="R43">
        <v>492</v>
      </c>
      <c r="S43">
        <v>475</v>
      </c>
      <c r="T43">
        <v>682</v>
      </c>
      <c r="U43">
        <v>691</v>
      </c>
      <c r="V43">
        <v>718</v>
      </c>
      <c r="W43">
        <v>702</v>
      </c>
      <c r="X43">
        <v>611</v>
      </c>
      <c r="Y43">
        <v>543</v>
      </c>
      <c r="Z43">
        <f t="shared" si="0"/>
        <v>614.25</v>
      </c>
    </row>
    <row r="44" spans="1:32" x14ac:dyDescent="0.35">
      <c r="A44" s="3">
        <v>43178</v>
      </c>
      <c r="B44" s="8" t="s">
        <v>70</v>
      </c>
      <c r="C44" s="4">
        <v>0.64722222222222225</v>
      </c>
      <c r="G44" t="s">
        <v>536</v>
      </c>
      <c r="H44" t="s">
        <v>446</v>
      </c>
      <c r="I44">
        <v>60</v>
      </c>
      <c r="J44">
        <v>60</v>
      </c>
      <c r="R44">
        <v>442</v>
      </c>
      <c r="S44">
        <v>397</v>
      </c>
      <c r="T44">
        <v>626</v>
      </c>
      <c r="U44">
        <v>618</v>
      </c>
      <c r="V44">
        <v>668</v>
      </c>
      <c r="W44">
        <v>671</v>
      </c>
      <c r="X44">
        <v>592</v>
      </c>
      <c r="Y44">
        <v>581</v>
      </c>
      <c r="Z44">
        <f t="shared" si="0"/>
        <v>574.375</v>
      </c>
    </row>
    <row r="45" spans="1:32" x14ac:dyDescent="0.35">
      <c r="A45" s="3">
        <v>43179</v>
      </c>
      <c r="B45" s="8" t="s">
        <v>67</v>
      </c>
      <c r="C45" s="4">
        <v>0.60277777777777775</v>
      </c>
      <c r="Z45" t="e">
        <f>AVERAGE(R45:Y45)</f>
        <v>#DIV/0!</v>
      </c>
    </row>
    <row r="46" spans="1:32" x14ac:dyDescent="0.35">
      <c r="A46" s="3">
        <v>43179</v>
      </c>
      <c r="B46" s="8" t="s">
        <v>68</v>
      </c>
      <c r="C46" s="4">
        <v>0.60277777777777775</v>
      </c>
      <c r="R46">
        <v>522</v>
      </c>
      <c r="S46">
        <v>555</v>
      </c>
      <c r="T46">
        <v>678</v>
      </c>
      <c r="U46">
        <v>662</v>
      </c>
      <c r="V46">
        <v>666</v>
      </c>
      <c r="W46">
        <v>645</v>
      </c>
      <c r="X46">
        <v>590</v>
      </c>
      <c r="Y46">
        <v>600</v>
      </c>
      <c r="Z46">
        <f t="shared" si="0"/>
        <v>614.75</v>
      </c>
    </row>
    <row r="47" spans="1:32" x14ac:dyDescent="0.35">
      <c r="A47" s="3">
        <v>43179</v>
      </c>
      <c r="B47" s="8" t="s">
        <v>69</v>
      </c>
      <c r="C47" s="4">
        <v>0.60277777777777775</v>
      </c>
      <c r="R47">
        <v>408</v>
      </c>
      <c r="S47">
        <v>390</v>
      </c>
      <c r="T47">
        <v>551</v>
      </c>
      <c r="U47">
        <v>578</v>
      </c>
      <c r="V47">
        <v>685</v>
      </c>
      <c r="W47">
        <v>701</v>
      </c>
      <c r="X47">
        <v>665</v>
      </c>
      <c r="Y47">
        <v>672</v>
      </c>
      <c r="Z47">
        <f t="shared" si="0"/>
        <v>581.25</v>
      </c>
    </row>
    <row r="48" spans="1:32" x14ac:dyDescent="0.35">
      <c r="A48" s="3">
        <v>43179</v>
      </c>
      <c r="B48" s="8" t="s">
        <v>70</v>
      </c>
      <c r="C48" s="4">
        <v>0.60277777777777775</v>
      </c>
      <c r="R48">
        <v>675</v>
      </c>
      <c r="S48">
        <v>685</v>
      </c>
      <c r="T48">
        <v>603</v>
      </c>
      <c r="U48">
        <v>625</v>
      </c>
      <c r="V48">
        <v>665</v>
      </c>
      <c r="W48">
        <v>656</v>
      </c>
      <c r="X48">
        <v>550</v>
      </c>
      <c r="Y48">
        <v>569</v>
      </c>
      <c r="Z48">
        <f t="shared" si="0"/>
        <v>628.5</v>
      </c>
    </row>
    <row r="49" spans="1:26" x14ac:dyDescent="0.35">
      <c r="A49" s="3">
        <v>43179</v>
      </c>
      <c r="B49" s="8" t="s">
        <v>114</v>
      </c>
      <c r="C49" s="4">
        <v>0.60277777777777775</v>
      </c>
      <c r="D49">
        <v>35</v>
      </c>
      <c r="E49">
        <v>27.1</v>
      </c>
      <c r="F49">
        <v>8.14</v>
      </c>
      <c r="N49" t="s">
        <v>560</v>
      </c>
    </row>
    <row r="50" spans="1:26" x14ac:dyDescent="0.35">
      <c r="A50" s="3">
        <v>43179</v>
      </c>
      <c r="B50" s="8" t="s">
        <v>115</v>
      </c>
      <c r="C50" s="4">
        <v>0.60277777777777775</v>
      </c>
      <c r="D50">
        <v>35.4</v>
      </c>
      <c r="E50">
        <v>27.4</v>
      </c>
      <c r="F50">
        <v>8.17</v>
      </c>
      <c r="N50" t="s">
        <v>549</v>
      </c>
    </row>
    <row r="51" spans="1:26" x14ac:dyDescent="0.35">
      <c r="A51" s="3">
        <v>43179</v>
      </c>
      <c r="B51" s="8" t="s">
        <v>68</v>
      </c>
      <c r="R51">
        <v>468</v>
      </c>
      <c r="S51">
        <v>620</v>
      </c>
      <c r="T51">
        <v>752</v>
      </c>
      <c r="U51">
        <v>776</v>
      </c>
      <c r="V51">
        <v>743</v>
      </c>
      <c r="W51">
        <v>630</v>
      </c>
      <c r="X51">
        <v>568</v>
      </c>
      <c r="Y51">
        <v>411</v>
      </c>
      <c r="Z51">
        <f t="shared" si="0"/>
        <v>621</v>
      </c>
    </row>
    <row r="52" spans="1:26" x14ac:dyDescent="0.35">
      <c r="A52" s="3">
        <v>43179</v>
      </c>
      <c r="B52" s="8" t="s">
        <v>69</v>
      </c>
      <c r="R52">
        <v>458</v>
      </c>
      <c r="S52">
        <v>509</v>
      </c>
      <c r="T52">
        <v>584</v>
      </c>
      <c r="U52">
        <v>642</v>
      </c>
      <c r="V52">
        <v>744</v>
      </c>
      <c r="W52">
        <v>794</v>
      </c>
      <c r="X52">
        <v>760</v>
      </c>
      <c r="Y52">
        <v>685</v>
      </c>
      <c r="Z52">
        <f t="shared" si="0"/>
        <v>647</v>
      </c>
    </row>
    <row r="53" spans="1:26" x14ac:dyDescent="0.35">
      <c r="A53" s="3">
        <v>43179</v>
      </c>
      <c r="B53" s="8" t="s">
        <v>70</v>
      </c>
      <c r="R53">
        <v>447</v>
      </c>
      <c r="S53">
        <v>570</v>
      </c>
      <c r="T53">
        <v>593</v>
      </c>
      <c r="U53">
        <v>614</v>
      </c>
      <c r="V53">
        <v>632</v>
      </c>
      <c r="W53">
        <v>641</v>
      </c>
      <c r="X53">
        <v>712</v>
      </c>
      <c r="Y53">
        <v>779</v>
      </c>
      <c r="Z53">
        <f t="shared" si="0"/>
        <v>623.5</v>
      </c>
    </row>
    <row r="54" spans="1:26" x14ac:dyDescent="0.35">
      <c r="A54" s="3">
        <v>43179</v>
      </c>
      <c r="B54" s="8" t="s">
        <v>67</v>
      </c>
      <c r="C54" s="4">
        <v>0.62638888888888888</v>
      </c>
      <c r="I54">
        <v>60</v>
      </c>
      <c r="J54">
        <v>60</v>
      </c>
    </row>
    <row r="55" spans="1:26" x14ac:dyDescent="0.35">
      <c r="A55" s="3">
        <v>43179</v>
      </c>
      <c r="B55" s="8" t="s">
        <v>68</v>
      </c>
      <c r="C55" s="4">
        <v>0.62638888888888888</v>
      </c>
      <c r="J55">
        <v>60</v>
      </c>
    </row>
    <row r="56" spans="1:26" x14ac:dyDescent="0.35">
      <c r="A56" s="3">
        <v>43179</v>
      </c>
      <c r="B56" s="8" t="s">
        <v>69</v>
      </c>
      <c r="C56" s="4">
        <v>0.62638888888888888</v>
      </c>
      <c r="I56">
        <v>60</v>
      </c>
      <c r="J56">
        <v>60</v>
      </c>
    </row>
    <row r="57" spans="1:26" x14ac:dyDescent="0.35">
      <c r="A57" s="3">
        <v>43179</v>
      </c>
      <c r="B57" s="8" t="s">
        <v>70</v>
      </c>
      <c r="C57" s="4">
        <v>0.62638888888888888</v>
      </c>
      <c r="J57">
        <v>60</v>
      </c>
    </row>
    <row r="58" spans="1:26" x14ac:dyDescent="0.35">
      <c r="A58" s="3">
        <v>43179</v>
      </c>
      <c r="B58" s="8" t="s">
        <v>114</v>
      </c>
      <c r="C58" s="4">
        <v>0.63194444444444442</v>
      </c>
      <c r="D58">
        <v>34.700000000000003</v>
      </c>
      <c r="E58">
        <v>26.9</v>
      </c>
      <c r="F58">
        <v>8.31</v>
      </c>
    </row>
    <row r="59" spans="1:26" x14ac:dyDescent="0.35">
      <c r="A59" s="3">
        <v>43179</v>
      </c>
      <c r="B59" s="8" t="s">
        <v>115</v>
      </c>
      <c r="C59" s="4">
        <v>0.63611111111111118</v>
      </c>
      <c r="D59">
        <v>34.9</v>
      </c>
      <c r="E59">
        <v>27.4</v>
      </c>
      <c r="F59">
        <v>8.1999999999999993</v>
      </c>
    </row>
    <row r="60" spans="1:26" x14ac:dyDescent="0.35">
      <c r="A60" s="3">
        <v>43180</v>
      </c>
      <c r="B60" s="8" t="s">
        <v>114</v>
      </c>
      <c r="C60" s="4">
        <v>0.52013888888888882</v>
      </c>
      <c r="D60">
        <v>35.299999999999997</v>
      </c>
      <c r="E60">
        <v>27.1</v>
      </c>
      <c r="F60">
        <v>8.1199999999999992</v>
      </c>
    </row>
    <row r="61" spans="1:26" x14ac:dyDescent="0.35">
      <c r="A61" s="3">
        <v>43180</v>
      </c>
      <c r="B61" s="8" t="s">
        <v>115</v>
      </c>
      <c r="C61" s="4">
        <v>0.52430555555555558</v>
      </c>
      <c r="D61">
        <v>35.200000000000003</v>
      </c>
      <c r="E61">
        <v>27.3</v>
      </c>
      <c r="F61">
        <v>8.18</v>
      </c>
      <c r="L61">
        <v>36.200000000000003</v>
      </c>
      <c r="M61">
        <v>8.01</v>
      </c>
      <c r="N61" t="s">
        <v>560</v>
      </c>
      <c r="P61" t="s">
        <v>543</v>
      </c>
    </row>
    <row r="62" spans="1:26" x14ac:dyDescent="0.35">
      <c r="A62" s="3">
        <v>43180</v>
      </c>
      <c r="B62" s="8" t="s">
        <v>114</v>
      </c>
      <c r="C62" s="4">
        <v>0.54236111111111118</v>
      </c>
      <c r="D62">
        <v>34.299999999999997</v>
      </c>
      <c r="E62">
        <v>27</v>
      </c>
      <c r="F62">
        <v>8.2799999999999994</v>
      </c>
      <c r="L62">
        <v>34.4</v>
      </c>
      <c r="M62">
        <v>8</v>
      </c>
      <c r="N62" t="s">
        <v>568</v>
      </c>
      <c r="P62" t="s">
        <v>543</v>
      </c>
    </row>
    <row r="63" spans="1:26" x14ac:dyDescent="0.35">
      <c r="A63" s="3">
        <v>43180</v>
      </c>
      <c r="B63" s="8" t="s">
        <v>115</v>
      </c>
      <c r="C63" s="4">
        <v>0.54999999999999993</v>
      </c>
      <c r="D63">
        <v>34.5</v>
      </c>
      <c r="E63">
        <v>26.9</v>
      </c>
      <c r="F63">
        <v>8.2200000000000006</v>
      </c>
    </row>
    <row r="64" spans="1:26" x14ac:dyDescent="0.35">
      <c r="A64" s="3">
        <v>43181</v>
      </c>
      <c r="B64" s="8" t="s">
        <v>114</v>
      </c>
      <c r="C64" s="4">
        <v>0.51597222222222217</v>
      </c>
      <c r="D64">
        <v>34.799999999999997</v>
      </c>
      <c r="E64">
        <v>27.1</v>
      </c>
      <c r="F64">
        <v>8.1999999999999993</v>
      </c>
      <c r="K64" t="s">
        <v>446</v>
      </c>
      <c r="L64">
        <v>34.6</v>
      </c>
      <c r="M64">
        <v>8.02</v>
      </c>
      <c r="N64" t="s">
        <v>560</v>
      </c>
      <c r="Q64" t="s">
        <v>569</v>
      </c>
    </row>
    <row r="65" spans="1:32" x14ac:dyDescent="0.35">
      <c r="A65" s="3">
        <v>43181</v>
      </c>
      <c r="B65" s="8" t="s">
        <v>115</v>
      </c>
      <c r="C65" s="4">
        <v>0.55486111111111114</v>
      </c>
      <c r="D65">
        <v>34.799999999999997</v>
      </c>
      <c r="E65">
        <v>26.9</v>
      </c>
      <c r="F65">
        <v>8.2899999999999991</v>
      </c>
      <c r="K65" t="s">
        <v>446</v>
      </c>
      <c r="N65" t="s">
        <v>568</v>
      </c>
    </row>
    <row r="66" spans="1:32" x14ac:dyDescent="0.35">
      <c r="A66" s="3">
        <v>43181</v>
      </c>
      <c r="B66" s="8" t="s">
        <v>114</v>
      </c>
      <c r="C66" s="4">
        <v>0.5625</v>
      </c>
      <c r="D66">
        <v>35.299999999999997</v>
      </c>
      <c r="E66">
        <v>27</v>
      </c>
      <c r="F66">
        <v>8.2100000000000009</v>
      </c>
    </row>
    <row r="67" spans="1:32" x14ac:dyDescent="0.35">
      <c r="A67" s="3">
        <v>43181</v>
      </c>
      <c r="B67" s="8" t="s">
        <v>115</v>
      </c>
      <c r="C67" s="4">
        <v>0.57430555555555551</v>
      </c>
      <c r="D67">
        <v>34.6</v>
      </c>
      <c r="E67">
        <v>26.9</v>
      </c>
      <c r="F67">
        <v>8.2100000000000009</v>
      </c>
    </row>
    <row r="68" spans="1:32" x14ac:dyDescent="0.35">
      <c r="A68" s="3">
        <v>43182</v>
      </c>
      <c r="B68" s="8" t="s">
        <v>114</v>
      </c>
      <c r="C68" s="4">
        <v>0.38055555555555554</v>
      </c>
      <c r="D68">
        <v>35.9</v>
      </c>
      <c r="E68">
        <v>26.9</v>
      </c>
      <c r="F68">
        <v>8.17</v>
      </c>
      <c r="N68" t="s">
        <v>517</v>
      </c>
      <c r="O68" t="s">
        <v>446</v>
      </c>
    </row>
    <row r="69" spans="1:32" x14ac:dyDescent="0.35">
      <c r="A69" s="3">
        <v>43182</v>
      </c>
      <c r="B69" s="8" t="s">
        <v>115</v>
      </c>
      <c r="C69" s="4">
        <v>0.3833333333333333</v>
      </c>
      <c r="D69">
        <v>35.5</v>
      </c>
      <c r="E69">
        <v>27.1</v>
      </c>
      <c r="F69">
        <v>8.2200000000000006</v>
      </c>
      <c r="N69" t="s">
        <v>549</v>
      </c>
      <c r="O69" t="s">
        <v>446</v>
      </c>
    </row>
    <row r="70" spans="1:32" x14ac:dyDescent="0.35">
      <c r="A70" s="3">
        <v>43182</v>
      </c>
      <c r="B70" s="8" t="s">
        <v>114</v>
      </c>
      <c r="C70" s="4">
        <v>0.39513888888888887</v>
      </c>
      <c r="D70">
        <v>35.5</v>
      </c>
      <c r="E70">
        <v>27</v>
      </c>
      <c r="F70">
        <v>8.25</v>
      </c>
    </row>
    <row r="71" spans="1:32" x14ac:dyDescent="0.35">
      <c r="A71" s="3">
        <v>43182</v>
      </c>
      <c r="B71" s="8" t="s">
        <v>115</v>
      </c>
      <c r="C71" s="4">
        <v>0.3979166666666667</v>
      </c>
      <c r="D71">
        <v>35.1</v>
      </c>
      <c r="E71">
        <v>26.9</v>
      </c>
      <c r="F71">
        <v>8.24</v>
      </c>
    </row>
    <row r="72" spans="1:32" x14ac:dyDescent="0.35">
      <c r="A72" s="3">
        <v>43182</v>
      </c>
      <c r="B72" s="8" t="s">
        <v>114</v>
      </c>
      <c r="C72" s="4">
        <v>0.4055555555555555</v>
      </c>
      <c r="D72">
        <v>34.4</v>
      </c>
      <c r="E72">
        <v>26.9</v>
      </c>
      <c r="F72">
        <v>8.25</v>
      </c>
    </row>
    <row r="73" spans="1:32" x14ac:dyDescent="0.35">
      <c r="A73" s="3">
        <v>43183</v>
      </c>
      <c r="B73" s="8" t="s">
        <v>114</v>
      </c>
      <c r="C73" s="4">
        <v>0.67708333333333337</v>
      </c>
      <c r="D73">
        <v>35.4</v>
      </c>
      <c r="E73">
        <v>26.8</v>
      </c>
      <c r="F73">
        <v>8.1999999999999993</v>
      </c>
      <c r="N73" t="s">
        <v>560</v>
      </c>
    </row>
    <row r="74" spans="1:32" x14ac:dyDescent="0.35">
      <c r="A74" s="3">
        <v>43183</v>
      </c>
      <c r="B74" s="8" t="s">
        <v>115</v>
      </c>
      <c r="C74" s="4">
        <v>0.68055555555555547</v>
      </c>
      <c r="D74">
        <v>35.4</v>
      </c>
      <c r="E74">
        <v>27</v>
      </c>
      <c r="F74">
        <v>8.35</v>
      </c>
      <c r="N74" t="s">
        <v>568</v>
      </c>
    </row>
    <row r="75" spans="1:32" x14ac:dyDescent="0.35">
      <c r="A75" s="3">
        <v>43183</v>
      </c>
      <c r="B75" s="8" t="s">
        <v>114</v>
      </c>
      <c r="C75" s="4">
        <v>0.68680555555555556</v>
      </c>
      <c r="D75">
        <v>35.1</v>
      </c>
      <c r="E75">
        <v>26.8</v>
      </c>
      <c r="F75">
        <v>8.17</v>
      </c>
      <c r="L75" t="s">
        <v>148</v>
      </c>
    </row>
    <row r="76" spans="1:32" x14ac:dyDescent="0.35">
      <c r="A76" s="3">
        <v>43183</v>
      </c>
      <c r="B76" t="s">
        <v>115</v>
      </c>
      <c r="C76" s="4">
        <v>0.68888888888888899</v>
      </c>
      <c r="D76">
        <v>34.799999999999997</v>
      </c>
      <c r="E76">
        <v>27</v>
      </c>
      <c r="F76">
        <v>8.33</v>
      </c>
    </row>
    <row r="77" spans="1:32" x14ac:dyDescent="0.35">
      <c r="A77" s="3">
        <v>43184</v>
      </c>
      <c r="B77" s="8" t="s">
        <v>114</v>
      </c>
      <c r="C77" s="4">
        <v>0.57986111111111105</v>
      </c>
      <c r="D77">
        <v>35.5</v>
      </c>
      <c r="E77">
        <v>27</v>
      </c>
      <c r="F77">
        <v>8.09</v>
      </c>
      <c r="N77" t="s">
        <v>560</v>
      </c>
    </row>
    <row r="78" spans="1:32" x14ac:dyDescent="0.35">
      <c r="A78" s="3">
        <v>43184</v>
      </c>
      <c r="B78" s="8" t="s">
        <v>115</v>
      </c>
      <c r="C78" s="4">
        <v>0.58958333333333335</v>
      </c>
      <c r="D78">
        <v>34.5</v>
      </c>
      <c r="E78">
        <v>27.2</v>
      </c>
      <c r="F78">
        <v>8.33</v>
      </c>
      <c r="N78" t="s">
        <v>568</v>
      </c>
    </row>
    <row r="79" spans="1:32" x14ac:dyDescent="0.35">
      <c r="A79" s="3">
        <v>43184</v>
      </c>
      <c r="B79" s="8" t="s">
        <v>114</v>
      </c>
      <c r="C79" s="4">
        <v>0.60277777777777775</v>
      </c>
      <c r="D79">
        <v>34.5</v>
      </c>
      <c r="E79">
        <v>27</v>
      </c>
      <c r="F79">
        <v>8.3699999999999992</v>
      </c>
      <c r="AB79" t="s">
        <v>92</v>
      </c>
      <c r="AC79" t="s">
        <v>92</v>
      </c>
      <c r="AD79" t="s">
        <v>570</v>
      </c>
      <c r="AE79" t="s">
        <v>555</v>
      </c>
      <c r="AF79" t="s">
        <v>571</v>
      </c>
    </row>
    <row r="80" spans="1:32" x14ac:dyDescent="0.35">
      <c r="A80" s="3">
        <v>43184</v>
      </c>
      <c r="B80" s="8" t="s">
        <v>115</v>
      </c>
      <c r="C80" s="4">
        <v>0.60902777777777783</v>
      </c>
      <c r="D80">
        <v>33.799999999999997</v>
      </c>
      <c r="E80">
        <v>27.2</v>
      </c>
      <c r="F80">
        <v>8.48</v>
      </c>
    </row>
    <row r="81" spans="1:16" x14ac:dyDescent="0.35">
      <c r="A81" s="3">
        <v>43185</v>
      </c>
      <c r="B81" s="8" t="s">
        <v>114</v>
      </c>
      <c r="C81" s="4">
        <v>0.58819444444444446</v>
      </c>
      <c r="D81">
        <v>36</v>
      </c>
      <c r="E81">
        <v>26.9</v>
      </c>
      <c r="F81">
        <v>8.2200000000000006</v>
      </c>
      <c r="G81" t="s">
        <v>536</v>
      </c>
      <c r="I81" t="s">
        <v>446</v>
      </c>
      <c r="J81" t="s">
        <v>446</v>
      </c>
      <c r="N81" t="s">
        <v>573</v>
      </c>
      <c r="O81" t="s">
        <v>575</v>
      </c>
      <c r="P81" t="s">
        <v>576</v>
      </c>
    </row>
    <row r="82" spans="1:16" x14ac:dyDescent="0.35">
      <c r="A82" s="3">
        <v>43185</v>
      </c>
      <c r="B82" s="8" t="s">
        <v>115</v>
      </c>
      <c r="C82" s="4">
        <v>0.59652777777777777</v>
      </c>
      <c r="D82">
        <v>34.799999999999997</v>
      </c>
      <c r="E82">
        <v>27</v>
      </c>
      <c r="F82">
        <v>8.25</v>
      </c>
      <c r="N82" t="s">
        <v>574</v>
      </c>
      <c r="O82" t="s">
        <v>575</v>
      </c>
      <c r="P82" t="s">
        <v>576</v>
      </c>
    </row>
    <row r="83" spans="1:16" x14ac:dyDescent="0.35">
      <c r="A83" s="3">
        <v>43185</v>
      </c>
      <c r="B83" t="s">
        <v>114</v>
      </c>
      <c r="C83" s="4">
        <v>0.68680555555555556</v>
      </c>
      <c r="D83">
        <v>35.299999999999997</v>
      </c>
      <c r="E83">
        <v>26.9</v>
      </c>
      <c r="F83">
        <v>8.19</v>
      </c>
    </row>
    <row r="84" spans="1:16" x14ac:dyDescent="0.35">
      <c r="A84" s="3">
        <v>43186</v>
      </c>
      <c r="B84" s="8" t="s">
        <v>114</v>
      </c>
      <c r="C84" s="4">
        <v>0.62916666666666665</v>
      </c>
      <c r="D84">
        <v>36.299999999999997</v>
      </c>
      <c r="E84">
        <v>26.9</v>
      </c>
      <c r="F84">
        <v>8.23</v>
      </c>
      <c r="I84" t="s">
        <v>446</v>
      </c>
      <c r="J84" t="s">
        <v>446</v>
      </c>
      <c r="N84" t="s">
        <v>573</v>
      </c>
    </row>
    <row r="85" spans="1:16" x14ac:dyDescent="0.35">
      <c r="A85" s="3">
        <v>43186</v>
      </c>
      <c r="B85" s="8" t="s">
        <v>115</v>
      </c>
      <c r="C85" s="4">
        <v>0.63680555555555551</v>
      </c>
      <c r="D85">
        <v>35.299999999999997</v>
      </c>
      <c r="E85">
        <v>27.1</v>
      </c>
      <c r="F85">
        <v>8.3000000000000007</v>
      </c>
      <c r="N85" t="s">
        <v>574</v>
      </c>
    </row>
    <row r="86" spans="1:16" x14ac:dyDescent="0.35">
      <c r="A86" s="3">
        <v>43186</v>
      </c>
      <c r="B86" s="8" t="s">
        <v>114</v>
      </c>
      <c r="C86" s="4">
        <v>0.66875000000000007</v>
      </c>
      <c r="D86">
        <v>35.200000000000003</v>
      </c>
      <c r="E86">
        <v>27</v>
      </c>
      <c r="F86">
        <v>8.24</v>
      </c>
    </row>
    <row r="87" spans="1:16" x14ac:dyDescent="0.35">
      <c r="A87" s="3">
        <v>43187</v>
      </c>
      <c r="B87" s="8" t="s">
        <v>114</v>
      </c>
      <c r="C87" s="4">
        <v>0.58680555555555558</v>
      </c>
      <c r="D87">
        <v>35.700000000000003</v>
      </c>
      <c r="E87">
        <v>26.9</v>
      </c>
      <c r="F87">
        <v>8.1999999999999993</v>
      </c>
      <c r="N87" t="s">
        <v>578</v>
      </c>
      <c r="P87" t="s">
        <v>580</v>
      </c>
    </row>
    <row r="88" spans="1:16" x14ac:dyDescent="0.35">
      <c r="A88" s="3">
        <v>43187</v>
      </c>
      <c r="B88" s="8" t="s">
        <v>115</v>
      </c>
      <c r="C88" s="4">
        <v>0.59722222222222221</v>
      </c>
      <c r="D88">
        <v>35</v>
      </c>
      <c r="E88">
        <v>27</v>
      </c>
      <c r="F88">
        <v>8.27</v>
      </c>
      <c r="N88" t="s">
        <v>579</v>
      </c>
      <c r="P88" t="s">
        <v>580</v>
      </c>
    </row>
    <row r="89" spans="1:16" x14ac:dyDescent="0.35">
      <c r="A89" s="3">
        <v>43188</v>
      </c>
      <c r="B89" s="8" t="s">
        <v>114</v>
      </c>
      <c r="C89" s="4">
        <v>0.46458333333333335</v>
      </c>
      <c r="D89">
        <v>36.1</v>
      </c>
      <c r="E89">
        <v>27.1</v>
      </c>
      <c r="F89">
        <v>8.2100000000000009</v>
      </c>
      <c r="K89" t="s">
        <v>446</v>
      </c>
      <c r="L89">
        <v>35</v>
      </c>
      <c r="N89" t="s">
        <v>581</v>
      </c>
    </row>
    <row r="90" spans="1:16" x14ac:dyDescent="0.35">
      <c r="A90" s="3">
        <v>43188</v>
      </c>
      <c r="B90" s="8" t="s">
        <v>115</v>
      </c>
      <c r="C90" s="4">
        <v>0.48472222222222222</v>
      </c>
      <c r="D90">
        <v>35.5</v>
      </c>
      <c r="E90">
        <v>27.2</v>
      </c>
      <c r="F90">
        <v>8.15</v>
      </c>
      <c r="K90" t="s">
        <v>446</v>
      </c>
      <c r="N90" t="s">
        <v>579</v>
      </c>
    </row>
    <row r="91" spans="1:16" x14ac:dyDescent="0.35">
      <c r="A91" s="3">
        <v>43188</v>
      </c>
      <c r="B91" s="8" t="s">
        <v>114</v>
      </c>
      <c r="C91" s="4">
        <v>0.50694444444444442</v>
      </c>
      <c r="D91">
        <v>35.4</v>
      </c>
      <c r="E91">
        <v>27</v>
      </c>
      <c r="F91">
        <v>8.1999999999999993</v>
      </c>
    </row>
    <row r="92" spans="1:16" x14ac:dyDescent="0.35">
      <c r="A92" s="3">
        <v>43188</v>
      </c>
      <c r="B92" s="8" t="s">
        <v>115</v>
      </c>
      <c r="C92" s="4">
        <v>0.50763888888888886</v>
      </c>
      <c r="D92">
        <v>34.5</v>
      </c>
      <c r="E92">
        <v>26.8</v>
      </c>
      <c r="F92">
        <v>8.14</v>
      </c>
    </row>
    <row r="93" spans="1:16" x14ac:dyDescent="0.35">
      <c r="A93" s="3">
        <v>43189</v>
      </c>
      <c r="B93" s="8" t="s">
        <v>114</v>
      </c>
      <c r="C93" s="4">
        <v>0.56944444444444442</v>
      </c>
      <c r="D93">
        <v>36.1</v>
      </c>
      <c r="E93">
        <v>27</v>
      </c>
      <c r="F93">
        <v>8.2200000000000006</v>
      </c>
    </row>
    <row r="94" spans="1:16" x14ac:dyDescent="0.35">
      <c r="A94" s="3">
        <v>43189</v>
      </c>
      <c r="B94" s="8" t="s">
        <v>115</v>
      </c>
      <c r="C94" s="4">
        <v>0.56944444444444442</v>
      </c>
      <c r="D94">
        <v>35.700000000000003</v>
      </c>
      <c r="E94">
        <v>27.2</v>
      </c>
      <c r="F94">
        <v>8.2100000000000009</v>
      </c>
    </row>
    <row r="95" spans="1:16" x14ac:dyDescent="0.35">
      <c r="A95" s="3">
        <v>43189</v>
      </c>
      <c r="B95" s="8" t="s">
        <v>114</v>
      </c>
      <c r="C95" s="4">
        <v>0.58888888888888891</v>
      </c>
      <c r="D95">
        <v>34.4</v>
      </c>
      <c r="E95">
        <v>27.1</v>
      </c>
      <c r="F95">
        <v>8.3000000000000007</v>
      </c>
      <c r="O95" t="s">
        <v>446</v>
      </c>
    </row>
    <row r="96" spans="1:16" x14ac:dyDescent="0.35">
      <c r="A96" s="3">
        <v>43189</v>
      </c>
      <c r="B96" s="8" t="s">
        <v>115</v>
      </c>
      <c r="C96" s="4">
        <v>0.59513888888888888</v>
      </c>
      <c r="D96">
        <v>34.4</v>
      </c>
      <c r="E96">
        <v>27.1</v>
      </c>
      <c r="F96">
        <v>8.09</v>
      </c>
      <c r="O96" t="s">
        <v>446</v>
      </c>
    </row>
    <row r="97" spans="1:32" x14ac:dyDescent="0.35">
      <c r="A97" s="3">
        <v>43190</v>
      </c>
      <c r="B97" s="8" t="s">
        <v>114</v>
      </c>
      <c r="C97" s="4">
        <v>0.66527777777777775</v>
      </c>
      <c r="D97">
        <v>36</v>
      </c>
      <c r="E97">
        <v>27.1</v>
      </c>
      <c r="F97">
        <v>8.3000000000000007</v>
      </c>
      <c r="N97" t="s">
        <v>560</v>
      </c>
    </row>
    <row r="98" spans="1:32" x14ac:dyDescent="0.35">
      <c r="A98" s="3">
        <v>43190</v>
      </c>
      <c r="B98" s="8" t="s">
        <v>115</v>
      </c>
      <c r="C98" s="4">
        <v>0.6694444444444444</v>
      </c>
      <c r="D98">
        <v>36</v>
      </c>
      <c r="E98">
        <v>27.1</v>
      </c>
      <c r="F98">
        <v>8.1999999999999993</v>
      </c>
      <c r="N98" t="s">
        <v>568</v>
      </c>
    </row>
    <row r="99" spans="1:32" x14ac:dyDescent="0.35">
      <c r="A99" s="3">
        <v>43190</v>
      </c>
      <c r="B99" s="8" t="s">
        <v>114</v>
      </c>
      <c r="C99" s="4">
        <v>0.69097222222222221</v>
      </c>
      <c r="D99">
        <v>34.5</v>
      </c>
      <c r="E99">
        <v>27.1</v>
      </c>
      <c r="F99">
        <v>8.39</v>
      </c>
    </row>
    <row r="100" spans="1:32" x14ac:dyDescent="0.35">
      <c r="A100" s="3">
        <v>43190</v>
      </c>
      <c r="B100" t="s">
        <v>115</v>
      </c>
      <c r="C100" s="4">
        <v>0.69791666666666663</v>
      </c>
      <c r="D100">
        <v>33.799999999999997</v>
      </c>
      <c r="E100">
        <v>27.1</v>
      </c>
      <c r="F100">
        <v>8.25</v>
      </c>
    </row>
    <row r="101" spans="1:32" x14ac:dyDescent="0.35">
      <c r="A101" s="3">
        <v>43191</v>
      </c>
      <c r="B101" s="8" t="s">
        <v>114</v>
      </c>
      <c r="C101" s="4">
        <v>0.74722222222222223</v>
      </c>
      <c r="D101">
        <v>35</v>
      </c>
      <c r="E101">
        <v>26.9</v>
      </c>
      <c r="F101">
        <v>8.25</v>
      </c>
      <c r="N101" t="s">
        <v>517</v>
      </c>
      <c r="AB101" t="s">
        <v>92</v>
      </c>
      <c r="AC101" t="s">
        <v>92</v>
      </c>
      <c r="AD101" t="s">
        <v>586</v>
      </c>
      <c r="AE101" t="s">
        <v>161</v>
      </c>
      <c r="AF101" t="s">
        <v>587</v>
      </c>
    </row>
    <row r="102" spans="1:32" x14ac:dyDescent="0.35">
      <c r="A102" s="3">
        <v>43191</v>
      </c>
      <c r="B102" s="8" t="s">
        <v>115</v>
      </c>
      <c r="C102" s="4">
        <v>0.75902777777777775</v>
      </c>
      <c r="D102">
        <v>34.299999999999997</v>
      </c>
      <c r="E102">
        <v>27.2</v>
      </c>
      <c r="F102">
        <v>8.25</v>
      </c>
      <c r="N102" t="s">
        <v>585</v>
      </c>
    </row>
    <row r="103" spans="1:32" ht="29" x14ac:dyDescent="0.35">
      <c r="A103" s="3">
        <v>43192</v>
      </c>
      <c r="B103" s="71" t="s">
        <v>114</v>
      </c>
      <c r="C103" s="4">
        <v>0.47430555555555554</v>
      </c>
      <c r="D103">
        <v>35</v>
      </c>
      <c r="E103">
        <v>27.1</v>
      </c>
      <c r="F103">
        <v>8.2799999999999994</v>
      </c>
      <c r="G103" t="s">
        <v>536</v>
      </c>
      <c r="H103" t="s">
        <v>446</v>
      </c>
      <c r="I103" t="s">
        <v>446</v>
      </c>
      <c r="J103" t="s">
        <v>446</v>
      </c>
      <c r="N103" t="s">
        <v>517</v>
      </c>
      <c r="O103" t="s">
        <v>446</v>
      </c>
      <c r="P103" t="s">
        <v>576</v>
      </c>
      <c r="Q103" s="5" t="s">
        <v>590</v>
      </c>
    </row>
    <row r="104" spans="1:32" x14ac:dyDescent="0.35">
      <c r="A104" s="3">
        <v>43192</v>
      </c>
      <c r="B104" s="8" t="s">
        <v>115</v>
      </c>
      <c r="C104" s="4">
        <v>0.4770833333333333</v>
      </c>
      <c r="D104">
        <v>34.5</v>
      </c>
      <c r="E104">
        <v>27.1</v>
      </c>
      <c r="F104">
        <v>8.27</v>
      </c>
      <c r="N104" t="s">
        <v>585</v>
      </c>
      <c r="O104" t="s">
        <v>446</v>
      </c>
      <c r="P104" t="s">
        <v>576</v>
      </c>
    </row>
    <row r="105" spans="1:32" x14ac:dyDescent="0.35">
      <c r="A105" s="3">
        <v>43192</v>
      </c>
      <c r="B105" s="8" t="s">
        <v>114</v>
      </c>
      <c r="C105" s="4">
        <v>0.74652777777777779</v>
      </c>
      <c r="D105">
        <v>35</v>
      </c>
      <c r="E105">
        <v>27.2</v>
      </c>
      <c r="F105">
        <v>8.14</v>
      </c>
    </row>
    <row r="106" spans="1:32" s="8" customFormat="1" ht="29" x14ac:dyDescent="0.35">
      <c r="A106" s="63">
        <v>43193</v>
      </c>
      <c r="B106" s="8" t="s">
        <v>114</v>
      </c>
      <c r="C106" s="64">
        <v>0.35069444444444442</v>
      </c>
      <c r="D106" s="8">
        <v>35.6</v>
      </c>
      <c r="E106" s="8">
        <v>27.2</v>
      </c>
      <c r="F106" s="8">
        <v>8.2100000000000009</v>
      </c>
      <c r="N106" s="8" t="s">
        <v>560</v>
      </c>
      <c r="Q106" s="70" t="s">
        <v>589</v>
      </c>
    </row>
    <row r="107" spans="1:32" x14ac:dyDescent="0.35">
      <c r="A107" s="3">
        <v>43193</v>
      </c>
      <c r="B107" s="8" t="s">
        <v>115</v>
      </c>
      <c r="C107" s="4">
        <v>0.37152777777777773</v>
      </c>
      <c r="D107">
        <v>34.200000000000003</v>
      </c>
      <c r="E107">
        <v>27.2</v>
      </c>
      <c r="F107">
        <v>8.33</v>
      </c>
      <c r="N107" t="s">
        <v>549</v>
      </c>
    </row>
    <row r="108" spans="1:32" s="8" customFormat="1" ht="43.5" x14ac:dyDescent="0.35">
      <c r="A108" s="63">
        <v>43193</v>
      </c>
      <c r="B108" s="8" t="s">
        <v>67</v>
      </c>
      <c r="E108" s="8">
        <v>27</v>
      </c>
      <c r="Q108" s="6" t="s">
        <v>591</v>
      </c>
      <c r="R108" s="8">
        <v>580</v>
      </c>
      <c r="S108" s="8">
        <v>550</v>
      </c>
      <c r="T108" s="8">
        <v>503</v>
      </c>
      <c r="U108" s="8">
        <v>477</v>
      </c>
      <c r="V108" s="8">
        <v>372</v>
      </c>
      <c r="W108" s="8">
        <v>326</v>
      </c>
      <c r="X108" s="8">
        <v>259</v>
      </c>
      <c r="Y108" s="8">
        <v>502</v>
      </c>
      <c r="Z108" s="8">
        <f>AVERAGE(R108:Y108)</f>
        <v>446.125</v>
      </c>
    </row>
    <row r="109" spans="1:32" x14ac:dyDescent="0.35">
      <c r="A109" s="3">
        <v>43193</v>
      </c>
      <c r="B109" s="8" t="s">
        <v>68</v>
      </c>
      <c r="E109">
        <v>27.2</v>
      </c>
      <c r="R109">
        <v>463</v>
      </c>
      <c r="S109">
        <v>659</v>
      </c>
      <c r="T109">
        <v>707</v>
      </c>
      <c r="U109">
        <v>720</v>
      </c>
      <c r="V109">
        <v>701</v>
      </c>
      <c r="W109">
        <v>671</v>
      </c>
      <c r="X109">
        <v>591</v>
      </c>
      <c r="Y109">
        <v>469</v>
      </c>
      <c r="Z109">
        <f>AVERAGE(R109:Y109)</f>
        <v>622.625</v>
      </c>
    </row>
    <row r="110" spans="1:32" x14ac:dyDescent="0.35">
      <c r="A110" s="3">
        <v>43193</v>
      </c>
      <c r="B110" s="8" t="s">
        <v>69</v>
      </c>
      <c r="E110">
        <v>27</v>
      </c>
      <c r="R110">
        <v>607</v>
      </c>
      <c r="S110">
        <v>679</v>
      </c>
      <c r="T110">
        <v>713</v>
      </c>
      <c r="U110">
        <v>699</v>
      </c>
      <c r="V110">
        <v>659</v>
      </c>
      <c r="W110">
        <v>576</v>
      </c>
      <c r="X110">
        <v>510</v>
      </c>
      <c r="Y110">
        <v>435</v>
      </c>
      <c r="Z110">
        <f>AVERAGE(R110:Y110)</f>
        <v>609.75</v>
      </c>
    </row>
    <row r="111" spans="1:32" x14ac:dyDescent="0.35">
      <c r="A111" s="3">
        <v>43193</v>
      </c>
      <c r="B111" s="8" t="s">
        <v>70</v>
      </c>
      <c r="E111">
        <v>27</v>
      </c>
      <c r="R111">
        <v>563</v>
      </c>
      <c r="S111">
        <v>570</v>
      </c>
      <c r="T111">
        <v>544</v>
      </c>
      <c r="U111">
        <v>483</v>
      </c>
      <c r="V111">
        <v>478</v>
      </c>
      <c r="W111">
        <v>449</v>
      </c>
      <c r="X111">
        <v>409</v>
      </c>
      <c r="Y111">
        <v>317</v>
      </c>
      <c r="Z111">
        <f>AVERAGE(R111:Y111)</f>
        <v>476.625</v>
      </c>
    </row>
    <row r="112" spans="1:32" ht="58" x14ac:dyDescent="0.35">
      <c r="A112" s="3">
        <v>43193</v>
      </c>
      <c r="B112" s="8" t="s">
        <v>114</v>
      </c>
      <c r="C112" s="4">
        <v>0.5708333333333333</v>
      </c>
      <c r="D112">
        <v>34.299999999999997</v>
      </c>
      <c r="E112">
        <v>27.1</v>
      </c>
      <c r="F112">
        <v>8.25</v>
      </c>
      <c r="Q112" s="5" t="s">
        <v>595</v>
      </c>
    </row>
    <row r="113" spans="1:17" x14ac:dyDescent="0.35">
      <c r="A113" s="3">
        <v>43193</v>
      </c>
      <c r="B113" s="8" t="s">
        <v>593</v>
      </c>
      <c r="C113" s="4">
        <v>0.6958333333333333</v>
      </c>
      <c r="D113">
        <v>34.4</v>
      </c>
      <c r="E113">
        <v>27</v>
      </c>
      <c r="F113">
        <v>8.2899999999999991</v>
      </c>
      <c r="I113" t="s">
        <v>148</v>
      </c>
    </row>
    <row r="114" spans="1:17" x14ac:dyDescent="0.35">
      <c r="A114" s="3">
        <v>43194</v>
      </c>
      <c r="B114" s="8" t="s">
        <v>114</v>
      </c>
      <c r="C114" s="4">
        <v>0.34375</v>
      </c>
      <c r="D114">
        <v>34.9</v>
      </c>
      <c r="E114">
        <v>27.1</v>
      </c>
      <c r="F114">
        <v>8.25</v>
      </c>
      <c r="N114" t="s">
        <v>517</v>
      </c>
      <c r="O114" t="s">
        <v>446</v>
      </c>
      <c r="P114" t="s">
        <v>543</v>
      </c>
    </row>
    <row r="115" spans="1:17" x14ac:dyDescent="0.35">
      <c r="A115" s="3">
        <v>43194</v>
      </c>
      <c r="B115" s="8" t="s">
        <v>115</v>
      </c>
      <c r="C115" s="4">
        <v>0.3520833333333333</v>
      </c>
      <c r="D115">
        <v>34.6</v>
      </c>
      <c r="E115">
        <v>27.2</v>
      </c>
      <c r="F115">
        <v>8.17</v>
      </c>
      <c r="O115" t="s">
        <v>446</v>
      </c>
      <c r="P115" t="s">
        <v>543</v>
      </c>
      <c r="Q115" t="s">
        <v>200</v>
      </c>
    </row>
    <row r="116" spans="1:17" x14ac:dyDescent="0.35">
      <c r="A116" s="3">
        <v>43194</v>
      </c>
      <c r="B116" s="8" t="s">
        <v>593</v>
      </c>
      <c r="C116" s="4">
        <v>0.34791666666666665</v>
      </c>
      <c r="D116">
        <v>35</v>
      </c>
      <c r="E116">
        <v>27.1</v>
      </c>
      <c r="F116">
        <v>8.0500000000000007</v>
      </c>
      <c r="N116" t="s">
        <v>568</v>
      </c>
    </row>
    <row r="117" spans="1:17" s="10" customFormat="1" ht="72.5" x14ac:dyDescent="0.35">
      <c r="A117" s="72">
        <v>43194</v>
      </c>
      <c r="B117" s="10" t="s">
        <v>114</v>
      </c>
      <c r="C117" s="73">
        <v>0.7270833333333333</v>
      </c>
      <c r="D117" s="10">
        <v>34</v>
      </c>
      <c r="E117" s="10">
        <v>27.1</v>
      </c>
      <c r="F117" s="10">
        <v>8.2899999999999991</v>
      </c>
      <c r="Q117" s="5" t="s">
        <v>596</v>
      </c>
    </row>
    <row r="118" spans="1:17" x14ac:dyDescent="0.35">
      <c r="A118" s="3">
        <v>43195</v>
      </c>
      <c r="B118" s="8" t="s">
        <v>114</v>
      </c>
      <c r="C118" s="4">
        <v>0.32291666666666669</v>
      </c>
      <c r="D118" s="10">
        <v>35.299999999999997</v>
      </c>
      <c r="E118" s="10">
        <v>27.1</v>
      </c>
      <c r="F118" s="10">
        <v>8.17</v>
      </c>
      <c r="Q118" t="s">
        <v>597</v>
      </c>
    </row>
    <row r="119" spans="1:17" x14ac:dyDescent="0.35">
      <c r="A119" s="3">
        <v>43195</v>
      </c>
      <c r="B119" s="8" t="s">
        <v>115</v>
      </c>
      <c r="C119" s="4">
        <v>0.32708333333333334</v>
      </c>
      <c r="D119" s="10">
        <v>35.799999999999997</v>
      </c>
      <c r="E119" s="10">
        <v>27</v>
      </c>
      <c r="F119" s="10">
        <v>8.23</v>
      </c>
      <c r="K119" t="s">
        <v>446</v>
      </c>
      <c r="L119" t="s">
        <v>599</v>
      </c>
      <c r="M119">
        <v>8.06</v>
      </c>
      <c r="Q119" t="s">
        <v>598</v>
      </c>
    </row>
    <row r="120" spans="1:17" x14ac:dyDescent="0.35">
      <c r="A120" s="3">
        <v>43195</v>
      </c>
      <c r="B120" s="8" t="s">
        <v>114</v>
      </c>
      <c r="C120" s="4">
        <v>0.35000000000000003</v>
      </c>
      <c r="D120" s="10">
        <v>35.4</v>
      </c>
      <c r="E120" s="10">
        <v>27.1</v>
      </c>
      <c r="F120" s="10">
        <v>8.33</v>
      </c>
      <c r="N120" t="s">
        <v>447</v>
      </c>
    </row>
    <row r="121" spans="1:17" x14ac:dyDescent="0.35">
      <c r="A121" s="3">
        <v>43195</v>
      </c>
      <c r="B121" s="8" t="s">
        <v>115</v>
      </c>
      <c r="C121" s="4">
        <v>0.34652777777777777</v>
      </c>
      <c r="D121">
        <v>35.5</v>
      </c>
      <c r="E121">
        <v>27</v>
      </c>
      <c r="F121">
        <v>8.2200000000000006</v>
      </c>
      <c r="N121" t="s">
        <v>549</v>
      </c>
    </row>
    <row r="122" spans="1:17" x14ac:dyDescent="0.35">
      <c r="A122" s="3">
        <v>43195</v>
      </c>
      <c r="B122" s="8" t="s">
        <v>144</v>
      </c>
      <c r="C122" s="4">
        <v>0.35625000000000001</v>
      </c>
      <c r="D122">
        <v>34</v>
      </c>
      <c r="E122">
        <v>26.6</v>
      </c>
      <c r="F122">
        <v>8.06</v>
      </c>
    </row>
    <row r="123" spans="1:17" x14ac:dyDescent="0.35">
      <c r="A123" s="3">
        <v>43196</v>
      </c>
      <c r="B123" s="8" t="s">
        <v>114</v>
      </c>
      <c r="C123" s="4">
        <v>0.38611111111111113</v>
      </c>
      <c r="D123">
        <v>36</v>
      </c>
      <c r="E123">
        <v>27.1</v>
      </c>
      <c r="F123">
        <v>8.23</v>
      </c>
      <c r="N123" t="s">
        <v>517</v>
      </c>
      <c r="O123" t="s">
        <v>446</v>
      </c>
    </row>
    <row r="124" spans="1:17" x14ac:dyDescent="0.35">
      <c r="A124" s="3">
        <v>43196</v>
      </c>
      <c r="B124" s="8" t="s">
        <v>115</v>
      </c>
      <c r="C124" s="4">
        <v>0.3923611111111111</v>
      </c>
      <c r="D124">
        <v>35.6</v>
      </c>
      <c r="E124">
        <v>27</v>
      </c>
      <c r="F124">
        <v>8.24</v>
      </c>
      <c r="N124" t="s">
        <v>549</v>
      </c>
      <c r="O124" t="s">
        <v>446</v>
      </c>
    </row>
    <row r="125" spans="1:17" x14ac:dyDescent="0.35">
      <c r="A125" s="3">
        <v>43196</v>
      </c>
      <c r="B125" s="8" t="s">
        <v>114</v>
      </c>
      <c r="C125" s="4">
        <v>0.4069444444444445</v>
      </c>
      <c r="D125">
        <v>35.6</v>
      </c>
      <c r="E125">
        <v>27.1</v>
      </c>
      <c r="F125">
        <v>8.15</v>
      </c>
    </row>
    <row r="126" spans="1:17" x14ac:dyDescent="0.35">
      <c r="A126" s="3">
        <v>43196</v>
      </c>
      <c r="B126" s="8" t="s">
        <v>115</v>
      </c>
      <c r="C126" s="4">
        <v>0.40833333333333338</v>
      </c>
      <c r="D126">
        <v>34</v>
      </c>
      <c r="E126">
        <v>27.1</v>
      </c>
      <c r="F126">
        <v>8.14</v>
      </c>
    </row>
    <row r="127" spans="1:17" x14ac:dyDescent="0.35">
      <c r="A127" s="3">
        <v>43196</v>
      </c>
      <c r="B127" s="8" t="s">
        <v>114</v>
      </c>
      <c r="C127" s="4">
        <v>0.5756944444444444</v>
      </c>
      <c r="D127">
        <v>35.4</v>
      </c>
      <c r="E127">
        <v>27.1</v>
      </c>
      <c r="F127">
        <v>8.41</v>
      </c>
    </row>
    <row r="128" spans="1:17" x14ac:dyDescent="0.35">
      <c r="A128" s="3">
        <v>43196</v>
      </c>
      <c r="B128" s="8" t="s">
        <v>115</v>
      </c>
      <c r="C128" s="4">
        <v>0.5756944444444444</v>
      </c>
      <c r="D128">
        <v>34</v>
      </c>
      <c r="E128">
        <v>27.1</v>
      </c>
      <c r="F128">
        <v>8.34</v>
      </c>
    </row>
    <row r="129" spans="1:32" x14ac:dyDescent="0.35">
      <c r="A129" s="3">
        <v>43197</v>
      </c>
      <c r="B129" s="8" t="s">
        <v>114</v>
      </c>
      <c r="C129" s="4">
        <v>0.68611111111111101</v>
      </c>
      <c r="D129">
        <v>35.5</v>
      </c>
      <c r="E129">
        <v>27.1</v>
      </c>
      <c r="F129">
        <v>8.33</v>
      </c>
      <c r="N129" t="s">
        <v>517</v>
      </c>
    </row>
    <row r="130" spans="1:32" x14ac:dyDescent="0.35">
      <c r="A130" s="3">
        <v>43197</v>
      </c>
      <c r="B130" s="8" t="s">
        <v>115</v>
      </c>
      <c r="C130" s="4">
        <v>0.69097222222222221</v>
      </c>
      <c r="D130">
        <v>34</v>
      </c>
      <c r="E130">
        <v>27.2</v>
      </c>
      <c r="F130">
        <v>8.32</v>
      </c>
      <c r="N130" t="s">
        <v>568</v>
      </c>
    </row>
    <row r="131" spans="1:32" x14ac:dyDescent="0.35">
      <c r="A131" s="3">
        <v>43197</v>
      </c>
      <c r="B131" s="8" t="s">
        <v>114</v>
      </c>
      <c r="C131" s="4">
        <v>0.7006944444444444</v>
      </c>
      <c r="D131">
        <v>34.9</v>
      </c>
      <c r="E131">
        <v>27</v>
      </c>
      <c r="F131">
        <v>8.39</v>
      </c>
    </row>
    <row r="132" spans="1:32" x14ac:dyDescent="0.35">
      <c r="A132" s="3">
        <v>43198</v>
      </c>
      <c r="B132" s="8" t="s">
        <v>114</v>
      </c>
      <c r="C132" s="4">
        <v>0.4993055555555555</v>
      </c>
      <c r="D132">
        <v>36.200000000000003</v>
      </c>
      <c r="E132">
        <v>27.1</v>
      </c>
      <c r="F132">
        <v>8.25</v>
      </c>
      <c r="N132" t="s">
        <v>517</v>
      </c>
    </row>
    <row r="133" spans="1:32" x14ac:dyDescent="0.35">
      <c r="A133" s="3">
        <v>43198</v>
      </c>
      <c r="B133" s="8" t="s">
        <v>115</v>
      </c>
      <c r="C133" s="4">
        <v>0.52569444444444446</v>
      </c>
      <c r="D133">
        <v>34.5</v>
      </c>
      <c r="E133">
        <v>27.2</v>
      </c>
      <c r="F133">
        <v>8.34</v>
      </c>
      <c r="N133" t="s">
        <v>568</v>
      </c>
    </row>
    <row r="134" spans="1:32" x14ac:dyDescent="0.35">
      <c r="A134" s="3">
        <v>43198</v>
      </c>
      <c r="B134" s="8" t="s">
        <v>628</v>
      </c>
      <c r="C134" s="4">
        <v>0.50624999999999998</v>
      </c>
      <c r="D134">
        <v>36.5</v>
      </c>
      <c r="E134">
        <v>27</v>
      </c>
      <c r="F134">
        <v>8.06</v>
      </c>
      <c r="K134" t="s">
        <v>631</v>
      </c>
    </row>
    <row r="135" spans="1:32" x14ac:dyDescent="0.35">
      <c r="A135" s="3">
        <v>43198</v>
      </c>
      <c r="B135" s="8" t="s">
        <v>629</v>
      </c>
      <c r="C135" s="4">
        <v>0.51736111111111105</v>
      </c>
      <c r="D135">
        <v>40</v>
      </c>
      <c r="E135">
        <v>27</v>
      </c>
      <c r="F135">
        <v>8.14</v>
      </c>
      <c r="K135" t="s">
        <v>630</v>
      </c>
    </row>
    <row r="136" spans="1:32" x14ac:dyDescent="0.35">
      <c r="A136" s="3">
        <v>43198</v>
      </c>
      <c r="B136" s="8" t="s">
        <v>114</v>
      </c>
      <c r="C136" s="4">
        <v>0.53888888888888886</v>
      </c>
      <c r="D136">
        <v>34.9</v>
      </c>
      <c r="E136">
        <v>27.1</v>
      </c>
      <c r="F136">
        <v>8.36</v>
      </c>
      <c r="AB136" t="s">
        <v>92</v>
      </c>
      <c r="AC136" t="s">
        <v>92</v>
      </c>
      <c r="AD136" t="s">
        <v>570</v>
      </c>
      <c r="AE136" t="s">
        <v>635</v>
      </c>
      <c r="AF136" t="s">
        <v>634</v>
      </c>
    </row>
    <row r="137" spans="1:32" x14ac:dyDescent="0.35">
      <c r="A137" s="3"/>
      <c r="B137" s="8"/>
    </row>
    <row r="138" spans="1:32" x14ac:dyDescent="0.35">
      <c r="A138" s="3">
        <v>43198</v>
      </c>
      <c r="B138" s="8" t="s">
        <v>628</v>
      </c>
      <c r="C138" s="4">
        <v>0.72986111111111107</v>
      </c>
      <c r="D138">
        <v>35.200000000000003</v>
      </c>
      <c r="E138">
        <v>27</v>
      </c>
      <c r="K138" t="s">
        <v>632</v>
      </c>
      <c r="P138">
        <v>605</v>
      </c>
      <c r="Q138">
        <v>675</v>
      </c>
      <c r="R138">
        <v>570</v>
      </c>
      <c r="S138">
        <v>677</v>
      </c>
      <c r="T138">
        <v>644</v>
      </c>
      <c r="U138">
        <v>701</v>
      </c>
      <c r="V138">
        <v>671</v>
      </c>
      <c r="W138">
        <v>571</v>
      </c>
      <c r="X138">
        <v>712</v>
      </c>
      <c r="Y138" s="10">
        <v>715</v>
      </c>
      <c r="Z138">
        <f t="shared" ref="Z138:Z146" si="1">AVERAGE(P138:Y138)</f>
        <v>654.1</v>
      </c>
    </row>
    <row r="139" spans="1:32" x14ac:dyDescent="0.35">
      <c r="A139" s="3">
        <v>43198</v>
      </c>
      <c r="B139" s="8" t="s">
        <v>629</v>
      </c>
      <c r="C139" s="4">
        <v>0.72986111111111107</v>
      </c>
      <c r="D139">
        <v>36.1</v>
      </c>
      <c r="E139">
        <v>27</v>
      </c>
      <c r="K139" t="s">
        <v>633</v>
      </c>
      <c r="P139">
        <v>77</v>
      </c>
      <c r="Q139">
        <v>96</v>
      </c>
      <c r="R139">
        <v>105</v>
      </c>
      <c r="S139">
        <v>118</v>
      </c>
      <c r="T139">
        <v>85</v>
      </c>
      <c r="U139">
        <v>91</v>
      </c>
      <c r="V139">
        <v>91</v>
      </c>
      <c r="W139">
        <v>104</v>
      </c>
      <c r="X139">
        <v>95</v>
      </c>
      <c r="Y139">
        <v>116</v>
      </c>
      <c r="Z139">
        <f t="shared" si="1"/>
        <v>97.8</v>
      </c>
      <c r="AA139" s="10" t="s">
        <v>636</v>
      </c>
    </row>
    <row r="140" spans="1:32" x14ac:dyDescent="0.35">
      <c r="A140" s="3">
        <v>43199</v>
      </c>
      <c r="B140" s="8" t="s">
        <v>114</v>
      </c>
      <c r="C140" s="4">
        <v>0.31527777777777777</v>
      </c>
      <c r="D140">
        <v>35.6</v>
      </c>
      <c r="E140">
        <v>27.1</v>
      </c>
      <c r="F140">
        <v>8.09</v>
      </c>
      <c r="N140" t="s">
        <v>517</v>
      </c>
      <c r="O140" t="s">
        <v>446</v>
      </c>
      <c r="P140">
        <v>195</v>
      </c>
      <c r="Q140">
        <v>210</v>
      </c>
      <c r="R140">
        <v>231</v>
      </c>
      <c r="S140">
        <v>240</v>
      </c>
      <c r="T140">
        <v>175</v>
      </c>
      <c r="U140">
        <v>175</v>
      </c>
      <c r="V140">
        <v>235</v>
      </c>
      <c r="W140">
        <v>200</v>
      </c>
      <c r="X140">
        <v>220</v>
      </c>
      <c r="Y140">
        <v>230</v>
      </c>
      <c r="Z140">
        <f t="shared" si="1"/>
        <v>211.1</v>
      </c>
      <c r="AA140" s="10" t="s">
        <v>637</v>
      </c>
    </row>
    <row r="141" spans="1:32" x14ac:dyDescent="0.35">
      <c r="A141" s="3">
        <v>43199</v>
      </c>
      <c r="B141" s="8" t="s">
        <v>115</v>
      </c>
      <c r="C141" s="4">
        <v>0.33263888888888887</v>
      </c>
      <c r="D141">
        <v>35.299999999999997</v>
      </c>
      <c r="E141">
        <v>27.2</v>
      </c>
      <c r="F141">
        <v>8.32</v>
      </c>
      <c r="N141" t="s">
        <v>523</v>
      </c>
      <c r="O141" t="s">
        <v>446</v>
      </c>
      <c r="P141">
        <v>400</v>
      </c>
      <c r="Q141">
        <v>410</v>
      </c>
      <c r="R141">
        <v>402</v>
      </c>
      <c r="S141">
        <v>359</v>
      </c>
      <c r="T141">
        <v>334</v>
      </c>
      <c r="U141">
        <v>303</v>
      </c>
      <c r="V141">
        <v>420</v>
      </c>
      <c r="W141">
        <v>422</v>
      </c>
      <c r="X141">
        <v>357</v>
      </c>
      <c r="Y141">
        <v>362</v>
      </c>
      <c r="Z141">
        <f t="shared" si="1"/>
        <v>376.9</v>
      </c>
      <c r="AA141" s="10" t="s">
        <v>638</v>
      </c>
    </row>
    <row r="142" spans="1:32" x14ac:dyDescent="0.35">
      <c r="A142" s="3">
        <v>43199</v>
      </c>
      <c r="B142" s="8" t="s">
        <v>628</v>
      </c>
      <c r="C142" s="4">
        <v>0.33263888888888887</v>
      </c>
      <c r="D142">
        <v>35.6</v>
      </c>
      <c r="E142">
        <v>27</v>
      </c>
      <c r="F142">
        <v>7.91</v>
      </c>
      <c r="P142">
        <v>662</v>
      </c>
      <c r="Q142">
        <v>668</v>
      </c>
      <c r="R142">
        <v>741</v>
      </c>
      <c r="S142">
        <v>770</v>
      </c>
      <c r="T142">
        <v>577</v>
      </c>
      <c r="U142">
        <v>542</v>
      </c>
      <c r="V142">
        <v>695</v>
      </c>
      <c r="W142">
        <v>637</v>
      </c>
      <c r="X142">
        <v>670</v>
      </c>
      <c r="Y142">
        <v>656</v>
      </c>
      <c r="Z142">
        <f t="shared" si="1"/>
        <v>661.8</v>
      </c>
      <c r="AA142" s="10" t="s">
        <v>639</v>
      </c>
    </row>
    <row r="143" spans="1:32" x14ac:dyDescent="0.35">
      <c r="A143" s="3">
        <v>43199</v>
      </c>
      <c r="B143" s="8" t="s">
        <v>629</v>
      </c>
      <c r="C143" s="4">
        <v>0.3347222222222222</v>
      </c>
      <c r="D143">
        <v>33.6</v>
      </c>
      <c r="E143">
        <v>27</v>
      </c>
      <c r="F143">
        <v>8.2200000000000006</v>
      </c>
      <c r="P143">
        <v>899</v>
      </c>
      <c r="Q143">
        <v>769</v>
      </c>
      <c r="R143">
        <v>933</v>
      </c>
      <c r="S143">
        <v>903</v>
      </c>
      <c r="T143">
        <v>765</v>
      </c>
      <c r="U143">
        <v>855</v>
      </c>
      <c r="V143">
        <v>755</v>
      </c>
      <c r="W143">
        <v>897</v>
      </c>
      <c r="X143">
        <v>541</v>
      </c>
      <c r="Y143">
        <v>703</v>
      </c>
      <c r="Z143">
        <f t="shared" si="1"/>
        <v>802</v>
      </c>
      <c r="AA143" s="10" t="s">
        <v>640</v>
      </c>
    </row>
    <row r="144" spans="1:32" x14ac:dyDescent="0.35">
      <c r="P144">
        <v>501</v>
      </c>
      <c r="Q144">
        <v>643</v>
      </c>
      <c r="R144">
        <v>770</v>
      </c>
      <c r="S144">
        <v>982</v>
      </c>
      <c r="T144">
        <v>990</v>
      </c>
      <c r="U144">
        <v>922</v>
      </c>
      <c r="V144">
        <v>1045</v>
      </c>
      <c r="W144">
        <v>1037</v>
      </c>
      <c r="X144">
        <v>790</v>
      </c>
      <c r="Y144">
        <v>1005</v>
      </c>
      <c r="Z144">
        <f t="shared" si="1"/>
        <v>868.5</v>
      </c>
      <c r="AA144" s="10" t="s">
        <v>642</v>
      </c>
    </row>
    <row r="145" spans="1:27" x14ac:dyDescent="0.35">
      <c r="P145">
        <v>933</v>
      </c>
      <c r="Q145">
        <v>983</v>
      </c>
      <c r="R145">
        <v>825</v>
      </c>
      <c r="S145">
        <v>913</v>
      </c>
      <c r="T145">
        <v>498</v>
      </c>
      <c r="U145">
        <v>587</v>
      </c>
      <c r="V145">
        <v>698</v>
      </c>
      <c r="W145">
        <v>884</v>
      </c>
      <c r="X145">
        <v>664</v>
      </c>
      <c r="Y145">
        <v>892</v>
      </c>
      <c r="Z145">
        <f t="shared" si="1"/>
        <v>787.7</v>
      </c>
      <c r="AA145" s="10" t="s">
        <v>643</v>
      </c>
    </row>
    <row r="146" spans="1:27" x14ac:dyDescent="0.35">
      <c r="A146" s="3">
        <v>43199</v>
      </c>
      <c r="B146" s="64" t="s">
        <v>628</v>
      </c>
      <c r="C146" s="4">
        <v>0.41666666666666669</v>
      </c>
      <c r="D146">
        <v>35.299999999999997</v>
      </c>
      <c r="E146">
        <v>27</v>
      </c>
      <c r="F146">
        <v>7.91</v>
      </c>
      <c r="P146">
        <v>672</v>
      </c>
      <c r="Q146">
        <v>675</v>
      </c>
      <c r="R146">
        <v>685</v>
      </c>
      <c r="S146">
        <v>712</v>
      </c>
      <c r="T146">
        <v>552</v>
      </c>
      <c r="U146">
        <v>562</v>
      </c>
      <c r="V146">
        <v>666</v>
      </c>
      <c r="W146">
        <v>655</v>
      </c>
      <c r="X146">
        <v>648</v>
      </c>
      <c r="Y146">
        <v>672</v>
      </c>
      <c r="Z146">
        <f t="shared" si="1"/>
        <v>649.9</v>
      </c>
      <c r="AA146" s="10" t="s">
        <v>644</v>
      </c>
    </row>
    <row r="147" spans="1:27" x14ac:dyDescent="0.35">
      <c r="A147" s="3">
        <v>43199</v>
      </c>
      <c r="B147" s="8" t="s">
        <v>67</v>
      </c>
      <c r="R147">
        <v>233</v>
      </c>
      <c r="S147">
        <v>283</v>
      </c>
      <c r="T147">
        <v>376</v>
      </c>
      <c r="U147">
        <v>464</v>
      </c>
      <c r="V147">
        <v>474</v>
      </c>
      <c r="W147">
        <v>493</v>
      </c>
      <c r="X147">
        <v>554</v>
      </c>
      <c r="Y147">
        <v>554</v>
      </c>
      <c r="Z147">
        <f>AVERAGE(R147:Y147)</f>
        <v>428.875</v>
      </c>
    </row>
    <row r="148" spans="1:27" x14ac:dyDescent="0.35">
      <c r="A148" s="3">
        <v>43199</v>
      </c>
      <c r="B148" s="8" t="s">
        <v>68</v>
      </c>
      <c r="R148">
        <v>420</v>
      </c>
      <c r="S148">
        <v>552</v>
      </c>
      <c r="T148">
        <v>629</v>
      </c>
      <c r="U148">
        <v>654</v>
      </c>
      <c r="V148">
        <v>663</v>
      </c>
      <c r="W148">
        <v>655</v>
      </c>
      <c r="X148">
        <v>612</v>
      </c>
      <c r="Y148">
        <v>499</v>
      </c>
      <c r="Z148">
        <f>AVERAGE(R148:Y148)</f>
        <v>585.5</v>
      </c>
    </row>
    <row r="149" spans="1:27" x14ac:dyDescent="0.35">
      <c r="A149" s="3">
        <v>43199</v>
      </c>
      <c r="B149" s="8" t="s">
        <v>641</v>
      </c>
      <c r="R149">
        <v>401</v>
      </c>
      <c r="S149">
        <v>535</v>
      </c>
      <c r="T149">
        <v>616</v>
      </c>
      <c r="U149">
        <v>650</v>
      </c>
      <c r="V149">
        <v>649</v>
      </c>
      <c r="W149">
        <v>661</v>
      </c>
      <c r="X149">
        <v>633</v>
      </c>
      <c r="Y149">
        <v>500</v>
      </c>
      <c r="Z149">
        <f>AVERAGE(R149:Y149)</f>
        <v>580.625</v>
      </c>
    </row>
    <row r="150" spans="1:27" x14ac:dyDescent="0.35">
      <c r="A150" s="3">
        <v>43199</v>
      </c>
      <c r="B150" s="8" t="s">
        <v>70</v>
      </c>
      <c r="R150">
        <v>332</v>
      </c>
      <c r="S150">
        <v>443</v>
      </c>
      <c r="T150">
        <v>476</v>
      </c>
      <c r="U150">
        <v>514</v>
      </c>
      <c r="V150">
        <v>518</v>
      </c>
      <c r="W150">
        <v>541</v>
      </c>
      <c r="X150">
        <v>410</v>
      </c>
      <c r="Y150">
        <v>366</v>
      </c>
      <c r="Z150">
        <f>AVERAGE(R150:Y150)</f>
        <v>450</v>
      </c>
    </row>
    <row r="151" spans="1:27" x14ac:dyDescent="0.35">
      <c r="A151" s="3">
        <v>43199</v>
      </c>
      <c r="B151" s="8" t="s">
        <v>114</v>
      </c>
      <c r="C151" s="4">
        <v>0.4069444444444445</v>
      </c>
      <c r="D151">
        <v>35</v>
      </c>
      <c r="E151">
        <v>27.3</v>
      </c>
      <c r="P151" t="s">
        <v>576</v>
      </c>
    </row>
    <row r="152" spans="1:27" x14ac:dyDescent="0.35">
      <c r="A152" s="3">
        <v>43199</v>
      </c>
      <c r="B152" s="8" t="s">
        <v>115</v>
      </c>
      <c r="P152" t="s">
        <v>576</v>
      </c>
    </row>
    <row r="153" spans="1:27" x14ac:dyDescent="0.35">
      <c r="A153" s="3">
        <v>43199</v>
      </c>
      <c r="B153" s="8" t="s">
        <v>629</v>
      </c>
      <c r="C153" s="4">
        <v>0.40277777777777773</v>
      </c>
      <c r="D153">
        <v>33.299999999999997</v>
      </c>
    </row>
    <row r="154" spans="1:27" x14ac:dyDescent="0.35">
      <c r="A154" s="3">
        <v>43199</v>
      </c>
      <c r="B154" s="8" t="s">
        <v>67</v>
      </c>
      <c r="G154" t="s">
        <v>101</v>
      </c>
      <c r="H154" t="s">
        <v>101</v>
      </c>
      <c r="I154" t="s">
        <v>101</v>
      </c>
      <c r="J154" t="s">
        <v>101</v>
      </c>
    </row>
    <row r="155" spans="1:27" x14ac:dyDescent="0.35">
      <c r="A155" s="3">
        <v>43199</v>
      </c>
      <c r="B155" s="8" t="s">
        <v>68</v>
      </c>
      <c r="G155" t="s">
        <v>101</v>
      </c>
      <c r="H155" t="s">
        <v>101</v>
      </c>
      <c r="J155" t="s">
        <v>101</v>
      </c>
    </row>
    <row r="156" spans="1:27" x14ac:dyDescent="0.35">
      <c r="A156" s="3">
        <v>43199</v>
      </c>
      <c r="B156" s="8" t="s">
        <v>641</v>
      </c>
      <c r="G156" t="s">
        <v>101</v>
      </c>
      <c r="H156" t="s">
        <v>101</v>
      </c>
      <c r="J156" t="s">
        <v>101</v>
      </c>
    </row>
    <row r="157" spans="1:27" x14ac:dyDescent="0.35">
      <c r="A157" s="3">
        <v>43199</v>
      </c>
      <c r="B157" s="8" t="s">
        <v>70</v>
      </c>
      <c r="G157" t="s">
        <v>101</v>
      </c>
      <c r="H157" t="s">
        <v>101</v>
      </c>
      <c r="I157" t="s">
        <v>101</v>
      </c>
      <c r="J157" t="s">
        <v>101</v>
      </c>
    </row>
    <row r="158" spans="1:27" x14ac:dyDescent="0.35">
      <c r="A158" s="3">
        <v>43199</v>
      </c>
      <c r="B158" s="8" t="s">
        <v>115</v>
      </c>
      <c r="H158" t="s">
        <v>101</v>
      </c>
    </row>
    <row r="159" spans="1:27" x14ac:dyDescent="0.35">
      <c r="A159" s="3">
        <v>43200</v>
      </c>
      <c r="B159" s="8" t="s">
        <v>114</v>
      </c>
      <c r="C159" s="4">
        <v>0.32708333333333334</v>
      </c>
      <c r="D159">
        <v>36.200000000000003</v>
      </c>
      <c r="E159">
        <v>27</v>
      </c>
      <c r="F159">
        <v>8.2799999999999994</v>
      </c>
      <c r="G159" t="s">
        <v>101</v>
      </c>
    </row>
    <row r="160" spans="1:27" x14ac:dyDescent="0.35">
      <c r="A160" s="3">
        <v>43200</v>
      </c>
      <c r="B160" s="8" t="s">
        <v>115</v>
      </c>
      <c r="C160" s="4">
        <v>0.33819444444444446</v>
      </c>
      <c r="D160">
        <v>35.700000000000003</v>
      </c>
      <c r="E160">
        <v>27.1</v>
      </c>
      <c r="F160">
        <v>8.0399999999999991</v>
      </c>
    </row>
    <row r="161" spans="1:26" x14ac:dyDescent="0.35">
      <c r="A161" s="3">
        <v>43200</v>
      </c>
      <c r="B161" s="8" t="s">
        <v>628</v>
      </c>
      <c r="C161" s="4">
        <v>0.3611111111111111</v>
      </c>
      <c r="D161">
        <v>34</v>
      </c>
      <c r="E161">
        <v>27.5</v>
      </c>
    </row>
    <row r="162" spans="1:26" x14ac:dyDescent="0.35">
      <c r="A162" s="3">
        <v>43200</v>
      </c>
      <c r="B162" s="8" t="s">
        <v>629</v>
      </c>
      <c r="C162" s="4">
        <v>0.35555555555555557</v>
      </c>
      <c r="D162">
        <v>32.799999999999997</v>
      </c>
      <c r="E162">
        <v>27.5</v>
      </c>
    </row>
    <row r="163" spans="1:26" x14ac:dyDescent="0.35">
      <c r="A163" s="3">
        <v>43200</v>
      </c>
      <c r="B163" s="8" t="s">
        <v>114</v>
      </c>
      <c r="C163" s="4">
        <v>0.625</v>
      </c>
      <c r="D163">
        <v>33.799999999999997</v>
      </c>
      <c r="E163">
        <v>27.5</v>
      </c>
      <c r="F163">
        <v>8.48</v>
      </c>
    </row>
    <row r="164" spans="1:26" x14ac:dyDescent="0.35">
      <c r="A164" s="3">
        <v>43200</v>
      </c>
      <c r="B164" s="8" t="s">
        <v>115</v>
      </c>
      <c r="C164" s="4">
        <v>0.63055555555555554</v>
      </c>
      <c r="D164">
        <v>33.799999999999997</v>
      </c>
      <c r="E164">
        <v>27.2</v>
      </c>
      <c r="F164">
        <v>8.4499999999999993</v>
      </c>
    </row>
    <row r="165" spans="1:26" x14ac:dyDescent="0.35">
      <c r="A165" s="3">
        <v>43200</v>
      </c>
      <c r="B165" s="8" t="s">
        <v>628</v>
      </c>
      <c r="D165" t="s">
        <v>148</v>
      </c>
    </row>
    <row r="166" spans="1:26" x14ac:dyDescent="0.35">
      <c r="A166" s="3">
        <v>43200</v>
      </c>
      <c r="B166" s="8" t="s">
        <v>629</v>
      </c>
    </row>
    <row r="167" spans="1:26" x14ac:dyDescent="0.35">
      <c r="A167" s="3">
        <v>43200</v>
      </c>
      <c r="B167" s="8" t="s">
        <v>67</v>
      </c>
      <c r="C167" s="4">
        <v>0.70833333333333337</v>
      </c>
      <c r="E167">
        <v>28</v>
      </c>
      <c r="I167" t="s">
        <v>101</v>
      </c>
      <c r="J167" t="s">
        <v>101</v>
      </c>
      <c r="Q167" t="s">
        <v>651</v>
      </c>
    </row>
    <row r="168" spans="1:26" x14ac:dyDescent="0.35">
      <c r="A168" s="3">
        <v>43200</v>
      </c>
      <c r="B168" s="8" t="s">
        <v>68</v>
      </c>
      <c r="C168" s="4">
        <v>0.70833333333333337</v>
      </c>
      <c r="E168">
        <v>28</v>
      </c>
      <c r="J168" t="s">
        <v>101</v>
      </c>
      <c r="Q168" t="s">
        <v>646</v>
      </c>
    </row>
    <row r="169" spans="1:26" x14ac:dyDescent="0.35">
      <c r="A169" s="3">
        <v>43200</v>
      </c>
      <c r="B169" s="8" t="s">
        <v>69</v>
      </c>
      <c r="C169" s="4">
        <v>0.70833333333333337</v>
      </c>
      <c r="E169">
        <v>28.1</v>
      </c>
      <c r="J169" t="s">
        <v>101</v>
      </c>
      <c r="Q169" s="84"/>
    </row>
    <row r="170" spans="1:26" x14ac:dyDescent="0.35">
      <c r="A170" s="3">
        <v>43200</v>
      </c>
      <c r="B170" s="8" t="s">
        <v>70</v>
      </c>
      <c r="C170" s="4">
        <v>0.70833333333333337</v>
      </c>
      <c r="E170">
        <v>28.1</v>
      </c>
      <c r="I170" t="s">
        <v>101</v>
      </c>
      <c r="J170" t="s">
        <v>101</v>
      </c>
    </row>
    <row r="171" spans="1:26" x14ac:dyDescent="0.35">
      <c r="A171" s="3">
        <v>43201</v>
      </c>
      <c r="B171" s="8" t="s">
        <v>628</v>
      </c>
      <c r="C171" s="4">
        <v>0.31597222222222221</v>
      </c>
      <c r="D171">
        <v>38</v>
      </c>
      <c r="E171">
        <v>28.1</v>
      </c>
      <c r="F171">
        <v>8.06</v>
      </c>
    </row>
    <row r="172" spans="1:26" x14ac:dyDescent="0.35">
      <c r="A172" s="3">
        <v>43201</v>
      </c>
      <c r="B172" s="8" t="s">
        <v>629</v>
      </c>
      <c r="C172" s="4">
        <v>0.31944444444444448</v>
      </c>
      <c r="D172">
        <v>36</v>
      </c>
      <c r="E172">
        <v>27.9</v>
      </c>
      <c r="F172">
        <v>8.1300000000000008</v>
      </c>
    </row>
    <row r="173" spans="1:26" x14ac:dyDescent="0.35">
      <c r="A173" s="3">
        <v>43201</v>
      </c>
      <c r="B173" s="8" t="s">
        <v>114</v>
      </c>
      <c r="C173" s="4">
        <v>0.32569444444444445</v>
      </c>
      <c r="D173">
        <v>36.799999999999997</v>
      </c>
      <c r="E173">
        <v>28</v>
      </c>
      <c r="F173">
        <v>8.3000000000000007</v>
      </c>
      <c r="L173">
        <v>34.5</v>
      </c>
      <c r="N173" t="s">
        <v>560</v>
      </c>
      <c r="P173" t="s">
        <v>543</v>
      </c>
    </row>
    <row r="174" spans="1:26" x14ac:dyDescent="0.35">
      <c r="A174" s="3">
        <v>43191</v>
      </c>
      <c r="B174" s="8" t="s">
        <v>115</v>
      </c>
      <c r="C174" s="4">
        <v>0.33958333333333335</v>
      </c>
      <c r="D174">
        <v>34.200000000000003</v>
      </c>
      <c r="E174">
        <v>27.2</v>
      </c>
      <c r="F174">
        <v>8.31</v>
      </c>
      <c r="N174" t="s">
        <v>568</v>
      </c>
      <c r="P174" t="s">
        <v>543</v>
      </c>
    </row>
    <row r="175" spans="1:26" x14ac:dyDescent="0.35">
      <c r="A175" s="3">
        <v>43201</v>
      </c>
      <c r="B175" s="8" t="s">
        <v>628</v>
      </c>
      <c r="C175" s="4">
        <v>0.32708333333333334</v>
      </c>
      <c r="D175">
        <v>34.6</v>
      </c>
      <c r="E175">
        <v>27.7</v>
      </c>
      <c r="P175">
        <v>600</v>
      </c>
      <c r="Q175">
        <v>582</v>
      </c>
      <c r="R175">
        <v>552</v>
      </c>
      <c r="S175">
        <v>750</v>
      </c>
      <c r="T175">
        <v>735</v>
      </c>
      <c r="U175">
        <v>733</v>
      </c>
      <c r="V175">
        <v>730</v>
      </c>
      <c r="W175">
        <v>579</v>
      </c>
      <c r="X175">
        <v>715</v>
      </c>
      <c r="Y175">
        <v>687</v>
      </c>
      <c r="Z175">
        <f>AVERAGE(P175:Y175)</f>
        <v>666.3</v>
      </c>
    </row>
    <row r="176" spans="1:26" x14ac:dyDescent="0.35">
      <c r="A176" s="3">
        <v>43201</v>
      </c>
      <c r="B176" s="8" t="s">
        <v>629</v>
      </c>
      <c r="C176" s="4">
        <v>0.34097222222222223</v>
      </c>
      <c r="D176">
        <v>34.799999999999997</v>
      </c>
      <c r="E176">
        <v>27.9</v>
      </c>
    </row>
    <row r="177" spans="1:14" x14ac:dyDescent="0.35">
      <c r="A177" s="3">
        <v>43201</v>
      </c>
      <c r="B177" s="8" t="s">
        <v>114</v>
      </c>
      <c r="C177" s="4">
        <v>0.3520833333333333</v>
      </c>
      <c r="D177">
        <v>35.1</v>
      </c>
      <c r="E177">
        <v>28.3</v>
      </c>
      <c r="F177">
        <v>8.31</v>
      </c>
      <c r="G177" t="s">
        <v>101</v>
      </c>
      <c r="K177" t="s">
        <v>101</v>
      </c>
      <c r="N177" t="s">
        <v>517</v>
      </c>
    </row>
    <row r="178" spans="1:14" x14ac:dyDescent="0.35">
      <c r="A178" s="3">
        <v>43201</v>
      </c>
      <c r="B178" s="8" t="s">
        <v>115</v>
      </c>
      <c r="C178" s="4">
        <v>0.3520833333333333</v>
      </c>
      <c r="D178">
        <v>34.799999999999997</v>
      </c>
      <c r="E178">
        <v>27.2</v>
      </c>
      <c r="F178">
        <v>8.31</v>
      </c>
      <c r="K178" t="s">
        <v>101</v>
      </c>
      <c r="N178" t="s">
        <v>549</v>
      </c>
    </row>
    <row r="179" spans="1:14" x14ac:dyDescent="0.35">
      <c r="A179" s="3">
        <v>43202</v>
      </c>
      <c r="B179" s="8" t="s">
        <v>114</v>
      </c>
      <c r="C179" s="4">
        <v>0.33611111111111108</v>
      </c>
      <c r="D179">
        <v>32.4</v>
      </c>
      <c r="E179">
        <v>28</v>
      </c>
      <c r="F179">
        <v>8.32</v>
      </c>
      <c r="G179" t="s">
        <v>154</v>
      </c>
    </row>
    <row r="180" spans="1:14" x14ac:dyDescent="0.35">
      <c r="A180" s="3">
        <v>43202</v>
      </c>
      <c r="B180" s="8" t="s">
        <v>115</v>
      </c>
      <c r="C180" s="4">
        <v>0.34027777777777773</v>
      </c>
      <c r="D180">
        <v>31.8</v>
      </c>
      <c r="E180">
        <v>27.1</v>
      </c>
      <c r="F180">
        <v>8.14</v>
      </c>
    </row>
    <row r="181" spans="1:14" x14ac:dyDescent="0.35">
      <c r="A181" s="3">
        <v>43202</v>
      </c>
      <c r="B181" s="8" t="s">
        <v>628</v>
      </c>
      <c r="C181" s="4">
        <v>0.35972222222222222</v>
      </c>
      <c r="D181">
        <v>32.5</v>
      </c>
      <c r="E181">
        <v>28.5</v>
      </c>
      <c r="F181">
        <v>7.98</v>
      </c>
    </row>
    <row r="182" spans="1:14" x14ac:dyDescent="0.35">
      <c r="A182" s="3">
        <v>43202</v>
      </c>
      <c r="B182" s="8" t="s">
        <v>629</v>
      </c>
      <c r="C182" s="4">
        <v>0.36944444444444446</v>
      </c>
      <c r="D182" t="s">
        <v>119</v>
      </c>
    </row>
    <row r="183" spans="1:14" x14ac:dyDescent="0.35">
      <c r="A183" s="3">
        <v>43202</v>
      </c>
      <c r="B183" s="8" t="s">
        <v>67</v>
      </c>
      <c r="C183" s="4">
        <v>0.37916666666666665</v>
      </c>
      <c r="D183">
        <v>83</v>
      </c>
      <c r="E183">
        <v>29.2</v>
      </c>
    </row>
    <row r="184" spans="1:14" x14ac:dyDescent="0.35">
      <c r="A184" s="3">
        <v>43202</v>
      </c>
      <c r="B184" s="8" t="s">
        <v>68</v>
      </c>
      <c r="C184" s="4">
        <v>0.37986111111111115</v>
      </c>
      <c r="D184">
        <v>77</v>
      </c>
      <c r="E184">
        <v>29.3</v>
      </c>
    </row>
    <row r="185" spans="1:14" x14ac:dyDescent="0.35">
      <c r="A185" s="3">
        <v>43202</v>
      </c>
      <c r="B185" s="8" t="s">
        <v>69</v>
      </c>
      <c r="C185" s="4">
        <v>0.3840277777777778</v>
      </c>
      <c r="D185">
        <v>77</v>
      </c>
      <c r="E185">
        <v>29.1</v>
      </c>
    </row>
    <row r="186" spans="1:14" x14ac:dyDescent="0.35">
      <c r="A186" s="3">
        <v>43202</v>
      </c>
      <c r="B186" s="8" t="s">
        <v>70</v>
      </c>
      <c r="C186" s="4">
        <v>0.37638888888888888</v>
      </c>
      <c r="D186">
        <v>83</v>
      </c>
      <c r="E186" t="s">
        <v>655</v>
      </c>
    </row>
    <row r="187" spans="1:14" x14ac:dyDescent="0.35">
      <c r="A187" s="3">
        <v>43202</v>
      </c>
      <c r="B187" s="8" t="s">
        <v>67</v>
      </c>
    </row>
    <row r="188" spans="1:14" x14ac:dyDescent="0.35">
      <c r="A188" s="3">
        <v>43202</v>
      </c>
      <c r="B188" s="8" t="s">
        <v>68</v>
      </c>
      <c r="C188" s="4">
        <v>0.47638888888888892</v>
      </c>
      <c r="D188">
        <v>75</v>
      </c>
    </row>
    <row r="189" spans="1:14" x14ac:dyDescent="0.35">
      <c r="A189" s="3">
        <v>43202</v>
      </c>
      <c r="B189" s="8" t="s">
        <v>69</v>
      </c>
    </row>
    <row r="190" spans="1:14" x14ac:dyDescent="0.35">
      <c r="A190" s="3">
        <v>43202</v>
      </c>
      <c r="B190" s="8" t="s">
        <v>70</v>
      </c>
      <c r="C190" s="4">
        <v>0.47013888888888888</v>
      </c>
      <c r="D190" t="s">
        <v>656</v>
      </c>
    </row>
    <row r="191" spans="1:14" x14ac:dyDescent="0.35">
      <c r="A191" s="3">
        <v>43202</v>
      </c>
      <c r="B191" s="8" t="s">
        <v>67</v>
      </c>
      <c r="C191" s="4">
        <v>0.50069444444444444</v>
      </c>
      <c r="D191">
        <v>83</v>
      </c>
      <c r="E191">
        <v>28.9</v>
      </c>
    </row>
    <row r="192" spans="1:14" x14ac:dyDescent="0.35">
      <c r="A192" s="3">
        <v>43202</v>
      </c>
      <c r="B192" s="8" t="s">
        <v>68</v>
      </c>
      <c r="C192" s="4">
        <v>0.50069444444444444</v>
      </c>
      <c r="D192">
        <v>75</v>
      </c>
      <c r="E192">
        <v>29</v>
      </c>
    </row>
    <row r="193" spans="1:17" x14ac:dyDescent="0.35">
      <c r="A193" s="3">
        <v>43202</v>
      </c>
      <c r="B193" s="8" t="s">
        <v>69</v>
      </c>
      <c r="C193" s="4">
        <v>0.50069444444444444</v>
      </c>
      <c r="D193">
        <v>77</v>
      </c>
      <c r="E193">
        <v>29</v>
      </c>
    </row>
    <row r="194" spans="1:17" x14ac:dyDescent="0.35">
      <c r="A194" s="3">
        <v>43202</v>
      </c>
      <c r="B194" s="8" t="s">
        <v>70</v>
      </c>
      <c r="C194" s="4">
        <v>0.50069444444444444</v>
      </c>
      <c r="D194">
        <v>71</v>
      </c>
      <c r="E194">
        <v>29</v>
      </c>
    </row>
    <row r="195" spans="1:17" x14ac:dyDescent="0.35">
      <c r="A195" s="3">
        <v>43202</v>
      </c>
      <c r="B195" s="8" t="s">
        <v>67</v>
      </c>
      <c r="C195" s="4">
        <v>0.5229166666666667</v>
      </c>
      <c r="D195">
        <v>83</v>
      </c>
      <c r="E195">
        <v>28.9</v>
      </c>
    </row>
    <row r="196" spans="1:17" x14ac:dyDescent="0.35">
      <c r="A196" s="3">
        <v>43202</v>
      </c>
      <c r="B196" s="8" t="s">
        <v>68</v>
      </c>
      <c r="C196" s="4">
        <v>0.5229166666666667</v>
      </c>
      <c r="D196">
        <v>75</v>
      </c>
      <c r="E196">
        <v>28.9</v>
      </c>
    </row>
    <row r="197" spans="1:17" x14ac:dyDescent="0.35">
      <c r="A197" s="3">
        <v>43202</v>
      </c>
      <c r="B197" s="8" t="s">
        <v>69</v>
      </c>
      <c r="C197" s="4">
        <v>0.52152777777777781</v>
      </c>
      <c r="D197">
        <v>77</v>
      </c>
      <c r="E197">
        <v>29.1</v>
      </c>
    </row>
    <row r="198" spans="1:17" x14ac:dyDescent="0.35">
      <c r="A198" s="3">
        <v>43202</v>
      </c>
      <c r="B198" s="8" t="s">
        <v>70</v>
      </c>
      <c r="C198" s="4">
        <v>0.52083333333333337</v>
      </c>
      <c r="D198">
        <v>71</v>
      </c>
      <c r="E198">
        <v>29.2</v>
      </c>
    </row>
    <row r="199" spans="1:17" x14ac:dyDescent="0.35">
      <c r="A199" s="3">
        <v>43202</v>
      </c>
      <c r="B199" s="8" t="s">
        <v>114</v>
      </c>
      <c r="C199" s="4">
        <v>0.61597222222222225</v>
      </c>
      <c r="D199">
        <v>35.1</v>
      </c>
      <c r="E199">
        <v>29</v>
      </c>
    </row>
    <row r="200" spans="1:17" x14ac:dyDescent="0.35">
      <c r="A200" s="3">
        <v>43202</v>
      </c>
      <c r="B200" s="8" t="s">
        <v>115</v>
      </c>
      <c r="C200" s="4">
        <v>0.61805555555555558</v>
      </c>
      <c r="D200">
        <v>34.9</v>
      </c>
      <c r="E200">
        <v>27.2</v>
      </c>
      <c r="Q200" t="s">
        <v>657</v>
      </c>
    </row>
    <row r="201" spans="1:17" x14ac:dyDescent="0.35">
      <c r="A201" s="3">
        <v>43202</v>
      </c>
      <c r="B201" s="8" t="s">
        <v>628</v>
      </c>
      <c r="C201" s="4">
        <v>0.62291666666666667</v>
      </c>
      <c r="D201">
        <v>35.700000000000003</v>
      </c>
      <c r="E201">
        <v>29</v>
      </c>
    </row>
    <row r="202" spans="1:17" x14ac:dyDescent="0.35">
      <c r="A202" s="3">
        <v>43202</v>
      </c>
      <c r="B202" s="8" t="s">
        <v>629</v>
      </c>
      <c r="C202" s="4">
        <v>0.62291666666666667</v>
      </c>
      <c r="D202">
        <v>36</v>
      </c>
      <c r="E202">
        <v>29</v>
      </c>
    </row>
    <row r="203" spans="1:17" x14ac:dyDescent="0.35">
      <c r="A203" s="3">
        <v>43203</v>
      </c>
      <c r="B203" s="8" t="s">
        <v>114</v>
      </c>
      <c r="C203" s="4">
        <v>0.32569444444444445</v>
      </c>
      <c r="D203">
        <v>36.9</v>
      </c>
      <c r="E203">
        <v>28.9</v>
      </c>
      <c r="F203">
        <v>8.2200000000000006</v>
      </c>
      <c r="L203">
        <v>34.9</v>
      </c>
      <c r="N203" t="s">
        <v>517</v>
      </c>
      <c r="O203" t="s">
        <v>446</v>
      </c>
    </row>
    <row r="204" spans="1:17" x14ac:dyDescent="0.35">
      <c r="A204" s="3">
        <v>43203</v>
      </c>
      <c r="B204" s="8" t="s">
        <v>115</v>
      </c>
      <c r="C204" s="4">
        <v>0.3298611111111111</v>
      </c>
      <c r="D204">
        <v>25.5</v>
      </c>
      <c r="E204">
        <v>27.2</v>
      </c>
      <c r="F204">
        <v>8.25</v>
      </c>
      <c r="N204" t="s">
        <v>523</v>
      </c>
      <c r="O204" t="s">
        <v>446</v>
      </c>
    </row>
    <row r="205" spans="1:17" x14ac:dyDescent="0.35">
      <c r="A205" s="3">
        <v>43203</v>
      </c>
      <c r="B205" s="8" t="s">
        <v>628</v>
      </c>
      <c r="C205" s="4">
        <v>0.32777777777777778</v>
      </c>
      <c r="D205">
        <v>36.9</v>
      </c>
      <c r="E205">
        <v>28.8</v>
      </c>
      <c r="F205">
        <v>8.0299999999999994</v>
      </c>
    </row>
    <row r="206" spans="1:17" x14ac:dyDescent="0.35">
      <c r="A206" s="3">
        <v>43203</v>
      </c>
      <c r="B206" s="8" t="s">
        <v>629</v>
      </c>
      <c r="C206" s="4">
        <v>0.33124999999999999</v>
      </c>
      <c r="D206">
        <v>36.299999999999997</v>
      </c>
      <c r="E206">
        <v>28.9</v>
      </c>
      <c r="F206">
        <v>8.18</v>
      </c>
    </row>
    <row r="207" spans="1:17" x14ac:dyDescent="0.35">
      <c r="A207" s="3">
        <v>43203</v>
      </c>
      <c r="B207" s="8" t="s">
        <v>114</v>
      </c>
      <c r="C207" s="4">
        <v>0.34375</v>
      </c>
      <c r="D207">
        <v>35.200000000000003</v>
      </c>
      <c r="E207">
        <v>29</v>
      </c>
      <c r="F207">
        <v>8.3699999999999992</v>
      </c>
    </row>
    <row r="208" spans="1:17" x14ac:dyDescent="0.35">
      <c r="A208" s="3">
        <v>43203</v>
      </c>
      <c r="B208" s="8" t="s">
        <v>115</v>
      </c>
    </row>
    <row r="209" spans="1:27" x14ac:dyDescent="0.35">
      <c r="A209" s="3">
        <v>43203</v>
      </c>
      <c r="B209" s="8" t="s">
        <v>628</v>
      </c>
      <c r="C209" s="4">
        <v>0.3444444444444445</v>
      </c>
      <c r="D209">
        <v>33.700000000000003</v>
      </c>
      <c r="E209">
        <v>29</v>
      </c>
      <c r="F209">
        <v>8.0500000000000007</v>
      </c>
    </row>
    <row r="210" spans="1:27" x14ac:dyDescent="0.35">
      <c r="A210" s="3">
        <v>43203</v>
      </c>
      <c r="B210" s="8" t="s">
        <v>629</v>
      </c>
      <c r="C210" s="4">
        <v>0.35069444444444442</v>
      </c>
      <c r="D210">
        <v>35</v>
      </c>
      <c r="E210">
        <v>29</v>
      </c>
      <c r="F210">
        <v>8.18</v>
      </c>
    </row>
    <row r="211" spans="1:27" x14ac:dyDescent="0.35">
      <c r="A211" s="3">
        <v>43203</v>
      </c>
      <c r="B211" s="8" t="s">
        <v>67</v>
      </c>
      <c r="C211" s="4">
        <v>0.3444444444444445</v>
      </c>
      <c r="E211">
        <v>29.1</v>
      </c>
    </row>
    <row r="212" spans="1:27" x14ac:dyDescent="0.35">
      <c r="A212" s="3">
        <v>43203</v>
      </c>
      <c r="B212" s="8" t="s">
        <v>68</v>
      </c>
      <c r="C212" s="4">
        <v>0.3444444444444445</v>
      </c>
      <c r="E212">
        <v>29.1</v>
      </c>
    </row>
    <row r="213" spans="1:27" x14ac:dyDescent="0.35">
      <c r="A213" s="3">
        <v>43203</v>
      </c>
      <c r="B213" s="8" t="s">
        <v>69</v>
      </c>
      <c r="C213" s="4">
        <v>0.3444444444444445</v>
      </c>
      <c r="E213">
        <v>29.1</v>
      </c>
    </row>
    <row r="214" spans="1:27" x14ac:dyDescent="0.35">
      <c r="A214" s="3">
        <v>43203</v>
      </c>
      <c r="B214" s="8" t="s">
        <v>70</v>
      </c>
      <c r="C214" s="4">
        <v>0.3444444444444445</v>
      </c>
      <c r="E214">
        <v>29.1</v>
      </c>
    </row>
    <row r="215" spans="1:27" x14ac:dyDescent="0.35">
      <c r="A215" s="3">
        <v>43203</v>
      </c>
      <c r="B215" s="8" t="s">
        <v>114</v>
      </c>
      <c r="C215" s="4">
        <v>0.35347222222222219</v>
      </c>
      <c r="D215">
        <v>35</v>
      </c>
      <c r="E215">
        <v>29.1</v>
      </c>
      <c r="F215">
        <v>8.36</v>
      </c>
    </row>
    <row r="216" spans="1:27" x14ac:dyDescent="0.35">
      <c r="A216" s="3">
        <v>43203</v>
      </c>
      <c r="B216" s="8" t="s">
        <v>628</v>
      </c>
      <c r="C216" s="4">
        <v>0.3520833333333333</v>
      </c>
      <c r="D216">
        <v>34.1</v>
      </c>
      <c r="E216">
        <v>28.6</v>
      </c>
      <c r="F216">
        <v>8.0500000000000007</v>
      </c>
      <c r="P216">
        <v>589</v>
      </c>
      <c r="Q216">
        <v>624</v>
      </c>
      <c r="R216">
        <v>558</v>
      </c>
      <c r="S216">
        <v>718</v>
      </c>
      <c r="T216">
        <v>698</v>
      </c>
      <c r="U216">
        <v>738</v>
      </c>
      <c r="V216">
        <v>729</v>
      </c>
      <c r="W216">
        <v>615</v>
      </c>
      <c r="X216">
        <v>758</v>
      </c>
      <c r="Y216">
        <v>715</v>
      </c>
      <c r="Z216">
        <f>AVERAGE(P216:Y216)</f>
        <v>674.2</v>
      </c>
    </row>
    <row r="217" spans="1:27" x14ac:dyDescent="0.35">
      <c r="A217" s="3">
        <v>43203</v>
      </c>
      <c r="B217" s="8" t="s">
        <v>628</v>
      </c>
      <c r="C217" s="4">
        <v>0.3659722222222222</v>
      </c>
      <c r="D217">
        <v>34.200000000000003</v>
      </c>
      <c r="E217">
        <v>28.9</v>
      </c>
      <c r="F217">
        <v>8.0500000000000007</v>
      </c>
      <c r="P217">
        <v>641</v>
      </c>
      <c r="Q217">
        <v>671</v>
      </c>
      <c r="R217">
        <v>585</v>
      </c>
      <c r="S217">
        <v>744</v>
      </c>
      <c r="T217">
        <v>698</v>
      </c>
      <c r="U217">
        <v>667</v>
      </c>
      <c r="V217">
        <v>686</v>
      </c>
      <c r="W217">
        <v>575</v>
      </c>
      <c r="X217">
        <v>732</v>
      </c>
      <c r="Y217">
        <v>710</v>
      </c>
      <c r="Z217">
        <f>AVERAGE(P217:Y217)</f>
        <v>670.9</v>
      </c>
      <c r="AA217" s="10" t="s">
        <v>658</v>
      </c>
    </row>
    <row r="218" spans="1:27" x14ac:dyDescent="0.35">
      <c r="A218" s="3">
        <v>43203</v>
      </c>
      <c r="B218" s="64" t="s">
        <v>629</v>
      </c>
      <c r="C218" s="4">
        <v>0.37013888888888885</v>
      </c>
      <c r="D218">
        <v>35</v>
      </c>
      <c r="E218">
        <v>29</v>
      </c>
      <c r="F218">
        <v>7.45</v>
      </c>
    </row>
    <row r="219" spans="1:27" x14ac:dyDescent="0.35">
      <c r="A219" s="3">
        <v>43203</v>
      </c>
      <c r="B219" s="8" t="s">
        <v>629</v>
      </c>
      <c r="C219" s="4">
        <v>0.38055555555555554</v>
      </c>
      <c r="D219">
        <v>34</v>
      </c>
      <c r="E219">
        <v>29</v>
      </c>
    </row>
    <row r="220" spans="1:27" x14ac:dyDescent="0.35">
      <c r="A220" s="3">
        <v>43203</v>
      </c>
      <c r="B220" s="8" t="s">
        <v>114</v>
      </c>
      <c r="C220" s="4">
        <v>0.38263888888888892</v>
      </c>
      <c r="D220">
        <v>34</v>
      </c>
      <c r="E220">
        <v>29</v>
      </c>
    </row>
    <row r="221" spans="1:27" x14ac:dyDescent="0.35">
      <c r="A221" s="3">
        <v>43203</v>
      </c>
      <c r="B221" s="8" t="s">
        <v>114</v>
      </c>
      <c r="C221" s="4">
        <v>0.71319444444444446</v>
      </c>
      <c r="D221">
        <v>33.799999999999997</v>
      </c>
      <c r="E221">
        <v>29</v>
      </c>
      <c r="F221">
        <v>8.4499999999999993</v>
      </c>
    </row>
    <row r="222" spans="1:27" x14ac:dyDescent="0.35">
      <c r="A222" s="3">
        <v>43204</v>
      </c>
      <c r="B222" s="8" t="s">
        <v>114</v>
      </c>
      <c r="C222" s="4">
        <v>0.38194444444444442</v>
      </c>
      <c r="D222">
        <v>35.1</v>
      </c>
      <c r="E222">
        <v>28.8</v>
      </c>
      <c r="F222">
        <v>8.27</v>
      </c>
      <c r="G222" t="s">
        <v>659</v>
      </c>
      <c r="H222" t="s">
        <v>660</v>
      </c>
      <c r="N222" t="s">
        <v>517</v>
      </c>
    </row>
    <row r="223" spans="1:27" x14ac:dyDescent="0.35">
      <c r="A223" s="3">
        <v>43204</v>
      </c>
      <c r="B223" s="8" t="s">
        <v>628</v>
      </c>
      <c r="C223" s="4">
        <v>0.38541666666666669</v>
      </c>
      <c r="D223">
        <v>34.799999999999997</v>
      </c>
      <c r="E223">
        <v>29.1</v>
      </c>
      <c r="F223">
        <v>7.69</v>
      </c>
      <c r="N223" t="s">
        <v>661</v>
      </c>
    </row>
    <row r="224" spans="1:27" x14ac:dyDescent="0.35">
      <c r="A224" s="3">
        <v>43204</v>
      </c>
      <c r="B224" s="8" t="s">
        <v>629</v>
      </c>
      <c r="C224" s="4">
        <v>0.3923611111111111</v>
      </c>
      <c r="D224">
        <v>35.6</v>
      </c>
      <c r="E224">
        <v>29.5</v>
      </c>
      <c r="F224">
        <v>7.79</v>
      </c>
    </row>
    <row r="225" spans="1:6" x14ac:dyDescent="0.35">
      <c r="A225" s="3">
        <v>43204</v>
      </c>
      <c r="B225" s="8" t="s">
        <v>115</v>
      </c>
      <c r="C225" s="4">
        <v>0.39513888888888887</v>
      </c>
      <c r="D225">
        <v>34.5</v>
      </c>
      <c r="E225">
        <v>27.3</v>
      </c>
      <c r="F225">
        <v>8.1199999999999992</v>
      </c>
    </row>
    <row r="226" spans="1:6" x14ac:dyDescent="0.35">
      <c r="A226" s="3">
        <v>43204</v>
      </c>
      <c r="B226" s="8" t="s">
        <v>67</v>
      </c>
      <c r="C226" s="4">
        <v>0.39999999999999997</v>
      </c>
      <c r="E226">
        <v>29.7</v>
      </c>
    </row>
    <row r="227" spans="1:6" x14ac:dyDescent="0.35">
      <c r="A227" s="3">
        <v>43204</v>
      </c>
      <c r="B227" s="8" t="s">
        <v>68</v>
      </c>
      <c r="C227" s="4">
        <v>0.39999999999999997</v>
      </c>
      <c r="E227">
        <v>29.5</v>
      </c>
    </row>
    <row r="228" spans="1:6" x14ac:dyDescent="0.35">
      <c r="A228" s="3">
        <v>43204</v>
      </c>
      <c r="B228" s="8" t="s">
        <v>69</v>
      </c>
      <c r="C228" s="4">
        <v>0.39999999999999997</v>
      </c>
      <c r="E228">
        <v>29.4</v>
      </c>
    </row>
    <row r="229" spans="1:6" x14ac:dyDescent="0.35">
      <c r="A229" s="3">
        <v>43204</v>
      </c>
      <c r="B229" s="8" t="s">
        <v>70</v>
      </c>
      <c r="C229" s="4">
        <v>0.39999999999999997</v>
      </c>
      <c r="E229">
        <v>29.3</v>
      </c>
    </row>
    <row r="230" spans="1:6" x14ac:dyDescent="0.35">
      <c r="A230" s="3">
        <v>43204</v>
      </c>
      <c r="B230" s="8" t="s">
        <v>114</v>
      </c>
      <c r="C230" s="4">
        <v>0.48541666666666666</v>
      </c>
      <c r="D230">
        <v>35.4</v>
      </c>
    </row>
    <row r="231" spans="1:6" x14ac:dyDescent="0.35">
      <c r="A231" s="3">
        <v>43204</v>
      </c>
      <c r="B231" s="8" t="s">
        <v>67</v>
      </c>
      <c r="C231" s="4">
        <v>0.49027777777777781</v>
      </c>
      <c r="E231">
        <v>29.8</v>
      </c>
    </row>
    <row r="232" spans="1:6" x14ac:dyDescent="0.35">
      <c r="A232" s="3">
        <v>43204</v>
      </c>
      <c r="B232" s="8" t="s">
        <v>68</v>
      </c>
      <c r="C232" s="4">
        <v>0.49027777777777781</v>
      </c>
      <c r="E232">
        <v>29.8</v>
      </c>
    </row>
    <row r="233" spans="1:6" x14ac:dyDescent="0.35">
      <c r="A233" s="3">
        <v>43204</v>
      </c>
      <c r="B233" s="8" t="s">
        <v>69</v>
      </c>
      <c r="C233" s="4">
        <v>0.49027777777777781</v>
      </c>
      <c r="E233">
        <v>29.8</v>
      </c>
    </row>
    <row r="234" spans="1:6" x14ac:dyDescent="0.35">
      <c r="A234" s="3">
        <v>43204</v>
      </c>
      <c r="B234" s="8" t="s">
        <v>70</v>
      </c>
      <c r="C234" s="4">
        <v>0.49027777777777781</v>
      </c>
      <c r="E234">
        <v>29.8</v>
      </c>
    </row>
    <row r="235" spans="1:6" x14ac:dyDescent="0.35">
      <c r="A235" s="3">
        <v>43204</v>
      </c>
      <c r="B235" s="8" t="s">
        <v>115</v>
      </c>
      <c r="C235" s="4">
        <v>0.49236111111111108</v>
      </c>
      <c r="D235">
        <v>34.200000000000003</v>
      </c>
      <c r="E235">
        <v>27.2</v>
      </c>
      <c r="F235">
        <v>8.1199999999999992</v>
      </c>
    </row>
    <row r="236" spans="1:6" x14ac:dyDescent="0.35">
      <c r="A236" s="3">
        <v>43204</v>
      </c>
      <c r="B236" s="8" t="s">
        <v>628</v>
      </c>
      <c r="C236" s="4">
        <v>0.50138888888888888</v>
      </c>
      <c r="D236">
        <v>35</v>
      </c>
      <c r="E236">
        <v>29.8</v>
      </c>
      <c r="F236">
        <v>7.83</v>
      </c>
    </row>
    <row r="237" spans="1:6" x14ac:dyDescent="0.35">
      <c r="A237" s="3">
        <v>43204</v>
      </c>
      <c r="B237" s="8" t="s">
        <v>67</v>
      </c>
      <c r="C237" s="4">
        <v>0.50347222222222221</v>
      </c>
      <c r="E237">
        <v>30</v>
      </c>
    </row>
    <row r="238" spans="1:6" x14ac:dyDescent="0.35">
      <c r="A238" s="3">
        <v>43204</v>
      </c>
      <c r="B238" s="8" t="s">
        <v>68</v>
      </c>
      <c r="C238" s="4">
        <v>0.50347222222222221</v>
      </c>
      <c r="E238">
        <v>29.9</v>
      </c>
    </row>
    <row r="239" spans="1:6" x14ac:dyDescent="0.35">
      <c r="A239" s="3">
        <v>43204</v>
      </c>
      <c r="B239" s="8" t="s">
        <v>69</v>
      </c>
      <c r="C239" s="4">
        <v>0.50416666666666665</v>
      </c>
      <c r="E239">
        <v>29.9</v>
      </c>
    </row>
    <row r="240" spans="1:6" x14ac:dyDescent="0.35">
      <c r="A240" s="3">
        <v>43204</v>
      </c>
      <c r="B240" s="8" t="s">
        <v>70</v>
      </c>
      <c r="C240" s="4">
        <v>0.50486111111111109</v>
      </c>
      <c r="E240">
        <v>29.5</v>
      </c>
    </row>
    <row r="241" spans="1:14" x14ac:dyDescent="0.35">
      <c r="A241" s="3">
        <v>43204</v>
      </c>
      <c r="B241" s="8" t="s">
        <v>629</v>
      </c>
      <c r="C241" s="4">
        <v>0.50694444444444442</v>
      </c>
      <c r="E241">
        <v>36.200000000000003</v>
      </c>
    </row>
    <row r="242" spans="1:14" x14ac:dyDescent="0.35">
      <c r="A242" s="3">
        <v>43204</v>
      </c>
      <c r="B242" s="8" t="s">
        <v>67</v>
      </c>
      <c r="C242" s="4">
        <v>0.51041666666666663</v>
      </c>
      <c r="E242">
        <v>30</v>
      </c>
    </row>
    <row r="243" spans="1:14" x14ac:dyDescent="0.35">
      <c r="A243" s="3">
        <v>43204</v>
      </c>
      <c r="B243" s="8" t="s">
        <v>68</v>
      </c>
      <c r="C243" s="4">
        <v>0.51041666666666663</v>
      </c>
      <c r="E243">
        <v>30</v>
      </c>
    </row>
    <row r="244" spans="1:14" x14ac:dyDescent="0.35">
      <c r="A244" s="3">
        <v>43204</v>
      </c>
      <c r="B244" s="8" t="s">
        <v>69</v>
      </c>
      <c r="C244" s="4">
        <v>0.51041666666666663</v>
      </c>
      <c r="E244">
        <v>30</v>
      </c>
    </row>
    <row r="245" spans="1:14" x14ac:dyDescent="0.35">
      <c r="A245" s="3">
        <v>43204</v>
      </c>
      <c r="B245" s="8" t="s">
        <v>70</v>
      </c>
      <c r="C245" s="4">
        <v>0.52708333333333335</v>
      </c>
      <c r="E245" s="21">
        <v>29.9</v>
      </c>
    </row>
    <row r="246" spans="1:14" x14ac:dyDescent="0.35">
      <c r="A246" s="3">
        <v>43204</v>
      </c>
      <c r="B246" s="8" t="s">
        <v>67</v>
      </c>
      <c r="C246" s="21">
        <v>29.7</v>
      </c>
      <c r="E246" s="21">
        <v>30.3</v>
      </c>
    </row>
    <row r="247" spans="1:14" x14ac:dyDescent="0.35">
      <c r="A247" s="3">
        <v>43204</v>
      </c>
      <c r="B247" s="8" t="s">
        <v>68</v>
      </c>
      <c r="C247" s="21">
        <v>29.7</v>
      </c>
      <c r="E247" s="21">
        <v>30.3</v>
      </c>
    </row>
    <row r="248" spans="1:14" x14ac:dyDescent="0.35">
      <c r="A248" s="3">
        <v>43204</v>
      </c>
      <c r="B248" s="8" t="s">
        <v>69</v>
      </c>
      <c r="C248" s="21">
        <v>29.6</v>
      </c>
      <c r="E248" s="21">
        <v>30.2</v>
      </c>
    </row>
    <row r="249" spans="1:14" x14ac:dyDescent="0.35">
      <c r="A249" s="3">
        <v>43204</v>
      </c>
      <c r="B249" s="8" t="s">
        <v>70</v>
      </c>
      <c r="C249" s="21">
        <v>29.6</v>
      </c>
      <c r="E249" s="21">
        <v>30.2</v>
      </c>
    </row>
    <row r="250" spans="1:14" x14ac:dyDescent="0.35">
      <c r="A250" s="3">
        <v>43204</v>
      </c>
      <c r="B250" s="8" t="s">
        <v>67</v>
      </c>
      <c r="C250" s="21">
        <v>29.6</v>
      </c>
      <c r="E250" s="21">
        <v>30.2</v>
      </c>
    </row>
    <row r="251" spans="1:14" x14ac:dyDescent="0.35">
      <c r="A251" s="3">
        <v>43204</v>
      </c>
      <c r="B251" s="8" t="s">
        <v>68</v>
      </c>
      <c r="C251" s="21">
        <v>29.6</v>
      </c>
      <c r="E251">
        <v>30.2</v>
      </c>
    </row>
    <row r="252" spans="1:14" x14ac:dyDescent="0.35">
      <c r="A252" s="3">
        <v>43204</v>
      </c>
      <c r="B252" s="8" t="s">
        <v>69</v>
      </c>
      <c r="C252" s="21">
        <v>29.6</v>
      </c>
      <c r="E252">
        <v>30.2</v>
      </c>
    </row>
    <row r="253" spans="1:14" x14ac:dyDescent="0.35">
      <c r="A253" s="3">
        <v>43204</v>
      </c>
      <c r="B253" s="8" t="s">
        <v>70</v>
      </c>
      <c r="C253" s="21">
        <v>29.6</v>
      </c>
      <c r="E253">
        <v>30.2</v>
      </c>
    </row>
    <row r="254" spans="1:14" x14ac:dyDescent="0.35">
      <c r="A254" s="3">
        <v>43205</v>
      </c>
      <c r="B254" s="8" t="s">
        <v>114</v>
      </c>
      <c r="C254" s="4">
        <v>0.48125000000000001</v>
      </c>
      <c r="D254">
        <v>36.200000000000003</v>
      </c>
      <c r="E254" s="21">
        <v>30.3</v>
      </c>
      <c r="F254">
        <v>8.31</v>
      </c>
      <c r="N254" t="s">
        <v>517</v>
      </c>
    </row>
    <row r="255" spans="1:14" x14ac:dyDescent="0.35">
      <c r="A255" s="3">
        <v>43205</v>
      </c>
      <c r="B255" s="8" t="s">
        <v>628</v>
      </c>
      <c r="C255" s="4">
        <v>0.48194444444444445</v>
      </c>
      <c r="D255">
        <v>35.799999999999997</v>
      </c>
      <c r="E255" s="21">
        <v>29.8</v>
      </c>
      <c r="F255">
        <v>8.0399999999999991</v>
      </c>
    </row>
    <row r="256" spans="1:14" x14ac:dyDescent="0.35">
      <c r="A256" s="3">
        <v>43205</v>
      </c>
      <c r="B256" s="8" t="s">
        <v>629</v>
      </c>
      <c r="C256" s="4">
        <v>0.48680555555555555</v>
      </c>
      <c r="D256">
        <v>36.200000000000003</v>
      </c>
      <c r="E256" s="21">
        <v>29.9</v>
      </c>
      <c r="F256">
        <v>8.07</v>
      </c>
    </row>
    <row r="257" spans="1:32" x14ac:dyDescent="0.35">
      <c r="A257" s="3">
        <v>43205</v>
      </c>
      <c r="B257" s="8" t="s">
        <v>115</v>
      </c>
      <c r="C257" s="4">
        <v>0.48888888888888887</v>
      </c>
      <c r="D257">
        <v>34.5</v>
      </c>
      <c r="E257" s="21">
        <v>27.1</v>
      </c>
      <c r="F257">
        <v>8.35</v>
      </c>
      <c r="N257" t="s">
        <v>670</v>
      </c>
    </row>
    <row r="258" spans="1:32" x14ac:dyDescent="0.35">
      <c r="A258" s="3">
        <v>43205</v>
      </c>
      <c r="B258" s="8" t="s">
        <v>67</v>
      </c>
      <c r="C258" s="4">
        <v>0.48402777777777778</v>
      </c>
      <c r="E258">
        <v>30.3</v>
      </c>
    </row>
    <row r="259" spans="1:32" x14ac:dyDescent="0.35">
      <c r="A259" s="3">
        <v>43205</v>
      </c>
      <c r="B259" s="8" t="s">
        <v>68</v>
      </c>
      <c r="C259" s="4">
        <v>0.48402777777777778</v>
      </c>
      <c r="E259">
        <v>30.4</v>
      </c>
    </row>
    <row r="260" spans="1:32" x14ac:dyDescent="0.35">
      <c r="A260" s="3">
        <v>43205</v>
      </c>
      <c r="B260" s="8" t="s">
        <v>69</v>
      </c>
      <c r="C260" s="4">
        <v>0.48472222222222222</v>
      </c>
      <c r="E260">
        <v>30.4</v>
      </c>
    </row>
    <row r="261" spans="1:32" x14ac:dyDescent="0.35">
      <c r="A261" s="3">
        <v>43205</v>
      </c>
      <c r="B261" s="8" t="s">
        <v>70</v>
      </c>
      <c r="C261" s="4">
        <v>0.49305555555555558</v>
      </c>
      <c r="E261">
        <v>30.3</v>
      </c>
      <c r="Q261">
        <v>592</v>
      </c>
      <c r="R261">
        <v>701</v>
      </c>
    </row>
    <row r="262" spans="1:32" x14ac:dyDescent="0.35">
      <c r="A262" s="3">
        <v>43205</v>
      </c>
      <c r="B262" s="8" t="s">
        <v>628</v>
      </c>
      <c r="D262">
        <v>35.299999999999997</v>
      </c>
      <c r="P262">
        <v>532</v>
      </c>
      <c r="Q262">
        <v>645</v>
      </c>
      <c r="R262">
        <v>592</v>
      </c>
      <c r="S262">
        <v>701</v>
      </c>
      <c r="T262">
        <v>795</v>
      </c>
      <c r="U262">
        <v>711</v>
      </c>
      <c r="V262">
        <v>773</v>
      </c>
      <c r="W262">
        <v>639</v>
      </c>
      <c r="X262">
        <v>662</v>
      </c>
      <c r="Y262">
        <v>721</v>
      </c>
      <c r="Z262">
        <f>AVERAGE(P262:Y262)</f>
        <v>677.1</v>
      </c>
      <c r="AA262" s="10" t="s">
        <v>644</v>
      </c>
    </row>
    <row r="263" spans="1:32" x14ac:dyDescent="0.35">
      <c r="A263" s="3">
        <v>43205</v>
      </c>
      <c r="B263" s="8" t="s">
        <v>629</v>
      </c>
      <c r="D263">
        <v>35.799999999999997</v>
      </c>
    </row>
    <row r="264" spans="1:32" x14ac:dyDescent="0.35">
      <c r="A264" s="3">
        <v>43205</v>
      </c>
      <c r="B264" s="8" t="s">
        <v>114</v>
      </c>
    </row>
    <row r="265" spans="1:32" x14ac:dyDescent="0.35">
      <c r="A265" s="3">
        <v>43205</v>
      </c>
      <c r="B265" s="8" t="s">
        <v>628</v>
      </c>
      <c r="C265" s="4">
        <v>0.51388888888888895</v>
      </c>
      <c r="D265">
        <v>35.4</v>
      </c>
      <c r="F265">
        <v>7.98</v>
      </c>
    </row>
    <row r="266" spans="1:32" x14ac:dyDescent="0.35">
      <c r="A266" s="3">
        <v>43205</v>
      </c>
      <c r="B266" s="8" t="s">
        <v>114</v>
      </c>
      <c r="C266" s="4">
        <v>0.51388888888888895</v>
      </c>
      <c r="D266">
        <v>35.5</v>
      </c>
      <c r="F266">
        <v>8.31</v>
      </c>
    </row>
    <row r="267" spans="1:32" x14ac:dyDescent="0.35">
      <c r="A267" s="3">
        <v>43205</v>
      </c>
      <c r="B267" s="8" t="s">
        <v>629</v>
      </c>
      <c r="C267" s="4">
        <v>0.52430555555555558</v>
      </c>
      <c r="D267">
        <v>35.4</v>
      </c>
      <c r="F267">
        <v>8.08</v>
      </c>
    </row>
    <row r="268" spans="1:32" x14ac:dyDescent="0.35">
      <c r="A268" s="3">
        <v>43205</v>
      </c>
      <c r="B268" s="8" t="s">
        <v>114</v>
      </c>
      <c r="C268" s="4">
        <v>0.81527777777777777</v>
      </c>
      <c r="D268">
        <v>35.200000000000003</v>
      </c>
      <c r="E268">
        <v>29.8</v>
      </c>
      <c r="F268">
        <v>8.32</v>
      </c>
      <c r="G268" t="s">
        <v>148</v>
      </c>
      <c r="AB268" t="s">
        <v>92</v>
      </c>
      <c r="AC268" t="s">
        <v>92</v>
      </c>
      <c r="AD268" t="s">
        <v>672</v>
      </c>
      <c r="AE268" t="s">
        <v>161</v>
      </c>
      <c r="AF268" t="s">
        <v>671</v>
      </c>
    </row>
    <row r="269" spans="1:32" x14ac:dyDescent="0.35">
      <c r="A269" s="3">
        <v>43206</v>
      </c>
      <c r="B269" s="8" t="s">
        <v>114</v>
      </c>
      <c r="C269" s="4">
        <v>0.43888888888888888</v>
      </c>
      <c r="D269">
        <v>35.5</v>
      </c>
      <c r="E269">
        <v>30</v>
      </c>
      <c r="F269">
        <v>8.42</v>
      </c>
      <c r="N269" t="s">
        <v>560</v>
      </c>
    </row>
    <row r="270" spans="1:32" x14ac:dyDescent="0.35">
      <c r="A270" s="3">
        <v>43206</v>
      </c>
      <c r="B270" s="8" t="s">
        <v>115</v>
      </c>
      <c r="C270" s="4">
        <v>0.44097222222222227</v>
      </c>
      <c r="D270">
        <v>35.5</v>
      </c>
      <c r="E270">
        <v>27</v>
      </c>
      <c r="F270">
        <v>8.3000000000000007</v>
      </c>
      <c r="N270" t="s">
        <v>661</v>
      </c>
      <c r="AB270" t="s">
        <v>92</v>
      </c>
      <c r="AC270" t="s">
        <v>92</v>
      </c>
      <c r="AD270" t="s">
        <v>689</v>
      </c>
      <c r="AE270" t="s">
        <v>684</v>
      </c>
      <c r="AF270" t="s">
        <v>683</v>
      </c>
    </row>
    <row r="271" spans="1:32" x14ac:dyDescent="0.35">
      <c r="A271" s="3">
        <v>43206</v>
      </c>
      <c r="B271" s="8" t="s">
        <v>628</v>
      </c>
      <c r="C271" s="4">
        <v>0.44722222222222219</v>
      </c>
      <c r="D271">
        <v>37.200000000000003</v>
      </c>
      <c r="E271">
        <v>29.8</v>
      </c>
      <c r="F271">
        <v>7.77</v>
      </c>
      <c r="K271" t="s">
        <v>673</v>
      </c>
    </row>
    <row r="272" spans="1:32" x14ac:dyDescent="0.35">
      <c r="A272" s="3">
        <v>43206</v>
      </c>
      <c r="B272" s="8" t="s">
        <v>629</v>
      </c>
      <c r="C272" s="4">
        <v>0.45208333333333334</v>
      </c>
      <c r="D272">
        <v>36</v>
      </c>
      <c r="E272">
        <v>30.1</v>
      </c>
      <c r="F272">
        <v>7.82</v>
      </c>
      <c r="K272" t="s">
        <v>674</v>
      </c>
    </row>
    <row r="273" spans="1:18" x14ac:dyDescent="0.35">
      <c r="A273" s="3">
        <v>43206</v>
      </c>
      <c r="B273" s="8" t="s">
        <v>628</v>
      </c>
      <c r="C273" s="4">
        <v>0.53611111111111109</v>
      </c>
      <c r="D273">
        <v>37</v>
      </c>
      <c r="E273">
        <v>30.5</v>
      </c>
      <c r="F273">
        <v>7.89</v>
      </c>
      <c r="K273" t="s">
        <v>693</v>
      </c>
    </row>
    <row r="274" spans="1:18" x14ac:dyDescent="0.35">
      <c r="A274" s="3">
        <v>43206</v>
      </c>
      <c r="B274" s="8" t="s">
        <v>629</v>
      </c>
      <c r="C274" s="4">
        <v>0.5395833333333333</v>
      </c>
    </row>
    <row r="275" spans="1:18" x14ac:dyDescent="0.35">
      <c r="A275" s="3">
        <v>43206</v>
      </c>
      <c r="B275" s="8" t="s">
        <v>67</v>
      </c>
      <c r="C275" s="4">
        <v>0.52986111111111112</v>
      </c>
      <c r="E275">
        <v>31.1</v>
      </c>
    </row>
    <row r="276" spans="1:18" x14ac:dyDescent="0.35">
      <c r="A276" s="3">
        <v>43206</v>
      </c>
      <c r="B276" s="8" t="s">
        <v>68</v>
      </c>
      <c r="C276" s="4">
        <v>0.53125</v>
      </c>
      <c r="E276">
        <v>31</v>
      </c>
    </row>
    <row r="277" spans="1:18" x14ac:dyDescent="0.35">
      <c r="A277" s="3">
        <v>43206</v>
      </c>
      <c r="B277" s="8" t="s">
        <v>69</v>
      </c>
      <c r="C277" s="4">
        <v>0.53194444444444444</v>
      </c>
      <c r="E277">
        <v>31</v>
      </c>
    </row>
    <row r="278" spans="1:18" x14ac:dyDescent="0.35">
      <c r="A278" s="3">
        <v>43206</v>
      </c>
      <c r="B278" s="8" t="s">
        <v>70</v>
      </c>
      <c r="C278" s="4">
        <v>0.53402777777777777</v>
      </c>
      <c r="E278">
        <v>31.1</v>
      </c>
    </row>
    <row r="279" spans="1:18" x14ac:dyDescent="0.35">
      <c r="A279" s="3">
        <v>43206</v>
      </c>
      <c r="B279" s="8" t="s">
        <v>114</v>
      </c>
      <c r="C279" s="4">
        <v>0.57708333333333328</v>
      </c>
      <c r="D279" s="1">
        <v>32</v>
      </c>
      <c r="E279">
        <v>35</v>
      </c>
      <c r="F279">
        <v>35</v>
      </c>
      <c r="G279">
        <v>32</v>
      </c>
      <c r="I279" t="s">
        <v>698</v>
      </c>
      <c r="J279">
        <v>31.9</v>
      </c>
      <c r="K279">
        <v>33.1</v>
      </c>
      <c r="L279">
        <v>35</v>
      </c>
      <c r="M279">
        <v>31</v>
      </c>
      <c r="P279" t="s">
        <v>703</v>
      </c>
      <c r="R279" t="s">
        <v>704</v>
      </c>
    </row>
    <row r="280" spans="1:18" x14ac:dyDescent="0.35">
      <c r="D280" s="1" t="s">
        <v>696</v>
      </c>
      <c r="E280" t="s">
        <v>694</v>
      </c>
      <c r="F280" t="s">
        <v>695</v>
      </c>
      <c r="G280" t="s">
        <v>697</v>
      </c>
      <c r="J280" t="s">
        <v>696</v>
      </c>
      <c r="K280" t="s">
        <v>699</v>
      </c>
      <c r="L280" t="s">
        <v>700</v>
      </c>
      <c r="M280" t="s">
        <v>701</v>
      </c>
    </row>
    <row r="281" spans="1:18" x14ac:dyDescent="0.35">
      <c r="A281" s="3">
        <v>43206</v>
      </c>
      <c r="B281" s="8" t="s">
        <v>114</v>
      </c>
      <c r="C281" s="4">
        <v>0.63055555555555554</v>
      </c>
      <c r="D281">
        <v>32.1</v>
      </c>
      <c r="E281">
        <v>32.799999999999997</v>
      </c>
      <c r="G281" t="s">
        <v>706</v>
      </c>
      <c r="K281" t="s">
        <v>702</v>
      </c>
      <c r="L281">
        <v>32.9</v>
      </c>
      <c r="O281" t="s">
        <v>446</v>
      </c>
    </row>
    <row r="282" spans="1:18" x14ac:dyDescent="0.35">
      <c r="A282" s="3">
        <v>43206</v>
      </c>
      <c r="B282" s="8" t="s">
        <v>115</v>
      </c>
      <c r="C282" s="4">
        <v>0.63541666666666663</v>
      </c>
      <c r="D282">
        <v>32.799999999999997</v>
      </c>
      <c r="E282">
        <v>33.5</v>
      </c>
      <c r="G282" t="s">
        <v>707</v>
      </c>
      <c r="O282" t="s">
        <v>446</v>
      </c>
    </row>
    <row r="283" spans="1:18" x14ac:dyDescent="0.35">
      <c r="A283" s="3">
        <v>43206</v>
      </c>
      <c r="B283" s="8" t="s">
        <v>628</v>
      </c>
      <c r="C283" s="4">
        <v>0.71597222222222223</v>
      </c>
      <c r="D283">
        <v>33.299999999999997</v>
      </c>
      <c r="L283">
        <v>34.5</v>
      </c>
    </row>
    <row r="284" spans="1:18" x14ac:dyDescent="0.35">
      <c r="A284" s="3">
        <v>43206</v>
      </c>
      <c r="B284" s="8" t="s">
        <v>629</v>
      </c>
      <c r="C284" s="4">
        <v>0.66041666666666665</v>
      </c>
      <c r="D284">
        <v>31.3</v>
      </c>
      <c r="L284">
        <v>35.200000000000003</v>
      </c>
    </row>
    <row r="285" spans="1:18" x14ac:dyDescent="0.35">
      <c r="A285" s="3">
        <v>43206</v>
      </c>
      <c r="B285" s="8" t="s">
        <v>114</v>
      </c>
      <c r="C285" s="4">
        <v>0.72986111111111107</v>
      </c>
      <c r="D285">
        <v>33</v>
      </c>
      <c r="E285" t="s">
        <v>148</v>
      </c>
      <c r="L285" t="s">
        <v>148</v>
      </c>
    </row>
    <row r="286" spans="1:18" x14ac:dyDescent="0.35">
      <c r="A286" s="3">
        <v>43206</v>
      </c>
      <c r="B286" s="8" t="s">
        <v>115</v>
      </c>
      <c r="C286" s="4">
        <v>0.75208333333333333</v>
      </c>
      <c r="D286">
        <v>34</v>
      </c>
      <c r="E286">
        <v>26</v>
      </c>
    </row>
    <row r="287" spans="1:18" x14ac:dyDescent="0.35">
      <c r="A287" s="3">
        <v>43206</v>
      </c>
      <c r="B287" s="8" t="s">
        <v>628</v>
      </c>
      <c r="C287" s="4">
        <v>0.72361111111111109</v>
      </c>
      <c r="D287">
        <v>34.299999999999997</v>
      </c>
      <c r="E287">
        <v>28.33</v>
      </c>
      <c r="F287">
        <v>34.5</v>
      </c>
    </row>
    <row r="288" spans="1:18" x14ac:dyDescent="0.35">
      <c r="A288" s="3">
        <v>43206</v>
      </c>
      <c r="B288" s="8" t="s">
        <v>629</v>
      </c>
      <c r="C288" s="4">
        <v>0.74236111111111114</v>
      </c>
      <c r="D288">
        <v>31</v>
      </c>
      <c r="E288">
        <v>30</v>
      </c>
    </row>
    <row r="289" spans="1:9" x14ac:dyDescent="0.35">
      <c r="A289" s="3">
        <v>43206</v>
      </c>
      <c r="B289" s="8" t="s">
        <v>628</v>
      </c>
      <c r="C289" s="4">
        <v>0.7416666666666667</v>
      </c>
      <c r="D289">
        <v>35</v>
      </c>
      <c r="E289">
        <v>28</v>
      </c>
      <c r="I289" t="s">
        <v>200</v>
      </c>
    </row>
    <row r="290" spans="1:9" x14ac:dyDescent="0.35">
      <c r="A290" s="85">
        <v>43206</v>
      </c>
      <c r="B290" s="8" t="s">
        <v>114</v>
      </c>
      <c r="C290" s="4">
        <v>0.74305555555555547</v>
      </c>
      <c r="D290">
        <v>33.5</v>
      </c>
      <c r="E290">
        <v>29</v>
      </c>
    </row>
    <row r="291" spans="1:9" x14ac:dyDescent="0.35">
      <c r="A291" s="3">
        <v>43206</v>
      </c>
      <c r="B291" s="8" t="s">
        <v>114</v>
      </c>
      <c r="C291" s="4">
        <v>0.75486111111111109</v>
      </c>
      <c r="D291">
        <v>32</v>
      </c>
      <c r="E291">
        <v>30</v>
      </c>
    </row>
    <row r="292" spans="1:9" x14ac:dyDescent="0.35">
      <c r="A292" s="3">
        <v>43206</v>
      </c>
      <c r="B292" s="8" t="s">
        <v>114</v>
      </c>
      <c r="C292" s="4">
        <v>0.76736111111111116</v>
      </c>
      <c r="D292">
        <v>34.4</v>
      </c>
      <c r="E292">
        <v>28.68</v>
      </c>
      <c r="F292">
        <v>30</v>
      </c>
    </row>
    <row r="293" spans="1:9" x14ac:dyDescent="0.35">
      <c r="A293" s="3">
        <v>43206</v>
      </c>
      <c r="B293" s="8" t="s">
        <v>628</v>
      </c>
      <c r="C293" s="4">
        <v>0.7583333333333333</v>
      </c>
      <c r="D293">
        <v>34</v>
      </c>
      <c r="E293">
        <v>29.99</v>
      </c>
      <c r="F293">
        <v>30.5</v>
      </c>
    </row>
    <row r="294" spans="1:9" x14ac:dyDescent="0.35">
      <c r="A294" s="3">
        <v>43206</v>
      </c>
      <c r="B294" s="8" t="s">
        <v>115</v>
      </c>
      <c r="C294" s="4">
        <v>0.7729166666666667</v>
      </c>
      <c r="D294">
        <v>35</v>
      </c>
      <c r="E294">
        <v>25.67</v>
      </c>
      <c r="F294">
        <v>26.5</v>
      </c>
    </row>
    <row r="295" spans="1:9" x14ac:dyDescent="0.35">
      <c r="A295" s="3">
        <v>43206</v>
      </c>
      <c r="B295" s="8" t="s">
        <v>114</v>
      </c>
      <c r="C295" s="4">
        <v>0.77569444444444446</v>
      </c>
      <c r="D295">
        <v>33.799999999999997</v>
      </c>
      <c r="E295">
        <v>29.89</v>
      </c>
      <c r="F295">
        <v>30.5</v>
      </c>
    </row>
    <row r="296" spans="1:9" x14ac:dyDescent="0.35">
      <c r="A296" s="3">
        <v>43206</v>
      </c>
      <c r="B296" s="8" t="s">
        <v>114</v>
      </c>
      <c r="C296" s="4">
        <v>0.77638888888888891</v>
      </c>
      <c r="D296">
        <v>34.700000000000003</v>
      </c>
      <c r="E296">
        <v>28.89</v>
      </c>
      <c r="F296">
        <v>30</v>
      </c>
    </row>
    <row r="297" spans="1:9" x14ac:dyDescent="0.35">
      <c r="A297" s="3">
        <v>43206</v>
      </c>
      <c r="B297" s="8" t="s">
        <v>114</v>
      </c>
      <c r="C297" s="86">
        <v>0.9145833333333333</v>
      </c>
      <c r="D297">
        <v>34.6</v>
      </c>
      <c r="E297">
        <v>29.16</v>
      </c>
      <c r="F297">
        <v>30</v>
      </c>
    </row>
    <row r="298" spans="1:9" x14ac:dyDescent="0.35">
      <c r="A298" s="3">
        <v>43206</v>
      </c>
      <c r="B298" s="8" t="s">
        <v>115</v>
      </c>
      <c r="C298" s="4">
        <v>0.91666666666666663</v>
      </c>
      <c r="D298">
        <v>34.200000000000003</v>
      </c>
      <c r="E298">
        <v>26.18</v>
      </c>
      <c r="F298">
        <v>26.5</v>
      </c>
    </row>
    <row r="299" spans="1:9" x14ac:dyDescent="0.35">
      <c r="A299" s="3">
        <v>43206</v>
      </c>
      <c r="B299" s="8" t="s">
        <v>628</v>
      </c>
      <c r="C299" s="4">
        <v>0.93472222222222223</v>
      </c>
      <c r="D299">
        <v>34.299999999999997</v>
      </c>
      <c r="E299">
        <v>29.6</v>
      </c>
      <c r="F299">
        <v>30.5</v>
      </c>
    </row>
    <row r="300" spans="1:9" x14ac:dyDescent="0.35">
      <c r="A300" s="3">
        <v>43206</v>
      </c>
      <c r="B300" s="8" t="s">
        <v>114</v>
      </c>
      <c r="C300" s="4">
        <v>0.94791666666666663</v>
      </c>
      <c r="D300">
        <v>34.4</v>
      </c>
      <c r="E300">
        <v>29.45</v>
      </c>
      <c r="F300">
        <v>30</v>
      </c>
    </row>
    <row r="301" spans="1:9" x14ac:dyDescent="0.35">
      <c r="A301" s="3">
        <v>43207</v>
      </c>
      <c r="B301" s="8" t="s">
        <v>114</v>
      </c>
      <c r="C301" s="4">
        <v>0.31805555555555554</v>
      </c>
      <c r="D301">
        <v>35.200000000000003</v>
      </c>
      <c r="E301">
        <v>29.41</v>
      </c>
      <c r="F301">
        <v>30</v>
      </c>
    </row>
    <row r="302" spans="1:9" x14ac:dyDescent="0.35">
      <c r="A302" s="3">
        <v>43207</v>
      </c>
      <c r="B302" s="8" t="s">
        <v>115</v>
      </c>
      <c r="C302" s="4">
        <v>0.3215277777777778</v>
      </c>
      <c r="D302">
        <v>34.799999999999997</v>
      </c>
      <c r="E302">
        <v>26.28</v>
      </c>
      <c r="F302">
        <v>27</v>
      </c>
    </row>
    <row r="303" spans="1:9" x14ac:dyDescent="0.35">
      <c r="A303" s="3">
        <v>43207</v>
      </c>
      <c r="B303" s="8" t="s">
        <v>115</v>
      </c>
      <c r="C303" s="4">
        <v>0.32222222222222224</v>
      </c>
      <c r="D303">
        <v>35.5</v>
      </c>
      <c r="E303">
        <v>26</v>
      </c>
      <c r="F303">
        <v>26.7</v>
      </c>
    </row>
    <row r="304" spans="1:9" x14ac:dyDescent="0.35">
      <c r="A304" s="3">
        <v>43207</v>
      </c>
      <c r="B304" s="8" t="s">
        <v>628</v>
      </c>
      <c r="C304" s="4">
        <v>0.32569444444444445</v>
      </c>
      <c r="D304">
        <v>35</v>
      </c>
      <c r="E304">
        <v>29.36</v>
      </c>
      <c r="F304">
        <v>30.5</v>
      </c>
    </row>
    <row r="305" spans="1:26" x14ac:dyDescent="0.35">
      <c r="A305" s="3">
        <v>43207</v>
      </c>
      <c r="B305" s="8" t="s">
        <v>628</v>
      </c>
      <c r="C305" s="4">
        <v>0.32569444444444445</v>
      </c>
      <c r="D305">
        <v>36.299999999999997</v>
      </c>
      <c r="E305">
        <v>28.55</v>
      </c>
      <c r="F305">
        <v>30</v>
      </c>
      <c r="K305" t="s">
        <v>708</v>
      </c>
    </row>
    <row r="306" spans="1:26" x14ac:dyDescent="0.35">
      <c r="A306" s="3">
        <v>43207</v>
      </c>
      <c r="B306" s="8" t="s">
        <v>629</v>
      </c>
      <c r="C306" s="4">
        <v>0.3298611111111111</v>
      </c>
      <c r="D306">
        <v>31</v>
      </c>
      <c r="E306">
        <v>29.56</v>
      </c>
      <c r="F306">
        <v>30.5</v>
      </c>
    </row>
    <row r="307" spans="1:26" x14ac:dyDescent="0.35">
      <c r="A307" s="3">
        <v>43207</v>
      </c>
      <c r="B307" s="8" t="s">
        <v>629</v>
      </c>
      <c r="C307" s="4">
        <v>0.3298611111111111</v>
      </c>
      <c r="D307">
        <v>32.4</v>
      </c>
      <c r="E307">
        <v>28.74</v>
      </c>
      <c r="F307">
        <v>30</v>
      </c>
    </row>
    <row r="308" spans="1:26" x14ac:dyDescent="0.35">
      <c r="A308" s="3">
        <v>43207</v>
      </c>
      <c r="B308" s="8" t="s">
        <v>114</v>
      </c>
      <c r="C308" s="4">
        <v>0.33263888888888887</v>
      </c>
      <c r="D308">
        <v>35.5</v>
      </c>
      <c r="E308">
        <v>29.18</v>
      </c>
      <c r="F308">
        <v>8.41</v>
      </c>
    </row>
    <row r="309" spans="1:26" x14ac:dyDescent="0.35">
      <c r="A309" s="3">
        <v>43207</v>
      </c>
      <c r="B309" s="8" t="s">
        <v>628</v>
      </c>
      <c r="C309" s="4">
        <v>0.33749999999999997</v>
      </c>
      <c r="D309">
        <v>35.4</v>
      </c>
      <c r="E309">
        <v>29.18</v>
      </c>
      <c r="F309">
        <v>8.0399999999999991</v>
      </c>
      <c r="P309">
        <v>595</v>
      </c>
      <c r="Q309">
        <v>658</v>
      </c>
      <c r="R309">
        <v>568</v>
      </c>
      <c r="S309">
        <v>682</v>
      </c>
      <c r="T309">
        <v>728</v>
      </c>
      <c r="U309">
        <v>669</v>
      </c>
      <c r="V309">
        <v>696</v>
      </c>
      <c r="W309">
        <v>574</v>
      </c>
      <c r="X309">
        <v>699</v>
      </c>
      <c r="Y309">
        <v>773</v>
      </c>
      <c r="Z309">
        <f>AVERAGE(P309:Y309)</f>
        <v>664.2</v>
      </c>
    </row>
    <row r="310" spans="1:26" x14ac:dyDescent="0.35">
      <c r="A310" s="3">
        <v>43207</v>
      </c>
      <c r="B310" s="8" t="s">
        <v>629</v>
      </c>
      <c r="C310" s="4">
        <v>0.34236111111111112</v>
      </c>
      <c r="D310">
        <v>32.6</v>
      </c>
      <c r="E310">
        <v>29.1</v>
      </c>
      <c r="F310">
        <v>8.01</v>
      </c>
    </row>
    <row r="311" spans="1:26" x14ac:dyDescent="0.35">
      <c r="A311" s="3">
        <v>43207</v>
      </c>
      <c r="B311" s="8" t="s">
        <v>114</v>
      </c>
      <c r="C311" s="4">
        <v>0.72083333333333333</v>
      </c>
      <c r="D311">
        <v>35.1</v>
      </c>
      <c r="E311">
        <v>29.01</v>
      </c>
      <c r="F311">
        <v>8.43</v>
      </c>
      <c r="N311" t="s">
        <v>560</v>
      </c>
    </row>
    <row r="312" spans="1:26" x14ac:dyDescent="0.35">
      <c r="A312" s="3">
        <v>43207</v>
      </c>
      <c r="B312" s="8" t="s">
        <v>115</v>
      </c>
      <c r="C312" s="4">
        <v>0.74444444444444446</v>
      </c>
      <c r="D312">
        <v>35.1</v>
      </c>
      <c r="E312">
        <v>26.19</v>
      </c>
      <c r="F312">
        <v>8.33</v>
      </c>
      <c r="N312" t="s">
        <v>568</v>
      </c>
    </row>
    <row r="313" spans="1:26" x14ac:dyDescent="0.35">
      <c r="A313" s="3">
        <v>43207</v>
      </c>
      <c r="B313" s="8" t="s">
        <v>628</v>
      </c>
      <c r="C313" s="4">
        <v>0.72291666666666676</v>
      </c>
      <c r="D313">
        <v>35.299999999999997</v>
      </c>
      <c r="E313">
        <v>29.18</v>
      </c>
      <c r="F313">
        <v>7.76</v>
      </c>
    </row>
    <row r="314" spans="1:26" x14ac:dyDescent="0.35">
      <c r="A314" s="3">
        <v>43208</v>
      </c>
      <c r="B314" s="8" t="s">
        <v>114</v>
      </c>
      <c r="C314" s="4">
        <v>0.32777777777777778</v>
      </c>
      <c r="D314">
        <v>37.1</v>
      </c>
      <c r="E314">
        <v>29.18</v>
      </c>
      <c r="F314">
        <v>8.4499999999999993</v>
      </c>
      <c r="K314" t="s">
        <v>710</v>
      </c>
      <c r="N314" t="s">
        <v>560</v>
      </c>
    </row>
    <row r="315" spans="1:26" x14ac:dyDescent="0.35">
      <c r="A315" s="3">
        <v>43208</v>
      </c>
      <c r="B315" s="8" t="s">
        <v>115</v>
      </c>
      <c r="C315" s="4">
        <v>0.33055555555555555</v>
      </c>
      <c r="D315">
        <v>35.5</v>
      </c>
      <c r="E315">
        <v>26.18</v>
      </c>
      <c r="F315">
        <v>8.06</v>
      </c>
      <c r="K315" t="s">
        <v>710</v>
      </c>
      <c r="N315" t="s">
        <v>568</v>
      </c>
    </row>
    <row r="316" spans="1:26" x14ac:dyDescent="0.35">
      <c r="A316" s="3">
        <v>43208</v>
      </c>
      <c r="B316" s="8" t="s">
        <v>628</v>
      </c>
      <c r="C316" s="4">
        <v>0.3354166666666667</v>
      </c>
      <c r="D316">
        <v>36.4</v>
      </c>
      <c r="E316">
        <v>29.18</v>
      </c>
      <c r="F316">
        <v>7.97</v>
      </c>
      <c r="K316" t="s">
        <v>711</v>
      </c>
    </row>
    <row r="317" spans="1:26" x14ac:dyDescent="0.35">
      <c r="A317" s="3">
        <v>43208</v>
      </c>
      <c r="B317" s="8" t="s">
        <v>629</v>
      </c>
      <c r="C317" s="4">
        <v>0.33958333333333335</v>
      </c>
      <c r="D317">
        <v>35.299999999999997</v>
      </c>
      <c r="E317">
        <v>29.18</v>
      </c>
      <c r="F317">
        <v>7.94</v>
      </c>
    </row>
    <row r="318" spans="1:26" x14ac:dyDescent="0.35">
      <c r="A318" s="3">
        <v>43208</v>
      </c>
      <c r="B318" s="8" t="s">
        <v>114</v>
      </c>
      <c r="C318" s="4">
        <v>0.37013888888888885</v>
      </c>
      <c r="D318">
        <v>35.4</v>
      </c>
      <c r="E318">
        <v>29.18</v>
      </c>
      <c r="F318">
        <v>8.44</v>
      </c>
      <c r="P318" t="s">
        <v>543</v>
      </c>
    </row>
    <row r="319" spans="1:26" x14ac:dyDescent="0.35">
      <c r="A319" s="3">
        <v>43208</v>
      </c>
      <c r="B319" s="8" t="s">
        <v>115</v>
      </c>
      <c r="C319" s="4">
        <v>0.3756944444444445</v>
      </c>
      <c r="D319">
        <v>34.299999999999997</v>
      </c>
      <c r="E319">
        <v>26.18</v>
      </c>
      <c r="F319">
        <v>7.39</v>
      </c>
      <c r="P319" t="s">
        <v>543</v>
      </c>
    </row>
    <row r="320" spans="1:26" x14ac:dyDescent="0.35">
      <c r="A320" s="3">
        <v>43208</v>
      </c>
      <c r="B320" s="8" t="s">
        <v>628</v>
      </c>
      <c r="C320" s="4">
        <v>0.38958333333333334</v>
      </c>
      <c r="D320">
        <v>35.299999999999997</v>
      </c>
      <c r="E320">
        <v>30.19</v>
      </c>
      <c r="F320">
        <v>8</v>
      </c>
    </row>
    <row r="321" spans="1:11" x14ac:dyDescent="0.35">
      <c r="A321" s="3"/>
      <c r="B321" s="8"/>
    </row>
    <row r="322" spans="1:11" x14ac:dyDescent="0.35">
      <c r="A322" s="3">
        <v>43208</v>
      </c>
      <c r="B322" s="8" t="s">
        <v>67</v>
      </c>
      <c r="C322" s="4">
        <v>0.39305555555555555</v>
      </c>
      <c r="D322">
        <v>32</v>
      </c>
    </row>
    <row r="323" spans="1:11" x14ac:dyDescent="0.35">
      <c r="A323" s="3">
        <v>43208</v>
      </c>
      <c r="B323" s="8" t="s">
        <v>68</v>
      </c>
      <c r="C323" s="4">
        <v>0.39513888888888887</v>
      </c>
      <c r="D323">
        <v>32.200000000000003</v>
      </c>
    </row>
    <row r="324" spans="1:11" x14ac:dyDescent="0.35">
      <c r="A324" s="3">
        <v>43208</v>
      </c>
      <c r="B324" s="8" t="s">
        <v>69</v>
      </c>
      <c r="C324" s="4">
        <v>0.39305555555555555</v>
      </c>
      <c r="D324">
        <v>32.299999999999997</v>
      </c>
    </row>
    <row r="325" spans="1:11" x14ac:dyDescent="0.35">
      <c r="A325" s="3">
        <v>43208</v>
      </c>
      <c r="B325" s="8" t="s">
        <v>70</v>
      </c>
      <c r="C325" s="4">
        <v>0.39930555555555558</v>
      </c>
      <c r="D325">
        <v>31.7</v>
      </c>
    </row>
    <row r="326" spans="1:11" x14ac:dyDescent="0.35">
      <c r="A326" s="3">
        <v>43208</v>
      </c>
      <c r="B326" s="8" t="s">
        <v>67</v>
      </c>
      <c r="C326" s="4">
        <v>0.40486111111111112</v>
      </c>
      <c r="D326">
        <v>32</v>
      </c>
    </row>
    <row r="327" spans="1:11" x14ac:dyDescent="0.35">
      <c r="A327" s="3">
        <v>43208</v>
      </c>
      <c r="B327" s="8" t="s">
        <v>68</v>
      </c>
      <c r="C327" s="4">
        <v>0.40347222222222223</v>
      </c>
      <c r="D327">
        <v>32</v>
      </c>
    </row>
    <row r="328" spans="1:11" x14ac:dyDescent="0.35">
      <c r="A328" s="3">
        <v>43208</v>
      </c>
      <c r="B328" s="8" t="s">
        <v>69</v>
      </c>
      <c r="C328" s="4">
        <v>0.40208333333333335</v>
      </c>
      <c r="D328">
        <v>32</v>
      </c>
    </row>
    <row r="329" spans="1:11" x14ac:dyDescent="0.35">
      <c r="A329" s="3">
        <v>43208</v>
      </c>
      <c r="B329" s="8" t="s">
        <v>70</v>
      </c>
      <c r="C329" s="4">
        <v>0.4055555555555555</v>
      </c>
      <c r="D329">
        <v>32</v>
      </c>
    </row>
    <row r="330" spans="1:11" x14ac:dyDescent="0.35">
      <c r="A330" s="3">
        <v>43208</v>
      </c>
      <c r="B330" s="8" t="s">
        <v>114</v>
      </c>
      <c r="C330" s="4">
        <v>0.56041666666666667</v>
      </c>
      <c r="D330">
        <v>35.700000000000003</v>
      </c>
      <c r="E330">
        <v>30.19</v>
      </c>
      <c r="F330">
        <v>8.5</v>
      </c>
      <c r="K330" t="s">
        <v>721</v>
      </c>
    </row>
    <row r="331" spans="1:11" x14ac:dyDescent="0.35">
      <c r="A331" s="3">
        <v>43208</v>
      </c>
      <c r="B331" s="8" t="s">
        <v>115</v>
      </c>
      <c r="C331" s="4">
        <v>0.56597222222222221</v>
      </c>
      <c r="D331">
        <v>34.299999999999997</v>
      </c>
      <c r="E331">
        <v>26.11</v>
      </c>
      <c r="F331">
        <v>8.35</v>
      </c>
    </row>
    <row r="332" spans="1:11" x14ac:dyDescent="0.35">
      <c r="A332" s="3">
        <v>43208</v>
      </c>
      <c r="B332" s="8" t="s">
        <v>720</v>
      </c>
      <c r="C332" s="4">
        <v>0.56944444444444442</v>
      </c>
      <c r="D332">
        <v>35.4</v>
      </c>
      <c r="E332">
        <v>30.37</v>
      </c>
      <c r="K332" t="s">
        <v>722</v>
      </c>
    </row>
    <row r="333" spans="1:11" x14ac:dyDescent="0.35">
      <c r="A333" s="3">
        <v>43208</v>
      </c>
      <c r="B333" s="8" t="s">
        <v>114</v>
      </c>
      <c r="C333" s="4">
        <v>0.58333333333333337</v>
      </c>
      <c r="D333">
        <v>35.6</v>
      </c>
      <c r="E333">
        <v>30.18</v>
      </c>
      <c r="F333">
        <v>8.52</v>
      </c>
    </row>
    <row r="334" spans="1:11" x14ac:dyDescent="0.35">
      <c r="A334" s="3">
        <v>43208</v>
      </c>
      <c r="B334" s="8" t="s">
        <v>723</v>
      </c>
      <c r="C334" s="4">
        <v>0.57222222222222219</v>
      </c>
      <c r="D334">
        <v>35.4</v>
      </c>
      <c r="E334">
        <v>26.28</v>
      </c>
      <c r="F334">
        <v>8.1300000000000008</v>
      </c>
    </row>
    <row r="335" spans="1:11" x14ac:dyDescent="0.35">
      <c r="A335" s="3">
        <v>43208</v>
      </c>
      <c r="B335" s="8" t="s">
        <v>720</v>
      </c>
      <c r="C335" s="4">
        <v>0.59097222222222223</v>
      </c>
      <c r="D335">
        <v>35.6</v>
      </c>
      <c r="E335">
        <v>30.18</v>
      </c>
      <c r="F335">
        <v>8.01</v>
      </c>
    </row>
    <row r="336" spans="1:11" x14ac:dyDescent="0.35">
      <c r="A336" s="3">
        <v>43209</v>
      </c>
      <c r="B336" s="8" t="s">
        <v>114</v>
      </c>
      <c r="C336" s="4">
        <v>0.31805555555555554</v>
      </c>
      <c r="D336">
        <v>35.9</v>
      </c>
      <c r="E336">
        <v>30.18</v>
      </c>
      <c r="F336">
        <v>8.41</v>
      </c>
    </row>
    <row r="337" spans="1:27" x14ac:dyDescent="0.35">
      <c r="A337" s="3">
        <v>43209</v>
      </c>
      <c r="B337" s="8" t="s">
        <v>115</v>
      </c>
      <c r="C337" s="4">
        <v>0.32847222222222222</v>
      </c>
      <c r="D337">
        <v>35</v>
      </c>
      <c r="E337">
        <v>26.18</v>
      </c>
      <c r="F337">
        <v>8.32</v>
      </c>
    </row>
    <row r="338" spans="1:27" x14ac:dyDescent="0.35">
      <c r="A338" s="3">
        <v>43209</v>
      </c>
      <c r="B338" s="8" t="s">
        <v>720</v>
      </c>
      <c r="C338" s="4">
        <v>0.33194444444444443</v>
      </c>
      <c r="D338">
        <v>35.799999999999997</v>
      </c>
      <c r="E338">
        <v>30.18</v>
      </c>
      <c r="F338">
        <v>7.96</v>
      </c>
    </row>
    <row r="339" spans="1:27" x14ac:dyDescent="0.35">
      <c r="A339" s="3">
        <v>43209</v>
      </c>
      <c r="B339" s="8" t="s">
        <v>114</v>
      </c>
      <c r="C339" s="4">
        <v>0.35833333333333334</v>
      </c>
      <c r="D339">
        <v>35</v>
      </c>
      <c r="E339">
        <v>30.17</v>
      </c>
      <c r="F339">
        <v>8.48</v>
      </c>
      <c r="K339" t="s">
        <v>446</v>
      </c>
      <c r="L339" t="s">
        <v>731</v>
      </c>
    </row>
    <row r="340" spans="1:27" x14ac:dyDescent="0.35">
      <c r="A340" s="3">
        <v>43209</v>
      </c>
      <c r="B340" s="8" t="s">
        <v>115</v>
      </c>
      <c r="C340" s="4">
        <v>0.36458333333333331</v>
      </c>
      <c r="D340">
        <v>34.5</v>
      </c>
      <c r="E340">
        <v>26</v>
      </c>
      <c r="F340">
        <v>8.32</v>
      </c>
    </row>
    <row r="341" spans="1:27" x14ac:dyDescent="0.35">
      <c r="A341" s="3">
        <v>43209</v>
      </c>
      <c r="B341" s="8" t="s">
        <v>720</v>
      </c>
      <c r="C341" s="4">
        <v>0.35972222222222222</v>
      </c>
      <c r="D341">
        <v>35.799999999999997</v>
      </c>
      <c r="E341">
        <v>30.17</v>
      </c>
      <c r="F341">
        <v>7.96</v>
      </c>
      <c r="P341">
        <v>574</v>
      </c>
      <c r="Q341">
        <v>655</v>
      </c>
      <c r="R341">
        <v>612</v>
      </c>
      <c r="S341">
        <v>708</v>
      </c>
      <c r="T341">
        <v>788</v>
      </c>
      <c r="U341">
        <v>655</v>
      </c>
      <c r="V341">
        <v>678</v>
      </c>
      <c r="W341">
        <v>595</v>
      </c>
      <c r="X341">
        <v>680</v>
      </c>
      <c r="Y341">
        <v>720</v>
      </c>
      <c r="Z341">
        <f>AVERAGE(P341:Y341)</f>
        <v>666.5</v>
      </c>
      <c r="AA341" s="10" t="s">
        <v>732</v>
      </c>
    </row>
    <row r="342" spans="1:27" x14ac:dyDescent="0.35">
      <c r="A342" s="3">
        <v>43209</v>
      </c>
      <c r="B342" s="8" t="s">
        <v>720</v>
      </c>
      <c r="C342" s="4">
        <v>0.38611111111111113</v>
      </c>
      <c r="D342">
        <v>34.5</v>
      </c>
      <c r="E342">
        <v>30.18</v>
      </c>
    </row>
    <row r="343" spans="1:27" x14ac:dyDescent="0.35">
      <c r="A343" s="3">
        <v>43209</v>
      </c>
      <c r="B343" s="8" t="s">
        <v>720</v>
      </c>
      <c r="C343" s="4">
        <v>0.46736111111111112</v>
      </c>
      <c r="D343">
        <v>35.1</v>
      </c>
      <c r="E343">
        <v>30.18</v>
      </c>
      <c r="F343">
        <v>8.09</v>
      </c>
    </row>
    <row r="344" spans="1:27" x14ac:dyDescent="0.35">
      <c r="A344" s="3">
        <v>43210</v>
      </c>
      <c r="B344" s="8" t="s">
        <v>114</v>
      </c>
      <c r="C344" s="4">
        <v>0.3444444444444445</v>
      </c>
      <c r="D344">
        <v>35.9</v>
      </c>
      <c r="E344">
        <v>30.18</v>
      </c>
    </row>
    <row r="345" spans="1:27" x14ac:dyDescent="0.35">
      <c r="A345" s="3">
        <v>43210</v>
      </c>
      <c r="B345" s="8" t="s">
        <v>115</v>
      </c>
      <c r="C345" s="4">
        <v>0.34583333333333338</v>
      </c>
      <c r="D345">
        <v>34.200000000000003</v>
      </c>
      <c r="E345">
        <v>26.18</v>
      </c>
    </row>
    <row r="346" spans="1:27" x14ac:dyDescent="0.35">
      <c r="A346" s="3">
        <v>43210</v>
      </c>
      <c r="B346" s="8" t="s">
        <v>720</v>
      </c>
      <c r="C346" s="4">
        <v>0.35486111111111113</v>
      </c>
      <c r="D346">
        <v>36.299999999999997</v>
      </c>
      <c r="E346">
        <v>30.18</v>
      </c>
    </row>
    <row r="347" spans="1:27" x14ac:dyDescent="0.35">
      <c r="A347" s="3">
        <v>43210</v>
      </c>
      <c r="B347" s="8" t="s">
        <v>114</v>
      </c>
      <c r="C347" s="4">
        <v>0.37986111111111115</v>
      </c>
      <c r="D347">
        <v>34.799999999999997</v>
      </c>
      <c r="E347">
        <v>30.18</v>
      </c>
      <c r="F347">
        <v>8.41</v>
      </c>
      <c r="G347" t="s">
        <v>734</v>
      </c>
      <c r="N347" t="s">
        <v>733</v>
      </c>
    </row>
    <row r="348" spans="1:27" x14ac:dyDescent="0.35">
      <c r="A348" s="3">
        <v>43210</v>
      </c>
      <c r="B348" s="8" t="s">
        <v>115</v>
      </c>
      <c r="C348" s="4">
        <v>0.38750000000000001</v>
      </c>
      <c r="D348">
        <v>36.700000000000003</v>
      </c>
      <c r="E348">
        <v>27</v>
      </c>
      <c r="N348" t="s">
        <v>568</v>
      </c>
    </row>
    <row r="349" spans="1:27" x14ac:dyDescent="0.35">
      <c r="A349" s="3">
        <v>43210</v>
      </c>
      <c r="B349" s="8" t="s">
        <v>720</v>
      </c>
      <c r="C349" s="4">
        <v>0.38263888888888892</v>
      </c>
      <c r="D349">
        <v>35.4</v>
      </c>
      <c r="E349">
        <v>30.71</v>
      </c>
    </row>
    <row r="350" spans="1:27" x14ac:dyDescent="0.35">
      <c r="A350" s="3">
        <v>43210</v>
      </c>
      <c r="B350" s="8" t="s">
        <v>114</v>
      </c>
      <c r="C350" s="4">
        <v>0.3840277777777778</v>
      </c>
      <c r="D350">
        <v>34.9</v>
      </c>
      <c r="E350">
        <v>30.71</v>
      </c>
      <c r="F350">
        <v>8.44</v>
      </c>
    </row>
    <row r="351" spans="1:27" x14ac:dyDescent="0.35">
      <c r="A351" s="3">
        <v>43210</v>
      </c>
      <c r="B351" s="8" t="s">
        <v>114</v>
      </c>
      <c r="C351" s="4">
        <v>0.4069444444444445</v>
      </c>
      <c r="D351">
        <v>34.4</v>
      </c>
      <c r="E351">
        <v>30.7</v>
      </c>
      <c r="F351">
        <v>8.42</v>
      </c>
    </row>
    <row r="352" spans="1:27" x14ac:dyDescent="0.35">
      <c r="A352" s="3">
        <v>43210</v>
      </c>
      <c r="B352" s="8" t="s">
        <v>720</v>
      </c>
      <c r="C352" s="4">
        <v>0.41388888888888892</v>
      </c>
      <c r="D352">
        <v>33.9</v>
      </c>
      <c r="E352">
        <v>31</v>
      </c>
      <c r="F352">
        <v>7.77</v>
      </c>
    </row>
    <row r="353" spans="1:27" x14ac:dyDescent="0.35">
      <c r="A353" s="3">
        <v>43210</v>
      </c>
      <c r="B353" s="8" t="s">
        <v>115</v>
      </c>
      <c r="C353" s="4">
        <v>0.41805555555555557</v>
      </c>
      <c r="D353">
        <v>35.200000000000003</v>
      </c>
      <c r="E353">
        <v>27</v>
      </c>
      <c r="F353">
        <v>8.25</v>
      </c>
    </row>
    <row r="354" spans="1:27" x14ac:dyDescent="0.35">
      <c r="A354" s="3">
        <v>43210</v>
      </c>
      <c r="B354" s="8" t="s">
        <v>114</v>
      </c>
      <c r="C354" s="4">
        <v>0.68611111111111101</v>
      </c>
      <c r="D354">
        <v>35.4</v>
      </c>
      <c r="E354">
        <v>30.18</v>
      </c>
      <c r="F354">
        <v>8.4</v>
      </c>
      <c r="N354" t="s">
        <v>735</v>
      </c>
      <c r="O354" t="s">
        <v>575</v>
      </c>
    </row>
    <row r="355" spans="1:27" x14ac:dyDescent="0.35">
      <c r="A355" s="3">
        <v>43210</v>
      </c>
      <c r="B355" s="8" t="s">
        <v>720</v>
      </c>
      <c r="C355" s="4">
        <v>0.68194444444444446</v>
      </c>
      <c r="D355">
        <v>34.4</v>
      </c>
      <c r="E355">
        <v>30.18</v>
      </c>
      <c r="F355">
        <v>7.83</v>
      </c>
    </row>
    <row r="356" spans="1:27" x14ac:dyDescent="0.35">
      <c r="A356" s="3">
        <v>43210</v>
      </c>
      <c r="B356" s="8" t="s">
        <v>115</v>
      </c>
      <c r="C356" s="4">
        <v>0.6958333333333333</v>
      </c>
      <c r="D356">
        <v>35.4</v>
      </c>
      <c r="E356">
        <v>27</v>
      </c>
      <c r="F356">
        <v>8.4499999999999993</v>
      </c>
      <c r="N356" t="s">
        <v>736</v>
      </c>
      <c r="O356" t="s">
        <v>575</v>
      </c>
    </row>
    <row r="357" spans="1:27" x14ac:dyDescent="0.35">
      <c r="A357" s="3">
        <v>43211</v>
      </c>
      <c r="B357" s="8" t="s">
        <v>114</v>
      </c>
      <c r="C357" s="4">
        <v>0.3215277777777778</v>
      </c>
      <c r="D357">
        <v>36.1</v>
      </c>
      <c r="E357">
        <v>30.18</v>
      </c>
      <c r="F357">
        <v>8.33</v>
      </c>
    </row>
    <row r="358" spans="1:27" x14ac:dyDescent="0.35">
      <c r="A358" s="3">
        <v>43211</v>
      </c>
      <c r="B358" s="8" t="s">
        <v>720</v>
      </c>
      <c r="C358" s="4">
        <v>0.33611111111111108</v>
      </c>
      <c r="D358">
        <v>34.9</v>
      </c>
      <c r="E358">
        <v>30.54</v>
      </c>
      <c r="F358">
        <v>7.95</v>
      </c>
    </row>
    <row r="359" spans="1:27" x14ac:dyDescent="0.35">
      <c r="A359" s="3">
        <v>43211</v>
      </c>
      <c r="B359" s="8" t="s">
        <v>115</v>
      </c>
      <c r="C359" s="4">
        <v>0.7319444444444444</v>
      </c>
      <c r="D359">
        <v>35.1</v>
      </c>
      <c r="E359">
        <v>23.66</v>
      </c>
      <c r="F359">
        <v>8.43</v>
      </c>
      <c r="N359" t="s">
        <v>579</v>
      </c>
    </row>
    <row r="360" spans="1:27" x14ac:dyDescent="0.35">
      <c r="A360" s="3">
        <v>43211</v>
      </c>
      <c r="B360" s="8" t="s">
        <v>114</v>
      </c>
      <c r="C360" s="4">
        <v>0.3444444444444445</v>
      </c>
      <c r="D360">
        <v>34.5</v>
      </c>
      <c r="E360">
        <v>30.54</v>
      </c>
      <c r="F360">
        <v>8.33</v>
      </c>
      <c r="N360" t="s">
        <v>581</v>
      </c>
    </row>
    <row r="361" spans="1:27" x14ac:dyDescent="0.35">
      <c r="A361" s="3">
        <v>43211</v>
      </c>
      <c r="B361" s="8" t="s">
        <v>720</v>
      </c>
      <c r="C361" s="4">
        <v>0.35416666666666669</v>
      </c>
      <c r="D361">
        <v>34.799999999999997</v>
      </c>
      <c r="E361">
        <v>30.61</v>
      </c>
      <c r="F361">
        <v>7.95</v>
      </c>
    </row>
    <row r="362" spans="1:27" x14ac:dyDescent="0.35">
      <c r="A362" s="3">
        <v>43211</v>
      </c>
      <c r="B362" s="8" t="s">
        <v>114</v>
      </c>
      <c r="C362" s="4">
        <v>0.35902777777777778</v>
      </c>
      <c r="D362">
        <v>34.799999999999997</v>
      </c>
      <c r="E362">
        <v>30.63</v>
      </c>
      <c r="F362">
        <v>8.33</v>
      </c>
      <c r="P362">
        <v>578</v>
      </c>
      <c r="Q362">
        <v>660</v>
      </c>
      <c r="R362">
        <v>574</v>
      </c>
      <c r="S362">
        <v>635</v>
      </c>
      <c r="T362">
        <v>793</v>
      </c>
      <c r="U362">
        <v>603</v>
      </c>
      <c r="V362">
        <v>720</v>
      </c>
      <c r="W362">
        <v>618</v>
      </c>
      <c r="X362">
        <v>674</v>
      </c>
      <c r="Y362">
        <v>795</v>
      </c>
      <c r="Z362">
        <f>AVERAGE(P362:Y362)</f>
        <v>665</v>
      </c>
      <c r="AA362" s="10" t="s">
        <v>644</v>
      </c>
    </row>
    <row r="363" spans="1:27" x14ac:dyDescent="0.35">
      <c r="A363" s="3">
        <v>43212</v>
      </c>
      <c r="B363" s="8" t="s">
        <v>114</v>
      </c>
      <c r="C363" s="4">
        <v>0.62152777777777779</v>
      </c>
      <c r="D363">
        <v>36.700000000000003</v>
      </c>
      <c r="E363">
        <v>32.5</v>
      </c>
      <c r="F363">
        <v>8.3800000000000008</v>
      </c>
      <c r="N363" t="s">
        <v>517</v>
      </c>
    </row>
    <row r="364" spans="1:27" x14ac:dyDescent="0.35">
      <c r="A364" s="3">
        <v>43212</v>
      </c>
      <c r="B364" s="8" t="s">
        <v>115</v>
      </c>
      <c r="C364" s="4">
        <v>0.63402777777777775</v>
      </c>
      <c r="D364">
        <v>35</v>
      </c>
      <c r="E364">
        <v>23.66</v>
      </c>
      <c r="F364">
        <v>8.2899999999999991</v>
      </c>
      <c r="N364" t="s">
        <v>661</v>
      </c>
    </row>
    <row r="365" spans="1:27" x14ac:dyDescent="0.35">
      <c r="A365" s="3">
        <v>43212</v>
      </c>
      <c r="B365" s="8" t="s">
        <v>720</v>
      </c>
      <c r="C365" s="4">
        <v>0.63194444444444442</v>
      </c>
      <c r="D365">
        <v>35.1</v>
      </c>
      <c r="E365">
        <v>33</v>
      </c>
      <c r="F365">
        <v>7.96</v>
      </c>
      <c r="J365">
        <v>34</v>
      </c>
      <c r="K365">
        <v>33</v>
      </c>
      <c r="L365">
        <v>32</v>
      </c>
    </row>
    <row r="366" spans="1:27" x14ac:dyDescent="0.35">
      <c r="A366" s="3">
        <v>43212</v>
      </c>
      <c r="B366" s="8" t="s">
        <v>114</v>
      </c>
      <c r="C366" s="4">
        <v>0.63958333333333328</v>
      </c>
      <c r="D366">
        <v>34.4</v>
      </c>
      <c r="E366">
        <v>32.4</v>
      </c>
      <c r="F366">
        <v>8.4499999999999993</v>
      </c>
      <c r="J366">
        <v>34.4</v>
      </c>
      <c r="K366">
        <v>35.1</v>
      </c>
      <c r="L366">
        <v>37</v>
      </c>
    </row>
    <row r="367" spans="1:27" x14ac:dyDescent="0.35">
      <c r="A367" s="3">
        <v>43212</v>
      </c>
      <c r="B367" s="8" t="s">
        <v>115</v>
      </c>
      <c r="C367" s="4">
        <v>0.6333333333333333</v>
      </c>
      <c r="D367">
        <v>32.9</v>
      </c>
      <c r="E367">
        <v>26</v>
      </c>
      <c r="F367">
        <v>8.2899999999999991</v>
      </c>
    </row>
    <row r="368" spans="1:27" x14ac:dyDescent="0.35">
      <c r="A368" s="3">
        <v>43212</v>
      </c>
      <c r="B368" s="8" t="s">
        <v>114</v>
      </c>
      <c r="C368" s="4">
        <v>0.67638888888888893</v>
      </c>
      <c r="D368">
        <v>34</v>
      </c>
      <c r="E368">
        <v>32.020000000000003</v>
      </c>
      <c r="F368">
        <v>8.4499999999999993</v>
      </c>
    </row>
    <row r="369" spans="1:32" x14ac:dyDescent="0.35">
      <c r="A369" s="3">
        <v>43212</v>
      </c>
      <c r="B369" s="8" t="s">
        <v>114</v>
      </c>
      <c r="C369" s="4">
        <v>0.68819444444444444</v>
      </c>
      <c r="D369">
        <v>34.1</v>
      </c>
      <c r="E369">
        <v>32.03</v>
      </c>
    </row>
    <row r="370" spans="1:32" x14ac:dyDescent="0.35">
      <c r="A370" s="3">
        <v>43212</v>
      </c>
      <c r="B370" s="8" t="s">
        <v>114</v>
      </c>
      <c r="C370" s="4">
        <v>0.70000000000000007</v>
      </c>
      <c r="D370">
        <v>34.200000000000003</v>
      </c>
      <c r="E370">
        <v>32</v>
      </c>
      <c r="AB370" t="s">
        <v>92</v>
      </c>
      <c r="AC370" t="s">
        <v>92</v>
      </c>
      <c r="AD370" t="s">
        <v>739</v>
      </c>
      <c r="AE370" t="s">
        <v>738</v>
      </c>
      <c r="AF370" t="s">
        <v>737</v>
      </c>
    </row>
    <row r="371" spans="1:32" x14ac:dyDescent="0.35">
      <c r="A371" s="3">
        <v>43212</v>
      </c>
      <c r="B371" s="8" t="s">
        <v>720</v>
      </c>
      <c r="C371" s="4">
        <v>0.70138888888888884</v>
      </c>
      <c r="D371">
        <v>34.700000000000003</v>
      </c>
      <c r="E371">
        <v>32.17</v>
      </c>
      <c r="F371">
        <v>8.01</v>
      </c>
    </row>
    <row r="372" spans="1:32" x14ac:dyDescent="0.35">
      <c r="A372" s="3">
        <v>43212</v>
      </c>
      <c r="B372" s="8" t="s">
        <v>115</v>
      </c>
      <c r="C372" s="4">
        <v>0.72222222222222221</v>
      </c>
      <c r="D372">
        <v>35.6</v>
      </c>
      <c r="E372">
        <v>23.64</v>
      </c>
      <c r="F372">
        <v>8.3000000000000007</v>
      </c>
    </row>
    <row r="373" spans="1:32" x14ac:dyDescent="0.35">
      <c r="A373" s="3">
        <v>43212</v>
      </c>
      <c r="B373" s="8" t="s">
        <v>115</v>
      </c>
      <c r="C373" s="4">
        <v>0.74513888888888891</v>
      </c>
      <c r="D373">
        <v>34.9</v>
      </c>
      <c r="E373">
        <v>23.45</v>
      </c>
      <c r="F373">
        <v>8.36</v>
      </c>
    </row>
    <row r="374" spans="1:32" x14ac:dyDescent="0.35">
      <c r="A374" s="3">
        <v>43213</v>
      </c>
      <c r="B374" s="8" t="s">
        <v>114</v>
      </c>
      <c r="C374" s="4">
        <v>0.35000000000000003</v>
      </c>
      <c r="D374">
        <v>35.5</v>
      </c>
      <c r="E374">
        <v>32</v>
      </c>
      <c r="F374">
        <v>8.31</v>
      </c>
      <c r="N374" t="s">
        <v>560</v>
      </c>
    </row>
    <row r="375" spans="1:32" x14ac:dyDescent="0.35">
      <c r="A375" s="3">
        <v>43213</v>
      </c>
      <c r="B375" s="8" t="s">
        <v>115</v>
      </c>
      <c r="C375" s="4">
        <v>0.36041666666666666</v>
      </c>
      <c r="D375">
        <v>36.1</v>
      </c>
      <c r="E375">
        <v>23.03</v>
      </c>
      <c r="F375">
        <v>8.25</v>
      </c>
      <c r="M375" t="s">
        <v>711</v>
      </c>
      <c r="N375" t="s">
        <v>549</v>
      </c>
    </row>
    <row r="376" spans="1:32" x14ac:dyDescent="0.35">
      <c r="A376" s="3">
        <v>43213</v>
      </c>
      <c r="B376" s="8" t="s">
        <v>720</v>
      </c>
      <c r="C376" s="4">
        <v>0.35694444444444445</v>
      </c>
      <c r="D376">
        <v>35.4</v>
      </c>
      <c r="E376">
        <v>32</v>
      </c>
      <c r="F376">
        <v>8</v>
      </c>
    </row>
    <row r="377" spans="1:32" x14ac:dyDescent="0.35">
      <c r="A377" s="3">
        <v>43213</v>
      </c>
      <c r="B377" s="8" t="s">
        <v>720</v>
      </c>
      <c r="C377" s="4">
        <v>0.37291666666666662</v>
      </c>
      <c r="D377">
        <v>35.5</v>
      </c>
      <c r="E377">
        <v>32</v>
      </c>
      <c r="P377">
        <v>543</v>
      </c>
      <c r="Q377">
        <v>608</v>
      </c>
      <c r="R377">
        <v>513</v>
      </c>
      <c r="S377">
        <v>650</v>
      </c>
      <c r="T377">
        <v>774</v>
      </c>
      <c r="U377">
        <v>701</v>
      </c>
      <c r="V377">
        <v>741</v>
      </c>
      <c r="W377">
        <v>575</v>
      </c>
      <c r="X377">
        <v>650</v>
      </c>
      <c r="Y377">
        <v>758</v>
      </c>
      <c r="Z377">
        <f>AVERAGE(P377:Y377)</f>
        <v>651.29999999999995</v>
      </c>
      <c r="AA377" s="10" t="s">
        <v>644</v>
      </c>
    </row>
    <row r="378" spans="1:32" x14ac:dyDescent="0.35">
      <c r="A378" s="3">
        <v>43213</v>
      </c>
      <c r="B378" s="8" t="s">
        <v>740</v>
      </c>
      <c r="C378" s="4">
        <v>35.4</v>
      </c>
      <c r="D378">
        <v>35.200000000000003</v>
      </c>
      <c r="E378">
        <v>26.6</v>
      </c>
      <c r="F378">
        <v>8.08</v>
      </c>
      <c r="K378">
        <v>35.4</v>
      </c>
    </row>
    <row r="379" spans="1:32" x14ac:dyDescent="0.35">
      <c r="A379" s="3">
        <v>43213</v>
      </c>
      <c r="B379" s="8" t="s">
        <v>115</v>
      </c>
      <c r="C379" s="4">
        <v>0.39513888888888887</v>
      </c>
      <c r="D379">
        <v>34.4</v>
      </c>
      <c r="E379">
        <v>23.05</v>
      </c>
      <c r="F379">
        <v>8.32</v>
      </c>
    </row>
    <row r="380" spans="1:32" x14ac:dyDescent="0.35">
      <c r="A380" s="3">
        <v>43213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1"/>
  <sheetViews>
    <sheetView topLeftCell="E1" workbookViewId="0">
      <selection activeCell="K2" sqref="K2"/>
    </sheetView>
  </sheetViews>
  <sheetFormatPr defaultColWidth="9.1796875" defaultRowHeight="14.5" x14ac:dyDescent="0.35"/>
  <cols>
    <col min="1" max="1" width="5.1796875" style="80" bestFit="1" customWidth="1"/>
    <col min="2" max="2" width="9.1796875" style="80"/>
    <col min="3" max="3" width="9.1796875" style="81"/>
    <col min="4" max="4" width="10.453125" style="80" customWidth="1"/>
    <col min="5" max="5" width="10.1796875" style="80" customWidth="1"/>
    <col min="6" max="8" width="9.1796875" style="80"/>
    <col min="9" max="9" width="15" style="80" bestFit="1" customWidth="1"/>
    <col min="10" max="10" width="15.54296875" style="80" bestFit="1" customWidth="1"/>
    <col min="11" max="11" width="15.1796875" style="80" bestFit="1" customWidth="1"/>
    <col min="12" max="12" width="14.81640625" style="80" bestFit="1" customWidth="1"/>
    <col min="13" max="13" width="17.26953125" style="80" bestFit="1" customWidth="1"/>
    <col min="14" max="14" width="14.453125" style="80" customWidth="1"/>
    <col min="15" max="15" width="14.54296875" style="80" bestFit="1" customWidth="1"/>
    <col min="16" max="16" width="13.7265625" style="80" bestFit="1" customWidth="1"/>
    <col min="17" max="17" width="15.7265625" style="80" bestFit="1" customWidth="1"/>
    <col min="18" max="25" width="9.1796875" style="80"/>
    <col min="26" max="26" width="46" style="80" customWidth="1"/>
    <col min="27" max="16384" width="9.1796875" style="80"/>
  </cols>
  <sheetData>
    <row r="1" spans="1:27" x14ac:dyDescent="0.35">
      <c r="A1" s="74" t="s">
        <v>66</v>
      </c>
      <c r="B1" s="74" t="s">
        <v>413</v>
      </c>
      <c r="C1" s="75" t="s">
        <v>199</v>
      </c>
      <c r="D1" s="74" t="s">
        <v>44</v>
      </c>
      <c r="E1" s="74" t="s">
        <v>409</v>
      </c>
      <c r="F1" s="76" t="s">
        <v>408</v>
      </c>
      <c r="G1" s="76" t="s">
        <v>59</v>
      </c>
      <c r="H1" s="77" t="s">
        <v>166</v>
      </c>
      <c r="I1" s="77" t="s">
        <v>197</v>
      </c>
      <c r="J1" s="77" t="s">
        <v>198</v>
      </c>
      <c r="K1" s="77" t="s">
        <v>164</v>
      </c>
      <c r="L1" s="77" t="s">
        <v>163</v>
      </c>
      <c r="M1" s="78" t="s">
        <v>165</v>
      </c>
      <c r="N1" s="74" t="s">
        <v>201</v>
      </c>
      <c r="O1" s="74" t="s">
        <v>42</v>
      </c>
      <c r="P1" s="74" t="s">
        <v>46</v>
      </c>
      <c r="Q1" s="74" t="s">
        <v>47</v>
      </c>
      <c r="R1" s="74" t="s">
        <v>49</v>
      </c>
      <c r="S1" s="74" t="s">
        <v>50</v>
      </c>
      <c r="T1" s="74" t="s">
        <v>51</v>
      </c>
      <c r="U1" s="74" t="s">
        <v>52</v>
      </c>
      <c r="V1" s="74" t="s">
        <v>53</v>
      </c>
      <c r="W1" s="74" t="s">
        <v>54</v>
      </c>
      <c r="X1" s="74" t="s">
        <v>55</v>
      </c>
      <c r="Y1" s="74" t="s">
        <v>56</v>
      </c>
      <c r="Z1" s="79" t="s">
        <v>202</v>
      </c>
    </row>
    <row r="2" spans="1:27" ht="58" x14ac:dyDescent="0.35">
      <c r="A2" s="80" t="s">
        <v>67</v>
      </c>
      <c r="B2" s="80" t="s">
        <v>21</v>
      </c>
      <c r="C2" s="81">
        <v>1</v>
      </c>
      <c r="D2" s="82">
        <v>43195</v>
      </c>
      <c r="E2" s="80">
        <v>34.6</v>
      </c>
      <c r="F2" s="80">
        <v>8.1</v>
      </c>
      <c r="G2" s="80">
        <v>27.4</v>
      </c>
      <c r="H2" s="80">
        <v>274</v>
      </c>
      <c r="I2" s="80">
        <v>16.11084</v>
      </c>
      <c r="J2" s="80">
        <v>8.8219399999999997</v>
      </c>
      <c r="K2" s="80">
        <v>4.4301000000000004</v>
      </c>
      <c r="L2" s="80">
        <v>4.4345299999999996</v>
      </c>
      <c r="M2" s="80">
        <f>AVERAGE(K2:L2)</f>
        <v>4.432315</v>
      </c>
      <c r="O2" s="80">
        <v>1</v>
      </c>
      <c r="P2" s="80">
        <v>41.21</v>
      </c>
      <c r="Q2" s="80">
        <v>12.27</v>
      </c>
      <c r="Z2" s="83" t="s">
        <v>600</v>
      </c>
    </row>
    <row r="3" spans="1:27" x14ac:dyDescent="0.35">
      <c r="A3" s="80" t="s">
        <v>67</v>
      </c>
      <c r="B3" s="80" t="s">
        <v>167</v>
      </c>
      <c r="C3" s="81">
        <v>2</v>
      </c>
      <c r="D3" s="82">
        <v>43195</v>
      </c>
      <c r="E3" s="80">
        <v>34.4</v>
      </c>
      <c r="F3" s="80">
        <v>8.08</v>
      </c>
      <c r="G3" s="80">
        <v>27.2</v>
      </c>
      <c r="H3" s="80">
        <v>275</v>
      </c>
      <c r="I3" s="80">
        <v>16.028369999999999</v>
      </c>
      <c r="J3" s="80">
        <v>8.8468300000000006</v>
      </c>
      <c r="K3" s="80">
        <v>7.2732200000000002</v>
      </c>
      <c r="L3" s="80">
        <v>7.2671299999999999</v>
      </c>
      <c r="M3" s="80">
        <f t="shared" ref="M3:M51" si="0">AVERAGE(K3:L3)</f>
        <v>7.2701750000000001</v>
      </c>
      <c r="O3" s="80">
        <v>5</v>
      </c>
      <c r="P3" s="80">
        <v>58.51</v>
      </c>
      <c r="Q3" s="80">
        <v>14.72</v>
      </c>
      <c r="R3" s="80">
        <v>27.71</v>
      </c>
      <c r="S3" s="80">
        <v>23.55</v>
      </c>
      <c r="T3" s="80">
        <v>27.18</v>
      </c>
      <c r="U3" s="80">
        <v>20.98</v>
      </c>
      <c r="V3" s="80">
        <v>5.7</v>
      </c>
      <c r="Z3" s="80" t="s">
        <v>601</v>
      </c>
      <c r="AA3" s="80" t="s">
        <v>602</v>
      </c>
    </row>
    <row r="4" spans="1:27" x14ac:dyDescent="0.35">
      <c r="A4" s="80" t="s">
        <v>67</v>
      </c>
      <c r="B4" s="80" t="s">
        <v>33</v>
      </c>
      <c r="C4" s="81">
        <v>3</v>
      </c>
      <c r="D4" s="82">
        <v>43195</v>
      </c>
      <c r="E4" s="80">
        <v>34.299999999999997</v>
      </c>
      <c r="F4" s="80">
        <v>8.08</v>
      </c>
      <c r="G4" s="80">
        <v>27.2</v>
      </c>
      <c r="H4" s="80">
        <v>276</v>
      </c>
      <c r="I4" s="80">
        <v>16.128530000000001</v>
      </c>
      <c r="J4" s="80">
        <v>8.8452900000000003</v>
      </c>
      <c r="K4" s="80">
        <v>5.5819900000000002</v>
      </c>
      <c r="L4" s="80">
        <v>5.58413</v>
      </c>
      <c r="M4" s="80">
        <f t="shared" si="0"/>
        <v>5.5830599999999997</v>
      </c>
      <c r="O4" s="80">
        <v>1</v>
      </c>
      <c r="P4" s="80">
        <v>43.62</v>
      </c>
      <c r="Q4" s="80">
        <v>18.46</v>
      </c>
      <c r="Z4" s="80" t="s">
        <v>603</v>
      </c>
    </row>
    <row r="5" spans="1:27" x14ac:dyDescent="0.35">
      <c r="A5" s="80" t="s">
        <v>67</v>
      </c>
      <c r="B5" s="80" t="s">
        <v>187</v>
      </c>
      <c r="C5" s="81">
        <v>4</v>
      </c>
      <c r="D5" s="82">
        <v>43195</v>
      </c>
      <c r="E5" s="80">
        <v>34.200000000000003</v>
      </c>
      <c r="F5" s="80">
        <v>8.08</v>
      </c>
      <c r="G5" s="80">
        <v>27</v>
      </c>
      <c r="H5" s="80">
        <v>277</v>
      </c>
      <c r="I5" s="80">
        <v>16.151070000000001</v>
      </c>
      <c r="J5" s="80">
        <v>8.8445</v>
      </c>
      <c r="K5" s="80">
        <v>6.8559599999999996</v>
      </c>
      <c r="L5" s="80">
        <v>6.8626199999999997</v>
      </c>
      <c r="M5" s="80">
        <f t="shared" si="0"/>
        <v>6.8592899999999997</v>
      </c>
      <c r="O5" s="80">
        <v>7</v>
      </c>
      <c r="P5" s="80">
        <v>53.85</v>
      </c>
      <c r="Q5" s="80">
        <v>14.68</v>
      </c>
      <c r="R5" s="80">
        <v>10.45</v>
      </c>
      <c r="S5" s="80">
        <v>14.25</v>
      </c>
      <c r="T5" s="80" t="s">
        <v>604</v>
      </c>
      <c r="U5" s="80">
        <v>22.67</v>
      </c>
      <c r="V5" s="80">
        <v>9.66</v>
      </c>
      <c r="W5" s="80">
        <v>4.91</v>
      </c>
      <c r="X5" s="80">
        <v>12.15</v>
      </c>
    </row>
    <row r="6" spans="1:27" x14ac:dyDescent="0.35">
      <c r="A6" s="80" t="s">
        <v>67</v>
      </c>
      <c r="B6" s="80" t="s">
        <v>188</v>
      </c>
      <c r="C6" s="81">
        <v>5</v>
      </c>
      <c r="D6" s="82">
        <v>43195</v>
      </c>
      <c r="E6" s="80">
        <v>34.1</v>
      </c>
      <c r="F6" s="80">
        <v>8.08</v>
      </c>
      <c r="G6" s="80">
        <v>26.9</v>
      </c>
      <c r="H6" s="80">
        <v>278</v>
      </c>
      <c r="I6" s="80">
        <v>15.98776</v>
      </c>
      <c r="J6" s="80">
        <v>8.8272700000000004</v>
      </c>
      <c r="K6" s="80">
        <v>4.2929399999999998</v>
      </c>
      <c r="L6" s="80">
        <v>4.2832499999999998</v>
      </c>
      <c r="M6" s="80">
        <f t="shared" si="0"/>
        <v>4.2880950000000002</v>
      </c>
      <c r="O6" s="80">
        <v>3</v>
      </c>
      <c r="P6" s="80">
        <v>52.45</v>
      </c>
      <c r="Q6" s="80">
        <v>15.01</v>
      </c>
      <c r="R6" s="80">
        <v>4</v>
      </c>
      <c r="S6" s="80" t="s">
        <v>605</v>
      </c>
      <c r="T6" s="80">
        <v>15.15</v>
      </c>
      <c r="Z6" s="80" t="s">
        <v>606</v>
      </c>
    </row>
    <row r="7" spans="1:27" x14ac:dyDescent="0.35">
      <c r="A7" s="80" t="s">
        <v>67</v>
      </c>
      <c r="B7" s="80" t="s">
        <v>9</v>
      </c>
      <c r="C7" s="81">
        <v>6</v>
      </c>
      <c r="D7" s="82">
        <v>43195</v>
      </c>
      <c r="E7" s="80">
        <v>34</v>
      </c>
      <c r="F7" s="80">
        <v>8.08</v>
      </c>
      <c r="G7" s="80">
        <v>26.9</v>
      </c>
      <c r="H7" s="80">
        <v>279</v>
      </c>
      <c r="I7" s="80">
        <v>16.180230000000002</v>
      </c>
      <c r="J7" s="80">
        <v>8.8511399999999991</v>
      </c>
      <c r="K7" s="80">
        <v>5.0078699999999996</v>
      </c>
      <c r="L7" s="80">
        <v>5.0114900000000002</v>
      </c>
      <c r="M7" s="80">
        <f t="shared" si="0"/>
        <v>5.0096799999999995</v>
      </c>
      <c r="O7" s="80">
        <v>1</v>
      </c>
      <c r="P7" s="80">
        <v>33.25</v>
      </c>
      <c r="Q7" s="80">
        <v>14.52</v>
      </c>
    </row>
    <row r="8" spans="1:27" x14ac:dyDescent="0.35">
      <c r="A8" s="80" t="s">
        <v>67</v>
      </c>
      <c r="B8" s="80" t="s">
        <v>168</v>
      </c>
      <c r="C8" s="81">
        <v>7</v>
      </c>
      <c r="D8" s="82">
        <v>43195</v>
      </c>
      <c r="E8" s="80">
        <v>34</v>
      </c>
      <c r="F8" s="80">
        <v>8.08</v>
      </c>
      <c r="G8" s="80">
        <v>26.9</v>
      </c>
      <c r="H8" s="80">
        <v>280</v>
      </c>
      <c r="I8" s="80">
        <v>16.116769999999999</v>
      </c>
      <c r="J8" s="80">
        <v>8.8519100000000002</v>
      </c>
      <c r="K8" s="80">
        <v>4.1378700000000004</v>
      </c>
      <c r="L8" s="80">
        <v>4.1395999999999997</v>
      </c>
      <c r="M8" s="80">
        <f t="shared" si="0"/>
        <v>4.1387350000000005</v>
      </c>
      <c r="O8" s="80">
        <v>2</v>
      </c>
      <c r="P8" s="80">
        <v>47.39</v>
      </c>
      <c r="Q8" s="80">
        <v>19.13</v>
      </c>
      <c r="R8" s="80">
        <v>31.54</v>
      </c>
      <c r="S8" s="80" t="s">
        <v>607</v>
      </c>
    </row>
    <row r="9" spans="1:27" x14ac:dyDescent="0.35">
      <c r="A9" s="80" t="s">
        <v>67</v>
      </c>
      <c r="B9" s="80" t="s">
        <v>177</v>
      </c>
      <c r="C9" s="81">
        <v>8</v>
      </c>
      <c r="D9" s="82">
        <v>43195</v>
      </c>
      <c r="E9" s="80">
        <v>34</v>
      </c>
      <c r="F9" s="80">
        <v>8.08</v>
      </c>
      <c r="G9" s="80">
        <v>26.8</v>
      </c>
      <c r="H9" s="80">
        <v>281</v>
      </c>
      <c r="I9" s="80">
        <v>16.04693</v>
      </c>
      <c r="J9" s="80">
        <v>8.8551800000000007</v>
      </c>
      <c r="K9" s="80">
        <v>3.06907</v>
      </c>
      <c r="L9" s="80">
        <v>3.0646100000000001</v>
      </c>
      <c r="M9" s="80">
        <f t="shared" si="0"/>
        <v>3.06684</v>
      </c>
      <c r="O9" s="80">
        <v>1</v>
      </c>
      <c r="P9" s="80">
        <v>37.700000000000003</v>
      </c>
      <c r="Q9" s="80">
        <v>12.61</v>
      </c>
    </row>
    <row r="10" spans="1:27" x14ac:dyDescent="0.35">
      <c r="A10" s="80" t="s">
        <v>67</v>
      </c>
      <c r="B10" s="80" t="s">
        <v>20</v>
      </c>
      <c r="C10" s="81">
        <v>9</v>
      </c>
      <c r="D10" s="82">
        <v>43195</v>
      </c>
      <c r="E10" s="80">
        <v>34</v>
      </c>
      <c r="F10" s="80">
        <v>8.08</v>
      </c>
      <c r="G10" s="80">
        <v>26.4</v>
      </c>
      <c r="H10" s="80">
        <v>282</v>
      </c>
      <c r="I10" s="80">
        <v>16.186620000000001</v>
      </c>
      <c r="J10" s="80">
        <v>8.8526500000000006</v>
      </c>
      <c r="K10" s="80">
        <v>4.2957599999999996</v>
      </c>
      <c r="L10" s="80">
        <v>4.2947499999999996</v>
      </c>
      <c r="M10" s="80">
        <f t="shared" si="0"/>
        <v>4.2952549999999992</v>
      </c>
      <c r="O10" s="80">
        <v>1</v>
      </c>
      <c r="P10" s="80">
        <v>37.130000000000003</v>
      </c>
      <c r="Q10" s="80">
        <v>12.84</v>
      </c>
    </row>
    <row r="11" spans="1:27" x14ac:dyDescent="0.35">
      <c r="A11" s="80" t="s">
        <v>67</v>
      </c>
      <c r="B11" s="80" t="s">
        <v>178</v>
      </c>
      <c r="C11" s="81">
        <v>10</v>
      </c>
      <c r="D11" s="82">
        <v>43195</v>
      </c>
      <c r="E11" s="80">
        <v>34</v>
      </c>
      <c r="F11" s="80">
        <v>8.08</v>
      </c>
      <c r="G11" s="80">
        <v>26.3</v>
      </c>
      <c r="H11" s="80">
        <v>283</v>
      </c>
      <c r="I11" s="80">
        <v>16.030059999999999</v>
      </c>
      <c r="J11" s="80">
        <v>8.8397100000000002</v>
      </c>
      <c r="K11" s="80">
        <v>3.0298699999999998</v>
      </c>
      <c r="L11" s="80">
        <v>3.0295899999999998</v>
      </c>
      <c r="M11" s="80">
        <f t="shared" si="0"/>
        <v>3.0297299999999998</v>
      </c>
      <c r="O11" s="80">
        <v>2</v>
      </c>
      <c r="P11" s="80">
        <v>45.46</v>
      </c>
      <c r="Q11" s="80">
        <v>11.41</v>
      </c>
      <c r="R11" s="80" t="s">
        <v>608</v>
      </c>
      <c r="S11" s="80">
        <v>7.98</v>
      </c>
    </row>
    <row r="12" spans="1:27" x14ac:dyDescent="0.35">
      <c r="A12" s="80" t="s">
        <v>67</v>
      </c>
      <c r="B12" s="80" t="s">
        <v>8</v>
      </c>
      <c r="C12" s="81">
        <v>11</v>
      </c>
      <c r="D12" s="82">
        <v>43195</v>
      </c>
      <c r="E12" s="80">
        <v>34</v>
      </c>
      <c r="F12" s="80">
        <v>8.08</v>
      </c>
      <c r="G12" s="80">
        <v>26.3</v>
      </c>
      <c r="H12" s="80">
        <v>284</v>
      </c>
      <c r="I12" s="80">
        <v>16.180199999999999</v>
      </c>
      <c r="J12" s="80">
        <v>8.8511699999999998</v>
      </c>
      <c r="K12" s="80">
        <v>6.2690599999999996</v>
      </c>
      <c r="L12" s="80">
        <v>6.2703600000000002</v>
      </c>
      <c r="M12" s="80">
        <f t="shared" si="0"/>
        <v>6.2697099999999999</v>
      </c>
      <c r="O12" s="80">
        <v>2</v>
      </c>
      <c r="P12" s="80">
        <v>44.04</v>
      </c>
      <c r="Q12" s="80">
        <v>15.49</v>
      </c>
      <c r="R12" s="80" t="s">
        <v>609</v>
      </c>
      <c r="S12" s="80">
        <v>7.73</v>
      </c>
      <c r="Z12" s="80" t="s">
        <v>611</v>
      </c>
    </row>
    <row r="13" spans="1:27" x14ac:dyDescent="0.35">
      <c r="A13" s="80" t="s">
        <v>67</v>
      </c>
      <c r="B13" s="80" t="s">
        <v>32</v>
      </c>
      <c r="C13" s="81">
        <v>12</v>
      </c>
      <c r="D13" s="82">
        <v>43195</v>
      </c>
      <c r="E13" s="80">
        <v>34.1</v>
      </c>
      <c r="F13" s="80">
        <v>8.08</v>
      </c>
      <c r="G13" s="80">
        <v>26.3</v>
      </c>
      <c r="H13" s="80">
        <v>285</v>
      </c>
      <c r="I13" s="80">
        <v>16.1145</v>
      </c>
      <c r="J13" s="80">
        <v>8.8510100000000005</v>
      </c>
      <c r="K13" s="80">
        <v>5.9846300000000001</v>
      </c>
      <c r="L13" s="80">
        <v>5.9798200000000001</v>
      </c>
      <c r="M13" s="80">
        <f t="shared" si="0"/>
        <v>5.9822249999999997</v>
      </c>
      <c r="O13" s="80">
        <v>1</v>
      </c>
      <c r="P13" s="80">
        <v>33.57</v>
      </c>
      <c r="Q13" s="80">
        <v>18.02</v>
      </c>
    </row>
    <row r="14" spans="1:27" x14ac:dyDescent="0.35">
      <c r="A14" s="80" t="s">
        <v>68</v>
      </c>
      <c r="B14" s="80" t="s">
        <v>189</v>
      </c>
      <c r="C14" s="81">
        <v>1</v>
      </c>
      <c r="D14" s="82">
        <v>43195</v>
      </c>
      <c r="E14" s="80">
        <v>34.1</v>
      </c>
      <c r="F14" s="80">
        <v>8.08</v>
      </c>
      <c r="G14" s="80">
        <v>26.3</v>
      </c>
      <c r="H14" s="80">
        <v>286</v>
      </c>
      <c r="I14" s="80">
        <v>16.114080000000001</v>
      </c>
      <c r="J14" s="80">
        <v>8.8500499999999995</v>
      </c>
      <c r="K14" s="80">
        <v>5.2440499999999997</v>
      </c>
      <c r="L14" s="80">
        <v>5.1293100000000003</v>
      </c>
      <c r="M14" s="80">
        <f t="shared" si="0"/>
        <v>5.18668</v>
      </c>
      <c r="O14" s="80">
        <v>3</v>
      </c>
      <c r="P14" s="80">
        <v>39.72</v>
      </c>
      <c r="Q14" s="80">
        <v>13.84</v>
      </c>
      <c r="R14" s="80" t="s">
        <v>610</v>
      </c>
      <c r="S14" s="80">
        <v>13.49</v>
      </c>
      <c r="T14" s="80">
        <v>5.61</v>
      </c>
    </row>
    <row r="15" spans="1:27" x14ac:dyDescent="0.35">
      <c r="A15" s="80" t="s">
        <v>68</v>
      </c>
      <c r="B15" s="80" t="s">
        <v>22</v>
      </c>
      <c r="C15" s="81">
        <v>2</v>
      </c>
      <c r="D15" s="82">
        <v>43195</v>
      </c>
      <c r="E15" s="80">
        <v>34.1</v>
      </c>
      <c r="F15" s="80">
        <v>8.08</v>
      </c>
      <c r="G15" s="80">
        <v>26.3</v>
      </c>
      <c r="H15" s="80">
        <v>287</v>
      </c>
      <c r="I15" s="80">
        <v>16.144819999999999</v>
      </c>
      <c r="J15" s="80">
        <v>8.8535199999999996</v>
      </c>
      <c r="K15" s="80">
        <v>4.9136800000000003</v>
      </c>
      <c r="L15" s="80">
        <v>4.9111900000000004</v>
      </c>
      <c r="M15" s="80">
        <f t="shared" si="0"/>
        <v>4.9124350000000003</v>
      </c>
      <c r="O15" s="80">
        <v>1</v>
      </c>
      <c r="P15" s="80">
        <v>40.909999999999997</v>
      </c>
      <c r="Q15" s="80">
        <v>14.55</v>
      </c>
    </row>
    <row r="16" spans="1:27" x14ac:dyDescent="0.35">
      <c r="A16" s="80" t="s">
        <v>68</v>
      </c>
      <c r="B16" s="80" t="s">
        <v>35</v>
      </c>
      <c r="C16" s="81">
        <v>3</v>
      </c>
      <c r="D16" s="82">
        <v>43195</v>
      </c>
      <c r="E16" s="80">
        <v>34.1</v>
      </c>
      <c r="F16" s="80">
        <v>8.08</v>
      </c>
      <c r="G16" s="80">
        <v>26.3</v>
      </c>
      <c r="H16" s="80">
        <v>288</v>
      </c>
      <c r="I16" s="80">
        <v>16.17343</v>
      </c>
      <c r="J16" s="80">
        <v>8.8554200000000005</v>
      </c>
      <c r="K16" s="80">
        <v>6.4377199999999997</v>
      </c>
      <c r="L16" s="80">
        <v>6.4394999999999998</v>
      </c>
      <c r="M16" s="80">
        <f t="shared" si="0"/>
        <v>6.4386099999999997</v>
      </c>
      <c r="O16" s="80">
        <v>1</v>
      </c>
      <c r="P16" s="80">
        <v>44.37</v>
      </c>
      <c r="Q16" s="80">
        <v>17.579999999999998</v>
      </c>
    </row>
    <row r="17" spans="1:26" x14ac:dyDescent="0.35">
      <c r="A17" s="80" t="s">
        <v>68</v>
      </c>
      <c r="B17" s="80" t="s">
        <v>190</v>
      </c>
      <c r="C17" s="81">
        <v>4</v>
      </c>
      <c r="D17" s="82">
        <v>43195</v>
      </c>
      <c r="E17" s="80">
        <v>34.1</v>
      </c>
      <c r="F17" s="80">
        <v>8.08</v>
      </c>
      <c r="G17" s="80">
        <v>26.3</v>
      </c>
      <c r="H17" s="80">
        <v>289</v>
      </c>
      <c r="I17" s="80">
        <v>16.118590000000001</v>
      </c>
      <c r="J17" s="80">
        <v>8.8563299999999998</v>
      </c>
      <c r="K17" s="80">
        <v>5.0081100000000003</v>
      </c>
      <c r="L17" s="80">
        <v>5.00692</v>
      </c>
      <c r="M17" s="80">
        <f t="shared" si="0"/>
        <v>5.0075149999999997</v>
      </c>
      <c r="O17" s="80">
        <v>4</v>
      </c>
      <c r="P17" s="80">
        <v>44.37</v>
      </c>
      <c r="Q17" s="80">
        <v>14.58</v>
      </c>
      <c r="R17" s="80">
        <v>14.7</v>
      </c>
      <c r="S17" s="80" t="s">
        <v>612</v>
      </c>
      <c r="T17" s="80">
        <v>16.29</v>
      </c>
      <c r="U17" s="80">
        <v>23.7</v>
      </c>
    </row>
    <row r="18" spans="1:26" x14ac:dyDescent="0.35">
      <c r="A18" s="80" t="s">
        <v>68</v>
      </c>
      <c r="B18" s="80" t="s">
        <v>169</v>
      </c>
      <c r="C18" s="81">
        <v>5</v>
      </c>
      <c r="D18" s="82">
        <v>43195</v>
      </c>
      <c r="E18" s="80">
        <v>34.200000000000003</v>
      </c>
      <c r="F18" s="80">
        <v>8.08</v>
      </c>
      <c r="G18" s="80">
        <v>26.3</v>
      </c>
      <c r="H18" s="80">
        <v>290</v>
      </c>
      <c r="I18" s="80">
        <v>16.05303</v>
      </c>
      <c r="J18" s="80">
        <v>8.8552800000000005</v>
      </c>
      <c r="K18" s="80">
        <v>3.01336</v>
      </c>
      <c r="L18" s="80">
        <v>3.0137999999999998</v>
      </c>
      <c r="M18" s="80">
        <f t="shared" si="0"/>
        <v>3.0135800000000001</v>
      </c>
      <c r="O18" s="80">
        <v>1</v>
      </c>
      <c r="P18" s="80">
        <v>38.4</v>
      </c>
      <c r="Q18" s="80">
        <v>14.48</v>
      </c>
    </row>
    <row r="19" spans="1:26" x14ac:dyDescent="0.35">
      <c r="A19" s="80" t="s">
        <v>68</v>
      </c>
      <c r="B19" s="80" t="s">
        <v>180</v>
      </c>
      <c r="C19" s="81">
        <v>6</v>
      </c>
      <c r="D19" s="82">
        <v>43195</v>
      </c>
      <c r="E19" s="80">
        <v>34.200000000000003</v>
      </c>
      <c r="F19" s="80">
        <v>8.07</v>
      </c>
      <c r="G19" s="80">
        <v>26.4</v>
      </c>
      <c r="H19" s="80">
        <v>291</v>
      </c>
      <c r="I19" s="80">
        <v>16.18975</v>
      </c>
      <c r="J19" s="80">
        <v>8.8576999999999995</v>
      </c>
      <c r="K19" s="80">
        <v>4.8555799999999998</v>
      </c>
      <c r="L19" s="80">
        <v>4.8543599999999998</v>
      </c>
      <c r="M19" s="80">
        <f t="shared" si="0"/>
        <v>4.8549699999999998</v>
      </c>
      <c r="O19" s="80">
        <v>6</v>
      </c>
      <c r="P19" s="80">
        <v>51.24</v>
      </c>
      <c r="Q19" s="80">
        <v>10.78</v>
      </c>
      <c r="R19" s="80">
        <v>26.9</v>
      </c>
      <c r="S19" s="80" t="s">
        <v>613</v>
      </c>
      <c r="T19" s="80">
        <v>12.23</v>
      </c>
      <c r="U19" s="80">
        <v>15.43</v>
      </c>
      <c r="V19" s="80">
        <v>17.64</v>
      </c>
    </row>
    <row r="20" spans="1:26" x14ac:dyDescent="0.35">
      <c r="A20" s="80" t="s">
        <v>68</v>
      </c>
      <c r="B20" s="80" t="s">
        <v>34</v>
      </c>
      <c r="C20" s="81">
        <v>7</v>
      </c>
      <c r="D20" s="82">
        <v>43195</v>
      </c>
      <c r="E20" s="80">
        <v>34.200000000000003</v>
      </c>
      <c r="F20" s="80">
        <v>8.07</v>
      </c>
      <c r="G20" s="80">
        <v>26.5</v>
      </c>
      <c r="H20" s="80">
        <v>292</v>
      </c>
      <c r="I20" s="80">
        <v>16.165710000000001</v>
      </c>
      <c r="J20" s="80">
        <v>8.8533200000000001</v>
      </c>
      <c r="K20" s="80">
        <v>7.0004999999999997</v>
      </c>
      <c r="L20" s="80">
        <v>7.0056200000000004</v>
      </c>
      <c r="M20" s="80">
        <f t="shared" si="0"/>
        <v>7.0030599999999996</v>
      </c>
      <c r="O20" s="80">
        <v>1</v>
      </c>
      <c r="P20" s="80">
        <v>42.44</v>
      </c>
      <c r="Q20" s="80">
        <v>15.9</v>
      </c>
    </row>
    <row r="21" spans="1:26" x14ac:dyDescent="0.35">
      <c r="A21" s="80" t="s">
        <v>68</v>
      </c>
      <c r="B21" s="80" t="s">
        <v>11</v>
      </c>
      <c r="C21" s="81">
        <v>8</v>
      </c>
      <c r="D21" s="82">
        <v>43195</v>
      </c>
      <c r="E21" s="80">
        <v>34.1</v>
      </c>
      <c r="F21" s="80">
        <v>8.07</v>
      </c>
      <c r="G21" s="80">
        <v>26.5</v>
      </c>
      <c r="H21" s="80">
        <v>293</v>
      </c>
      <c r="I21" s="80">
        <v>16.075050000000001</v>
      </c>
      <c r="J21" s="80">
        <v>8.8614999999999995</v>
      </c>
      <c r="K21" s="80">
        <v>8.4682399999999998</v>
      </c>
      <c r="L21" s="80">
        <v>8.4678599999999999</v>
      </c>
      <c r="M21" s="80">
        <f t="shared" si="0"/>
        <v>8.4680499999999999</v>
      </c>
      <c r="O21" s="80">
        <v>1</v>
      </c>
      <c r="P21" s="80">
        <v>51.54</v>
      </c>
      <c r="Q21" s="80">
        <v>21.88</v>
      </c>
    </row>
    <row r="22" spans="1:26" x14ac:dyDescent="0.35">
      <c r="A22" s="80" t="s">
        <v>68</v>
      </c>
      <c r="B22" s="80" t="s">
        <v>170</v>
      </c>
      <c r="C22" s="81">
        <v>9</v>
      </c>
      <c r="D22" s="82">
        <v>43195</v>
      </c>
      <c r="E22" s="80">
        <v>34.200000000000003</v>
      </c>
      <c r="F22" s="80">
        <v>8.07</v>
      </c>
      <c r="G22" s="80">
        <v>26.5</v>
      </c>
      <c r="H22" s="80">
        <v>294</v>
      </c>
      <c r="I22" s="80">
        <v>16.132660000000001</v>
      </c>
      <c r="J22" s="80">
        <v>8.8662399999999995</v>
      </c>
      <c r="K22" s="80">
        <v>8.7363</v>
      </c>
      <c r="L22" s="80">
        <v>8.7453500000000002</v>
      </c>
      <c r="M22" s="80">
        <f t="shared" si="0"/>
        <v>8.740825000000001</v>
      </c>
      <c r="O22" s="80">
        <v>6</v>
      </c>
      <c r="P22" s="80">
        <v>40.19</v>
      </c>
      <c r="Q22" s="80">
        <v>23.09</v>
      </c>
      <c r="R22" s="80">
        <v>30.7</v>
      </c>
      <c r="S22" s="80" t="s">
        <v>614</v>
      </c>
      <c r="T22" s="80">
        <v>17.989999999999998</v>
      </c>
      <c r="U22" s="80">
        <v>32.979999999999997</v>
      </c>
      <c r="V22" s="80">
        <v>23.57</v>
      </c>
      <c r="W22" s="80">
        <v>24.39</v>
      </c>
      <c r="Z22" s="80" t="s">
        <v>615</v>
      </c>
    </row>
    <row r="23" spans="1:26" x14ac:dyDescent="0.35">
      <c r="A23" s="80" t="s">
        <v>68</v>
      </c>
      <c r="B23" s="80" t="s">
        <v>179</v>
      </c>
      <c r="C23" s="81">
        <v>10</v>
      </c>
      <c r="D23" s="82">
        <v>43195</v>
      </c>
      <c r="E23" s="80">
        <v>34.200000000000003</v>
      </c>
      <c r="F23" s="80">
        <v>8.07</v>
      </c>
      <c r="G23" s="80">
        <v>26.6</v>
      </c>
      <c r="H23" s="80">
        <v>295</v>
      </c>
      <c r="I23" s="80">
        <v>16.206659999999999</v>
      </c>
      <c r="J23" s="80">
        <v>8.8625699999999998</v>
      </c>
      <c r="K23" s="80">
        <v>3.5787100000000001</v>
      </c>
      <c r="L23" s="80">
        <v>3.5803699999999998</v>
      </c>
      <c r="M23" s="80">
        <f t="shared" si="0"/>
        <v>3.5795399999999997</v>
      </c>
      <c r="O23" s="80">
        <v>1</v>
      </c>
      <c r="P23" s="80">
        <v>53.91</v>
      </c>
      <c r="Q23" s="80">
        <v>11.35</v>
      </c>
    </row>
    <row r="24" spans="1:26" x14ac:dyDescent="0.35">
      <c r="A24" s="80" t="s">
        <v>68</v>
      </c>
      <c r="B24" s="80" t="s">
        <v>10</v>
      </c>
      <c r="C24" s="81">
        <v>11</v>
      </c>
      <c r="D24" s="82">
        <v>43195</v>
      </c>
      <c r="E24" s="80">
        <v>34.200000000000003</v>
      </c>
      <c r="F24" s="80">
        <v>8.07</v>
      </c>
      <c r="G24" s="80">
        <v>26.6</v>
      </c>
      <c r="H24" s="80">
        <v>296</v>
      </c>
      <c r="I24" s="80">
        <v>16.10427</v>
      </c>
      <c r="J24" s="80">
        <v>8.8649299999999993</v>
      </c>
      <c r="K24" s="80">
        <v>8.9382000000000001</v>
      </c>
      <c r="L24" s="80">
        <v>8.9340100000000007</v>
      </c>
      <c r="M24" s="80">
        <f t="shared" si="0"/>
        <v>8.9361050000000013</v>
      </c>
      <c r="O24" s="80">
        <v>2</v>
      </c>
      <c r="P24" s="80">
        <v>53.17</v>
      </c>
      <c r="Q24" s="80">
        <v>14.73</v>
      </c>
      <c r="R24" s="80" t="s">
        <v>616</v>
      </c>
      <c r="S24" s="80">
        <v>8.1300000000000008</v>
      </c>
      <c r="T24" s="80">
        <v>18.3</v>
      </c>
      <c r="Z24" s="80" t="s">
        <v>617</v>
      </c>
    </row>
    <row r="25" spans="1:26" x14ac:dyDescent="0.35">
      <c r="A25" s="80" t="s">
        <v>68</v>
      </c>
      <c r="B25" s="80" t="s">
        <v>23</v>
      </c>
      <c r="C25" s="81">
        <v>12</v>
      </c>
      <c r="D25" s="82">
        <v>43195</v>
      </c>
      <c r="E25" s="80">
        <v>34.200000000000003</v>
      </c>
      <c r="F25" s="80">
        <v>8.07</v>
      </c>
      <c r="G25" s="80">
        <v>26.6</v>
      </c>
      <c r="H25" s="80">
        <v>297</v>
      </c>
      <c r="I25" s="80">
        <v>15.9573</v>
      </c>
      <c r="J25" s="80">
        <v>8.8494499999999992</v>
      </c>
      <c r="K25" s="80">
        <v>4.9799600000000002</v>
      </c>
      <c r="L25" s="80">
        <v>4.9801000000000002</v>
      </c>
      <c r="M25" s="80">
        <f t="shared" si="0"/>
        <v>4.9800300000000002</v>
      </c>
      <c r="O25" s="80">
        <v>1</v>
      </c>
      <c r="P25" s="80">
        <v>38.25</v>
      </c>
      <c r="Q25" s="80">
        <v>13.29</v>
      </c>
    </row>
    <row r="26" spans="1:26" x14ac:dyDescent="0.35">
      <c r="A26" s="80" t="s">
        <v>69</v>
      </c>
      <c r="B26" s="80" t="s">
        <v>191</v>
      </c>
      <c r="C26" s="81">
        <v>1</v>
      </c>
      <c r="D26" s="82">
        <v>43195</v>
      </c>
      <c r="E26" s="80">
        <v>34.200000000000003</v>
      </c>
      <c r="F26" s="80">
        <v>8.07</v>
      </c>
      <c r="G26" s="80">
        <v>26.6</v>
      </c>
      <c r="H26" s="80">
        <v>298</v>
      </c>
      <c r="I26" s="80">
        <v>16.217880000000001</v>
      </c>
      <c r="J26" s="80">
        <v>8.8662799999999997</v>
      </c>
      <c r="K26" s="80">
        <v>4.2320599999999997</v>
      </c>
      <c r="L26" s="80">
        <v>4.2282200000000003</v>
      </c>
      <c r="M26" s="80">
        <f>AVERAGE(K26:L26)</f>
        <v>4.2301400000000005</v>
      </c>
      <c r="O26" s="80">
        <v>3</v>
      </c>
      <c r="P26" s="80">
        <v>38.25</v>
      </c>
      <c r="Q26" s="80">
        <v>16.37</v>
      </c>
      <c r="R26" s="80">
        <v>11.48</v>
      </c>
      <c r="S26" s="80" t="s">
        <v>618</v>
      </c>
      <c r="T26" s="80">
        <v>7.93</v>
      </c>
    </row>
    <row r="27" spans="1:26" x14ac:dyDescent="0.35">
      <c r="A27" s="80" t="s">
        <v>69</v>
      </c>
      <c r="B27" s="80" t="s">
        <v>192</v>
      </c>
      <c r="C27" s="81">
        <v>2</v>
      </c>
      <c r="D27" s="82">
        <v>43195</v>
      </c>
      <c r="E27" s="80">
        <v>34.200000000000003</v>
      </c>
      <c r="F27" s="80">
        <v>8.07</v>
      </c>
      <c r="G27" s="80">
        <v>26.6</v>
      </c>
      <c r="H27" s="80">
        <v>299</v>
      </c>
      <c r="I27" s="80">
        <v>16.181149999999999</v>
      </c>
      <c r="J27" s="80">
        <v>8.8681599999999996</v>
      </c>
      <c r="K27" s="80">
        <v>5.51518</v>
      </c>
      <c r="L27" s="80">
        <v>5.5132700000000003</v>
      </c>
      <c r="M27" s="80">
        <f t="shared" si="0"/>
        <v>5.5142249999999997</v>
      </c>
      <c r="O27" s="80">
        <v>3</v>
      </c>
      <c r="P27" s="80">
        <v>46.16</v>
      </c>
      <c r="Q27" s="80">
        <v>16.38</v>
      </c>
      <c r="R27" s="80">
        <v>28.74</v>
      </c>
      <c r="S27" s="80" t="s">
        <v>619</v>
      </c>
      <c r="T27" s="80">
        <v>27.6</v>
      </c>
    </row>
    <row r="28" spans="1:26" x14ac:dyDescent="0.35">
      <c r="A28" s="80" t="s">
        <v>69</v>
      </c>
      <c r="B28" s="80" t="s">
        <v>171</v>
      </c>
      <c r="C28" s="81">
        <v>3</v>
      </c>
      <c r="D28" s="82">
        <v>43195</v>
      </c>
      <c r="E28" s="80">
        <v>34.299999999999997</v>
      </c>
      <c r="F28" s="80">
        <v>8.07</v>
      </c>
      <c r="G28" s="80">
        <v>26.6</v>
      </c>
      <c r="H28" s="80">
        <v>300</v>
      </c>
      <c r="I28" s="80">
        <v>16.27103</v>
      </c>
      <c r="J28" s="80">
        <v>8.8680500000000002</v>
      </c>
      <c r="K28" s="80">
        <v>5.6707599999999996</v>
      </c>
      <c r="L28" s="80">
        <v>5.6679399999999998</v>
      </c>
      <c r="M28" s="80">
        <f t="shared" si="0"/>
        <v>5.6693499999999997</v>
      </c>
      <c r="O28" s="80">
        <v>5</v>
      </c>
      <c r="P28" s="80">
        <v>36.659999999999997</v>
      </c>
      <c r="Q28" s="80">
        <v>17.739999999999998</v>
      </c>
      <c r="R28" s="80">
        <v>27.24</v>
      </c>
      <c r="S28" s="80" t="s">
        <v>620</v>
      </c>
      <c r="T28" s="80">
        <v>10.82</v>
      </c>
      <c r="U28" s="80">
        <v>19.55</v>
      </c>
      <c r="V28" s="80">
        <v>14.66</v>
      </c>
    </row>
    <row r="29" spans="1:26" x14ac:dyDescent="0.35">
      <c r="A29" s="80" t="s">
        <v>69</v>
      </c>
      <c r="B29" s="80" t="s">
        <v>37</v>
      </c>
      <c r="C29" s="81">
        <v>4</v>
      </c>
      <c r="D29" s="82">
        <v>43195</v>
      </c>
      <c r="E29" s="80">
        <v>34.299999999999997</v>
      </c>
      <c r="F29" s="80">
        <v>8.07</v>
      </c>
      <c r="G29" s="80">
        <v>26.6</v>
      </c>
      <c r="H29" s="80">
        <v>301</v>
      </c>
      <c r="I29" s="80">
        <v>16.159099999999999</v>
      </c>
      <c r="J29" s="80">
        <v>8.8695299999999992</v>
      </c>
      <c r="K29" s="80">
        <v>6.5685000000000002</v>
      </c>
      <c r="L29" s="80">
        <v>6.5801800000000004</v>
      </c>
      <c r="M29" s="80">
        <f t="shared" si="0"/>
        <v>6.5743400000000003</v>
      </c>
      <c r="O29" s="80">
        <v>1</v>
      </c>
      <c r="P29" s="80">
        <v>56.2</v>
      </c>
      <c r="Q29" s="80">
        <v>16.079999999999998</v>
      </c>
    </row>
    <row r="30" spans="1:26" x14ac:dyDescent="0.35">
      <c r="A30" s="80" t="s">
        <v>69</v>
      </c>
      <c r="B30" s="80" t="s">
        <v>13</v>
      </c>
      <c r="C30" s="81">
        <v>5</v>
      </c>
      <c r="D30" s="82">
        <v>43195</v>
      </c>
      <c r="E30" s="80">
        <v>34.200000000000003</v>
      </c>
      <c r="F30" s="80">
        <v>8.07</v>
      </c>
      <c r="G30" s="80">
        <v>26.6</v>
      </c>
      <c r="H30" s="80">
        <v>302</v>
      </c>
      <c r="I30" s="80">
        <v>16.21565</v>
      </c>
      <c r="J30" s="80">
        <v>8.8702199999999998</v>
      </c>
      <c r="K30" s="80">
        <v>5.0915699999999999</v>
      </c>
      <c r="L30" s="80">
        <v>5.0913399999999998</v>
      </c>
      <c r="M30" s="80">
        <f t="shared" si="0"/>
        <v>5.0914549999999998</v>
      </c>
      <c r="O30" s="80">
        <v>1</v>
      </c>
      <c r="P30" s="80">
        <v>35.82</v>
      </c>
      <c r="Q30" s="80">
        <v>15.95</v>
      </c>
    </row>
    <row r="31" spans="1:26" x14ac:dyDescent="0.35">
      <c r="A31" s="80" t="s">
        <v>69</v>
      </c>
      <c r="B31" s="80" t="s">
        <v>172</v>
      </c>
      <c r="C31" s="81">
        <v>6</v>
      </c>
      <c r="D31" s="82">
        <v>43195</v>
      </c>
      <c r="E31" s="80">
        <v>34.200000000000003</v>
      </c>
      <c r="F31" s="80">
        <v>8.07</v>
      </c>
      <c r="G31" s="80">
        <v>26.6</v>
      </c>
      <c r="H31" s="80">
        <v>303</v>
      </c>
      <c r="I31" s="80">
        <v>16.22428</v>
      </c>
      <c r="J31" s="80">
        <v>8.8751700000000007</v>
      </c>
      <c r="K31" s="80">
        <v>3.2274400000000001</v>
      </c>
      <c r="L31" s="80">
        <v>3.2350300000000001</v>
      </c>
      <c r="M31" s="80">
        <f t="shared" si="0"/>
        <v>3.2312349999999999</v>
      </c>
      <c r="O31" s="80">
        <v>1</v>
      </c>
      <c r="P31" s="80">
        <v>33.82</v>
      </c>
      <c r="Q31" s="80">
        <v>13.54</v>
      </c>
    </row>
    <row r="32" spans="1:26" x14ac:dyDescent="0.35">
      <c r="A32" s="80" t="s">
        <v>69</v>
      </c>
      <c r="B32" s="80" t="s">
        <v>25</v>
      </c>
      <c r="C32" s="81">
        <v>7</v>
      </c>
      <c r="D32" s="82">
        <v>43195</v>
      </c>
      <c r="E32" s="80">
        <v>34.1</v>
      </c>
      <c r="F32" s="80">
        <v>8.07</v>
      </c>
      <c r="G32" s="80">
        <v>26.6</v>
      </c>
      <c r="H32" s="80">
        <v>304</v>
      </c>
      <c r="I32" s="80">
        <v>16.126249999999999</v>
      </c>
      <c r="J32" s="80">
        <v>8.8688400000000005</v>
      </c>
      <c r="K32" s="80">
        <v>4.5636700000000001</v>
      </c>
      <c r="L32" s="80">
        <v>4.5708599999999997</v>
      </c>
      <c r="M32" s="80">
        <f t="shared" si="0"/>
        <v>4.5672649999999999</v>
      </c>
      <c r="O32" s="80">
        <v>1</v>
      </c>
      <c r="P32" s="80">
        <v>36.04</v>
      </c>
      <c r="Q32" s="80">
        <v>13.8</v>
      </c>
    </row>
    <row r="33" spans="1:26" x14ac:dyDescent="0.35">
      <c r="A33" s="80" t="s">
        <v>69</v>
      </c>
      <c r="B33" s="80" t="s">
        <v>12</v>
      </c>
      <c r="C33" s="81">
        <v>8</v>
      </c>
      <c r="D33" s="82">
        <v>43195</v>
      </c>
      <c r="E33" s="80">
        <v>34.1</v>
      </c>
      <c r="F33" s="80">
        <v>8.07</v>
      </c>
      <c r="G33" s="80">
        <v>26.6</v>
      </c>
      <c r="H33" s="80">
        <v>305</v>
      </c>
      <c r="I33" s="80">
        <v>16.16358</v>
      </c>
      <c r="J33" s="80">
        <v>8.8733799999999992</v>
      </c>
      <c r="K33" s="80">
        <v>8.2210900000000002</v>
      </c>
      <c r="L33" s="80">
        <v>8.2265099999999993</v>
      </c>
      <c r="M33" s="80">
        <f t="shared" si="0"/>
        <v>8.2238000000000007</v>
      </c>
      <c r="O33" s="80">
        <v>1</v>
      </c>
      <c r="P33" s="80">
        <v>68.41</v>
      </c>
      <c r="Q33" s="80">
        <v>21.96</v>
      </c>
    </row>
    <row r="34" spans="1:26" x14ac:dyDescent="0.35">
      <c r="A34" s="80" t="s">
        <v>69</v>
      </c>
      <c r="B34" s="80" t="s">
        <v>36</v>
      </c>
      <c r="C34" s="81">
        <v>9</v>
      </c>
      <c r="D34" s="82">
        <v>43195</v>
      </c>
      <c r="E34" s="80">
        <v>34</v>
      </c>
      <c r="F34" s="80">
        <v>8.07</v>
      </c>
      <c r="G34" s="80">
        <v>26.6</v>
      </c>
      <c r="H34" s="80">
        <v>306</v>
      </c>
      <c r="I34" s="80">
        <v>16.261389999999999</v>
      </c>
      <c r="J34" s="80">
        <v>8.8756400000000006</v>
      </c>
      <c r="K34" s="80">
        <v>8.6136599999999994</v>
      </c>
      <c r="L34" s="80">
        <v>8.6122200000000007</v>
      </c>
      <c r="M34" s="80">
        <f t="shared" si="0"/>
        <v>8.61294</v>
      </c>
      <c r="O34" s="80">
        <v>1</v>
      </c>
      <c r="P34" s="80">
        <v>50.6</v>
      </c>
      <c r="Q34" s="80">
        <v>19.61</v>
      </c>
    </row>
    <row r="35" spans="1:26" x14ac:dyDescent="0.35">
      <c r="A35" s="80" t="s">
        <v>69</v>
      </c>
      <c r="B35" s="80" t="s">
        <v>182</v>
      </c>
      <c r="C35" s="81">
        <v>10</v>
      </c>
      <c r="D35" s="82">
        <v>43195</v>
      </c>
      <c r="E35" s="80">
        <v>34</v>
      </c>
      <c r="F35" s="80">
        <v>8.07</v>
      </c>
      <c r="G35" s="80">
        <v>26.6</v>
      </c>
      <c r="H35" s="80">
        <v>307</v>
      </c>
      <c r="I35" s="80">
        <v>16.160270000000001</v>
      </c>
      <c r="J35" s="80">
        <v>8.8762500000000006</v>
      </c>
      <c r="K35" s="80">
        <v>3.13653</v>
      </c>
      <c r="L35" s="80">
        <v>3.18079</v>
      </c>
      <c r="M35" s="80">
        <f t="shared" si="0"/>
        <v>3.1586600000000002</v>
      </c>
      <c r="O35" s="80">
        <v>1</v>
      </c>
      <c r="P35" s="80">
        <v>35.58</v>
      </c>
      <c r="Q35" s="80">
        <v>11.51</v>
      </c>
    </row>
    <row r="36" spans="1:26" x14ac:dyDescent="0.35">
      <c r="A36" s="80" t="s">
        <v>69</v>
      </c>
      <c r="B36" s="80" t="s">
        <v>181</v>
      </c>
      <c r="C36" s="81">
        <v>11</v>
      </c>
      <c r="D36" s="82">
        <v>43195</v>
      </c>
      <c r="E36" s="80">
        <v>34</v>
      </c>
      <c r="F36" s="80">
        <v>8.07</v>
      </c>
      <c r="G36" s="80">
        <v>26.6</v>
      </c>
      <c r="H36" s="80">
        <v>308</v>
      </c>
      <c r="I36" s="80">
        <v>16.251460000000002</v>
      </c>
      <c r="J36" s="80">
        <v>8.8722200000000004</v>
      </c>
      <c r="K36" s="80">
        <v>4.0333300000000003</v>
      </c>
      <c r="L36" s="80">
        <v>4.03024</v>
      </c>
      <c r="M36" s="80">
        <f t="shared" si="0"/>
        <v>4.0317850000000002</v>
      </c>
      <c r="O36" s="80">
        <v>7</v>
      </c>
      <c r="P36" s="80">
        <v>41.62</v>
      </c>
      <c r="Q36" s="80">
        <v>14.57</v>
      </c>
      <c r="R36" s="80">
        <v>11.58</v>
      </c>
      <c r="S36" s="80" t="s">
        <v>621</v>
      </c>
      <c r="T36" s="80">
        <v>7.99</v>
      </c>
      <c r="U36" s="80">
        <v>8.85</v>
      </c>
      <c r="V36" s="80">
        <v>8.67</v>
      </c>
      <c r="W36" s="80">
        <v>8.65</v>
      </c>
      <c r="X36" s="80">
        <v>19.78</v>
      </c>
    </row>
    <row r="37" spans="1:26" x14ac:dyDescent="0.35">
      <c r="A37" s="80" t="s">
        <v>69</v>
      </c>
      <c r="B37" s="80" t="s">
        <v>24</v>
      </c>
      <c r="C37" s="81">
        <v>12</v>
      </c>
      <c r="D37" s="82">
        <v>43195</v>
      </c>
      <c r="E37" s="80">
        <v>34</v>
      </c>
      <c r="F37" s="80">
        <v>8.06</v>
      </c>
      <c r="G37" s="80">
        <v>26.6</v>
      </c>
      <c r="H37" s="80">
        <v>309</v>
      </c>
      <c r="I37" s="80">
        <v>16.23452</v>
      </c>
      <c r="J37" s="80">
        <v>8.8705400000000001</v>
      </c>
      <c r="K37" s="80">
        <v>4.8155999999999999</v>
      </c>
      <c r="L37" s="80">
        <v>4.8071000000000002</v>
      </c>
      <c r="M37" s="80">
        <f t="shared" si="0"/>
        <v>4.81135</v>
      </c>
      <c r="O37" s="80">
        <v>1</v>
      </c>
      <c r="P37" s="80">
        <v>42.67</v>
      </c>
      <c r="Q37" s="80">
        <v>13.22</v>
      </c>
    </row>
    <row r="38" spans="1:26" x14ac:dyDescent="0.35">
      <c r="A38" s="80" t="s">
        <v>70</v>
      </c>
      <c r="B38" s="80" t="s">
        <v>15</v>
      </c>
      <c r="C38" s="81">
        <v>1</v>
      </c>
      <c r="D38" s="82">
        <v>43195</v>
      </c>
      <c r="E38" s="80">
        <v>34</v>
      </c>
      <c r="F38" s="80">
        <v>8.06</v>
      </c>
      <c r="G38" s="80">
        <v>26.6</v>
      </c>
      <c r="H38" s="80">
        <v>310</v>
      </c>
      <c r="I38" s="80">
        <v>16.148949999999999</v>
      </c>
      <c r="J38" s="80">
        <v>8.8843099999999993</v>
      </c>
      <c r="K38" s="80">
        <v>5.4458399999999996</v>
      </c>
      <c r="L38" s="80">
        <v>5.4461399999999998</v>
      </c>
      <c r="M38" s="80">
        <f t="shared" si="0"/>
        <v>5.4459900000000001</v>
      </c>
      <c r="O38" s="80">
        <v>1</v>
      </c>
      <c r="P38" s="80">
        <v>54.33</v>
      </c>
      <c r="Q38" s="80">
        <v>15.76</v>
      </c>
    </row>
    <row r="39" spans="1:26" x14ac:dyDescent="0.35">
      <c r="A39" s="80" t="s">
        <v>70</v>
      </c>
      <c r="B39" s="80" t="s">
        <v>38</v>
      </c>
      <c r="C39" s="81">
        <v>2</v>
      </c>
      <c r="D39" s="82">
        <v>43195</v>
      </c>
      <c r="E39" s="80">
        <v>34</v>
      </c>
      <c r="F39" s="80">
        <v>8.06</v>
      </c>
      <c r="G39" s="80">
        <v>26.6</v>
      </c>
      <c r="H39" s="80">
        <v>311</v>
      </c>
      <c r="I39" s="80">
        <v>16.137989999999999</v>
      </c>
      <c r="J39" s="80">
        <v>8.8719199999999994</v>
      </c>
      <c r="K39" s="80">
        <v>4.9834699999999996</v>
      </c>
      <c r="L39" s="80">
        <v>4.9848499999999998</v>
      </c>
      <c r="M39" s="80">
        <f t="shared" si="0"/>
        <v>4.9841599999999993</v>
      </c>
      <c r="O39" s="80">
        <v>1</v>
      </c>
      <c r="P39" s="80">
        <v>43.52</v>
      </c>
      <c r="Q39" s="80">
        <v>15.55</v>
      </c>
    </row>
    <row r="40" spans="1:26" x14ac:dyDescent="0.35">
      <c r="A40" s="80" t="s">
        <v>70</v>
      </c>
      <c r="B40" s="80" t="s">
        <v>14</v>
      </c>
      <c r="C40" s="81">
        <v>3</v>
      </c>
      <c r="D40" s="82">
        <v>43195</v>
      </c>
      <c r="E40" s="80">
        <v>34.1</v>
      </c>
      <c r="F40" s="80">
        <v>8.06</v>
      </c>
      <c r="G40" s="80">
        <v>26.6</v>
      </c>
      <c r="H40" s="80">
        <v>312</v>
      </c>
      <c r="I40" s="80">
        <v>16.227609999999999</v>
      </c>
      <c r="J40" s="80">
        <v>8.8753200000000003</v>
      </c>
      <c r="K40" s="80">
        <v>6.6410600000000004</v>
      </c>
      <c r="L40" s="80">
        <v>6.6459200000000003</v>
      </c>
      <c r="M40" s="80">
        <f t="shared" si="0"/>
        <v>6.6434899999999999</v>
      </c>
      <c r="O40" s="80">
        <v>1</v>
      </c>
      <c r="P40" s="80">
        <v>53.31</v>
      </c>
      <c r="Q40" s="80">
        <v>15.47</v>
      </c>
    </row>
    <row r="41" spans="1:26" x14ac:dyDescent="0.35">
      <c r="A41" s="80" t="s">
        <v>70</v>
      </c>
      <c r="B41" s="80" t="s">
        <v>184</v>
      </c>
      <c r="C41" s="81">
        <v>4</v>
      </c>
      <c r="D41" s="82">
        <v>43195</v>
      </c>
      <c r="E41" s="80">
        <v>34.1</v>
      </c>
      <c r="F41" s="80">
        <v>8.06</v>
      </c>
      <c r="G41" s="80">
        <v>26.6</v>
      </c>
      <c r="H41" s="80">
        <v>313</v>
      </c>
      <c r="I41" s="80">
        <v>16.245619999999999</v>
      </c>
      <c r="J41" s="80">
        <v>8.8793199999999999</v>
      </c>
      <c r="K41" s="80">
        <v>3.8930500000000001</v>
      </c>
      <c r="L41" s="80">
        <v>3.8952200000000001</v>
      </c>
      <c r="M41" s="80">
        <f t="shared" si="0"/>
        <v>3.8941350000000003</v>
      </c>
      <c r="O41" s="80">
        <v>2</v>
      </c>
      <c r="P41" s="80">
        <v>45.45</v>
      </c>
      <c r="Q41" s="80">
        <v>11.73</v>
      </c>
      <c r="R41" s="80">
        <v>10.14</v>
      </c>
      <c r="S41" s="80" t="s">
        <v>622</v>
      </c>
    </row>
    <row r="42" spans="1:26" x14ac:dyDescent="0.35">
      <c r="A42" s="80" t="s">
        <v>70</v>
      </c>
      <c r="B42" s="80" t="s">
        <v>39</v>
      </c>
      <c r="C42" s="81">
        <v>5</v>
      </c>
      <c r="D42" s="82">
        <v>43195</v>
      </c>
      <c r="E42" s="80">
        <v>34.200000000000003</v>
      </c>
      <c r="F42" s="80">
        <v>8.06</v>
      </c>
      <c r="G42" s="80">
        <v>26.6</v>
      </c>
      <c r="H42" s="80">
        <v>314</v>
      </c>
      <c r="I42" s="80">
        <v>16.20204</v>
      </c>
      <c r="J42" s="80">
        <v>8.8763500000000004</v>
      </c>
      <c r="K42" s="80">
        <v>5.4509800000000004</v>
      </c>
      <c r="L42" s="80">
        <v>5.44665</v>
      </c>
      <c r="M42" s="80">
        <f t="shared" si="0"/>
        <v>5.4488149999999997</v>
      </c>
      <c r="O42" s="80">
        <v>1</v>
      </c>
      <c r="P42" s="80">
        <v>43.77</v>
      </c>
      <c r="Q42" s="80">
        <v>16.149999999999999</v>
      </c>
    </row>
    <row r="43" spans="1:26" x14ac:dyDescent="0.35">
      <c r="A43" s="80" t="s">
        <v>70</v>
      </c>
      <c r="B43" s="80" t="s">
        <v>173</v>
      </c>
      <c r="C43" s="81">
        <v>6</v>
      </c>
      <c r="D43" s="82">
        <v>43195</v>
      </c>
      <c r="E43" s="80">
        <v>34.200000000000003</v>
      </c>
      <c r="F43" s="80">
        <v>8.06</v>
      </c>
      <c r="G43" s="80">
        <v>26.6</v>
      </c>
      <c r="H43" s="80">
        <v>315</v>
      </c>
      <c r="I43" s="80">
        <v>16.19257</v>
      </c>
      <c r="J43" s="80">
        <v>8.8774999999999995</v>
      </c>
      <c r="K43" s="80">
        <v>4.5951500000000003</v>
      </c>
      <c r="L43" s="80">
        <v>4.5982700000000003</v>
      </c>
      <c r="M43" s="80">
        <f t="shared" si="0"/>
        <v>4.5967099999999999</v>
      </c>
      <c r="O43" s="80">
        <v>4</v>
      </c>
      <c r="P43" s="80">
        <v>42.39</v>
      </c>
      <c r="Q43" s="80">
        <v>15.1</v>
      </c>
      <c r="R43" s="80">
        <v>32.700000000000003</v>
      </c>
      <c r="S43" s="80" t="s">
        <v>623</v>
      </c>
      <c r="T43" s="80">
        <v>9.49</v>
      </c>
      <c r="U43" s="80">
        <v>10.33</v>
      </c>
    </row>
    <row r="44" spans="1:26" x14ac:dyDescent="0.35">
      <c r="A44" s="80" t="s">
        <v>70</v>
      </c>
      <c r="B44" s="80" t="s">
        <v>174</v>
      </c>
      <c r="C44" s="81">
        <v>7</v>
      </c>
      <c r="D44" s="82">
        <v>43195</v>
      </c>
      <c r="E44" s="80">
        <v>34.200000000000003</v>
      </c>
      <c r="F44" s="80">
        <v>8.06</v>
      </c>
      <c r="G44" s="80">
        <v>26.6</v>
      </c>
      <c r="H44" s="80">
        <v>316</v>
      </c>
      <c r="I44" s="80">
        <v>16.185849999999999</v>
      </c>
      <c r="J44" s="80">
        <v>8.8776600000000006</v>
      </c>
      <c r="K44" s="80">
        <v>3.0500400000000001</v>
      </c>
      <c r="L44" s="80">
        <v>3.05436</v>
      </c>
      <c r="M44" s="80">
        <f t="shared" si="0"/>
        <v>3.0522</v>
      </c>
      <c r="O44" s="80">
        <v>1</v>
      </c>
      <c r="P44" s="80">
        <v>44.08</v>
      </c>
      <c r="Q44" s="80">
        <v>13.94</v>
      </c>
    </row>
    <row r="45" spans="1:26" x14ac:dyDescent="0.35">
      <c r="A45" s="80" t="s">
        <v>70</v>
      </c>
      <c r="B45" s="80" t="s">
        <v>26</v>
      </c>
      <c r="C45" s="81">
        <v>8</v>
      </c>
      <c r="D45" s="82">
        <v>43195</v>
      </c>
      <c r="E45" s="80">
        <v>34.200000000000003</v>
      </c>
      <c r="F45" s="80">
        <v>8.06</v>
      </c>
      <c r="G45" s="80">
        <v>26.6</v>
      </c>
      <c r="H45" s="80">
        <v>317</v>
      </c>
      <c r="I45" s="80">
        <v>16.184719999999999</v>
      </c>
      <c r="J45" s="80">
        <v>8.8751599999999993</v>
      </c>
      <c r="K45" s="80">
        <v>4.8470599999999999</v>
      </c>
      <c r="L45" s="80">
        <v>4.8560699999999999</v>
      </c>
      <c r="M45" s="80">
        <f t="shared" si="0"/>
        <v>4.8515649999999999</v>
      </c>
      <c r="O45" s="80">
        <v>1</v>
      </c>
      <c r="P45" s="80">
        <v>39.15</v>
      </c>
      <c r="Q45" s="80">
        <v>14.12</v>
      </c>
    </row>
    <row r="46" spans="1:26" x14ac:dyDescent="0.35">
      <c r="A46" s="80" t="s">
        <v>70</v>
      </c>
      <c r="B46" s="80" t="s">
        <v>193</v>
      </c>
      <c r="C46" s="81">
        <v>9</v>
      </c>
      <c r="D46" s="82">
        <v>43195</v>
      </c>
      <c r="E46" s="80">
        <v>34.299999999999997</v>
      </c>
      <c r="F46" s="80">
        <v>8.0500000000000007</v>
      </c>
      <c r="G46" s="80">
        <v>26.6</v>
      </c>
      <c r="H46" s="80">
        <v>318</v>
      </c>
      <c r="I46" s="80">
        <v>16.142959999999999</v>
      </c>
      <c r="J46" s="80">
        <v>8.8771400000000007</v>
      </c>
      <c r="K46" s="80">
        <v>3.0335100000000002</v>
      </c>
      <c r="L46" s="80">
        <v>3.0318900000000002</v>
      </c>
      <c r="M46" s="80">
        <f t="shared" si="0"/>
        <v>3.0327000000000002</v>
      </c>
      <c r="O46" s="80">
        <v>4</v>
      </c>
      <c r="P46" s="80">
        <v>32.6</v>
      </c>
      <c r="Q46" s="80">
        <v>15.16</v>
      </c>
      <c r="R46" s="80" t="s">
        <v>624</v>
      </c>
      <c r="S46" s="80">
        <v>8.85</v>
      </c>
      <c r="T46" s="80">
        <v>4.0999999999999996</v>
      </c>
      <c r="U46" s="80">
        <v>6.09</v>
      </c>
    </row>
    <row r="47" spans="1:26" x14ac:dyDescent="0.35">
      <c r="A47" s="80" t="s">
        <v>70</v>
      </c>
      <c r="B47" s="80" t="s">
        <v>194</v>
      </c>
      <c r="C47" s="81">
        <v>10</v>
      </c>
      <c r="D47" s="82">
        <v>43195</v>
      </c>
      <c r="E47" s="80">
        <v>34.4</v>
      </c>
      <c r="F47" s="80">
        <v>8.06</v>
      </c>
      <c r="G47" s="80">
        <v>26.6</v>
      </c>
      <c r="H47" s="80">
        <v>319</v>
      </c>
      <c r="I47" s="80">
        <v>16.308530000000001</v>
      </c>
      <c r="J47" s="80">
        <v>8.8788099999999996</v>
      </c>
      <c r="K47" s="80">
        <v>4.6233000000000004</v>
      </c>
      <c r="L47" s="80">
        <v>4.6230500000000001</v>
      </c>
      <c r="M47" s="80">
        <f t="shared" si="0"/>
        <v>4.6231749999999998</v>
      </c>
      <c r="O47" s="80">
        <v>6</v>
      </c>
      <c r="P47" s="80">
        <v>52.27</v>
      </c>
      <c r="Q47" s="80">
        <v>16.23</v>
      </c>
      <c r="R47" s="80">
        <v>11.2</v>
      </c>
      <c r="S47" s="80">
        <v>27.08</v>
      </c>
      <c r="T47" s="80">
        <v>4.96</v>
      </c>
      <c r="U47" s="80" t="s">
        <v>626</v>
      </c>
      <c r="V47" s="80">
        <v>6.04</v>
      </c>
      <c r="W47" s="80">
        <v>6.86</v>
      </c>
      <c r="Z47" s="80" t="s">
        <v>625</v>
      </c>
    </row>
    <row r="48" spans="1:26" x14ac:dyDescent="0.35">
      <c r="A48" s="80" t="s">
        <v>70</v>
      </c>
      <c r="B48" s="80" t="s">
        <v>27</v>
      </c>
      <c r="C48" s="81">
        <v>11</v>
      </c>
      <c r="D48" s="82">
        <v>43195</v>
      </c>
      <c r="E48" s="80">
        <v>34.5</v>
      </c>
      <c r="F48" s="80">
        <v>8.06</v>
      </c>
      <c r="G48" s="80">
        <v>26.6</v>
      </c>
      <c r="H48" s="80">
        <v>320</v>
      </c>
      <c r="I48" s="80">
        <v>16.233499999999999</v>
      </c>
      <c r="J48" s="80">
        <v>8.8784799999999997</v>
      </c>
      <c r="K48" s="80">
        <v>4.4475699999999998</v>
      </c>
      <c r="L48" s="80">
        <v>4.4524699999999999</v>
      </c>
      <c r="M48" s="80">
        <f t="shared" si="0"/>
        <v>4.4500200000000003</v>
      </c>
      <c r="O48" s="80">
        <v>1</v>
      </c>
      <c r="P48" s="80">
        <v>36.03</v>
      </c>
      <c r="Q48" s="80">
        <v>14.22</v>
      </c>
    </row>
    <row r="49" spans="1:20" x14ac:dyDescent="0.35">
      <c r="A49" s="80" t="s">
        <v>70</v>
      </c>
      <c r="B49" s="80" t="s">
        <v>183</v>
      </c>
      <c r="C49" s="81">
        <v>12</v>
      </c>
      <c r="D49" s="82">
        <v>43195</v>
      </c>
      <c r="E49" s="80">
        <v>34.5</v>
      </c>
      <c r="F49" s="80">
        <v>8.0500000000000007</v>
      </c>
      <c r="G49" s="80">
        <v>26.5</v>
      </c>
      <c r="H49" s="80">
        <v>321</v>
      </c>
      <c r="I49" s="80">
        <v>16.129249999999999</v>
      </c>
      <c r="J49" s="80">
        <v>8.8798700000000004</v>
      </c>
      <c r="K49" s="80">
        <v>3.76424</v>
      </c>
      <c r="L49" s="80">
        <v>3.7643200000000001</v>
      </c>
      <c r="M49" s="80">
        <f t="shared" si="0"/>
        <v>3.7642800000000003</v>
      </c>
      <c r="O49" s="80">
        <v>3</v>
      </c>
      <c r="P49" s="80">
        <v>44.62</v>
      </c>
      <c r="Q49" s="80">
        <v>15.18</v>
      </c>
      <c r="R49" s="80">
        <v>16.329999999999998</v>
      </c>
      <c r="S49" s="80" t="s">
        <v>627</v>
      </c>
      <c r="T49" s="80">
        <v>4.88</v>
      </c>
    </row>
    <row r="50" spans="1:20" x14ac:dyDescent="0.35">
      <c r="M50" s="80" t="e">
        <f t="shared" si="0"/>
        <v>#DIV/0!</v>
      </c>
    </row>
    <row r="51" spans="1:20" x14ac:dyDescent="0.35">
      <c r="M51" s="80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24"/>
  <sheetViews>
    <sheetView workbookViewId="0">
      <pane ySplit="1" topLeftCell="A34" activePane="bottomLeft" state="frozen"/>
      <selection pane="bottomLeft" activeCell="A50" sqref="A50"/>
    </sheetView>
  </sheetViews>
  <sheetFormatPr defaultRowHeight="14.5" x14ac:dyDescent="0.35"/>
  <cols>
    <col min="1" max="1" width="11.453125" customWidth="1"/>
    <col min="2" max="2" width="16" customWidth="1"/>
    <col min="3" max="3" width="10.7265625" customWidth="1"/>
    <col min="4" max="4" width="7.453125" customWidth="1"/>
    <col min="5" max="5" width="7.54296875" bestFit="1" customWidth="1"/>
    <col min="6" max="6" width="6" customWidth="1"/>
    <col min="7" max="7" width="9.81640625" customWidth="1"/>
    <col min="8" max="8" width="10.26953125" customWidth="1"/>
    <col min="9" max="9" width="15" bestFit="1" customWidth="1"/>
    <col min="10" max="10" width="15.54296875" bestFit="1" customWidth="1"/>
    <col min="11" max="11" width="15.1796875" bestFit="1" customWidth="1"/>
    <col min="12" max="12" width="14.81640625" bestFit="1" customWidth="1"/>
    <col min="13" max="13" width="17.26953125" bestFit="1" customWidth="1"/>
    <col min="14" max="14" width="6.453125" bestFit="1" customWidth="1"/>
    <col min="15" max="15" width="14.54296875" bestFit="1" customWidth="1"/>
    <col min="16" max="16" width="13.7265625" bestFit="1" customWidth="1"/>
    <col min="17" max="17" width="15.7265625" bestFit="1" customWidth="1"/>
    <col min="18" max="18" width="8.453125" bestFit="1" customWidth="1"/>
    <col min="19" max="19" width="8.54296875" bestFit="1" customWidth="1"/>
    <col min="20" max="20" width="8.7265625" bestFit="1" customWidth="1"/>
    <col min="21" max="22" width="8.54296875" bestFit="1" customWidth="1"/>
    <col min="23" max="23" width="8.1796875" bestFit="1" customWidth="1"/>
    <col min="24" max="24" width="8.453125" bestFit="1" customWidth="1"/>
    <col min="25" max="25" width="8.54296875" bestFit="1" customWidth="1"/>
    <col min="26" max="26" width="24.1796875" customWidth="1"/>
    <col min="27" max="27" width="19.26953125" customWidth="1"/>
  </cols>
  <sheetData>
    <row r="1" spans="1:27" s="1" customFormat="1" x14ac:dyDescent="0.35">
      <c r="A1" s="1" t="s">
        <v>43</v>
      </c>
      <c r="B1" s="1" t="s">
        <v>584</v>
      </c>
      <c r="C1" s="1" t="s">
        <v>566</v>
      </c>
      <c r="D1" s="1" t="s">
        <v>44</v>
      </c>
      <c r="E1" s="1" t="s">
        <v>409</v>
      </c>
      <c r="F1" s="20" t="s">
        <v>408</v>
      </c>
      <c r="G1" s="20" t="s">
        <v>59</v>
      </c>
      <c r="H1" s="13" t="s">
        <v>166</v>
      </c>
      <c r="I1" s="13" t="s">
        <v>197</v>
      </c>
      <c r="J1" s="13" t="s">
        <v>198</v>
      </c>
      <c r="K1" s="13" t="s">
        <v>164</v>
      </c>
      <c r="L1" s="13" t="s">
        <v>163</v>
      </c>
      <c r="M1" s="17" t="s">
        <v>165</v>
      </c>
      <c r="N1" s="1" t="s">
        <v>201</v>
      </c>
      <c r="O1" s="1" t="s">
        <v>42</v>
      </c>
      <c r="P1" s="1" t="s">
        <v>46</v>
      </c>
      <c r="Q1" s="1" t="s">
        <v>47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2" t="s">
        <v>202</v>
      </c>
      <c r="AA1" s="1" t="s">
        <v>567</v>
      </c>
    </row>
    <row r="2" spans="1:27" x14ac:dyDescent="0.35">
      <c r="A2" t="s">
        <v>35</v>
      </c>
      <c r="C2">
        <v>3401</v>
      </c>
      <c r="D2" s="33">
        <v>43213</v>
      </c>
      <c r="E2">
        <v>35.4</v>
      </c>
      <c r="F2">
        <v>8.07</v>
      </c>
      <c r="G2">
        <v>27</v>
      </c>
      <c r="H2">
        <v>410</v>
      </c>
      <c r="I2">
        <v>16.03199</v>
      </c>
      <c r="J2">
        <v>8.8075500000000009</v>
      </c>
      <c r="K2">
        <v>6.5563900000000004</v>
      </c>
      <c r="L2">
        <v>6.5528700000000004</v>
      </c>
      <c r="M2">
        <f>AVERAGE(K2:L2)</f>
        <v>6.5546300000000004</v>
      </c>
      <c r="O2">
        <v>1</v>
      </c>
      <c r="P2">
        <v>47.12</v>
      </c>
      <c r="Q2">
        <v>18.07</v>
      </c>
      <c r="AA2" s="4">
        <v>0.53888888888888886</v>
      </c>
    </row>
    <row r="3" spans="1:27" x14ac:dyDescent="0.35">
      <c r="A3" t="s">
        <v>184</v>
      </c>
      <c r="C3">
        <v>3401</v>
      </c>
      <c r="D3" s="33">
        <v>43213</v>
      </c>
      <c r="E3">
        <v>35.200000000000003</v>
      </c>
      <c r="F3">
        <v>8.01</v>
      </c>
      <c r="G3">
        <v>26.5</v>
      </c>
      <c r="H3">
        <v>411</v>
      </c>
      <c r="I3">
        <v>16.085799999999999</v>
      </c>
      <c r="J3">
        <v>8.8349100000000007</v>
      </c>
      <c r="K3">
        <v>4.09422</v>
      </c>
      <c r="L3">
        <v>4.0979900000000002</v>
      </c>
      <c r="M3">
        <f t="shared" ref="M3:M66" si="0">AVERAGE(K3:L3)</f>
        <v>4.0961049999999997</v>
      </c>
      <c r="O3">
        <v>2</v>
      </c>
      <c r="P3">
        <v>45.97</v>
      </c>
      <c r="Q3">
        <v>14.97</v>
      </c>
      <c r="R3">
        <v>10.59</v>
      </c>
      <c r="S3" t="s">
        <v>741</v>
      </c>
      <c r="AA3" s="4">
        <v>0.56041666666666667</v>
      </c>
    </row>
    <row r="4" spans="1:27" x14ac:dyDescent="0.35">
      <c r="A4" t="s">
        <v>190</v>
      </c>
      <c r="C4">
        <v>3401</v>
      </c>
      <c r="D4" s="33">
        <v>43213</v>
      </c>
      <c r="E4">
        <v>35.799999999999997</v>
      </c>
      <c r="F4">
        <v>8.08</v>
      </c>
      <c r="G4">
        <v>26.34</v>
      </c>
      <c r="H4">
        <v>412</v>
      </c>
      <c r="I4">
        <v>16.219840000000001</v>
      </c>
      <c r="J4">
        <v>8.8383699999999994</v>
      </c>
      <c r="K4" s="87">
        <v>5.1629199999999997</v>
      </c>
      <c r="L4" s="87">
        <v>5.1616400000000002</v>
      </c>
      <c r="M4">
        <f t="shared" si="0"/>
        <v>5.16228</v>
      </c>
      <c r="O4" s="87">
        <v>4</v>
      </c>
      <c r="P4" s="87">
        <v>44.21</v>
      </c>
      <c r="Q4" s="87">
        <v>13.68</v>
      </c>
      <c r="R4">
        <v>13.65</v>
      </c>
      <c r="S4" t="s">
        <v>742</v>
      </c>
      <c r="T4">
        <v>15.49</v>
      </c>
      <c r="U4">
        <v>22.79</v>
      </c>
      <c r="AA4" s="4">
        <v>0.57291666666666663</v>
      </c>
    </row>
    <row r="5" spans="1:27" x14ac:dyDescent="0.35">
      <c r="A5" t="s">
        <v>14</v>
      </c>
      <c r="C5">
        <v>3401</v>
      </c>
      <c r="D5" s="33">
        <v>43213</v>
      </c>
      <c r="E5">
        <v>35.9</v>
      </c>
      <c r="F5">
        <v>8.08</v>
      </c>
      <c r="G5">
        <v>26.6</v>
      </c>
      <c r="H5">
        <v>414</v>
      </c>
      <c r="I5">
        <v>16.18675</v>
      </c>
      <c r="J5">
        <v>8.8434100000000004</v>
      </c>
      <c r="K5" s="87">
        <v>6.8308200000000001</v>
      </c>
      <c r="L5" s="87">
        <v>6.8323700000000001</v>
      </c>
      <c r="M5">
        <f t="shared" si="0"/>
        <v>6.8315950000000001</v>
      </c>
      <c r="O5" s="80">
        <v>1</v>
      </c>
      <c r="P5" s="80">
        <v>56.48</v>
      </c>
      <c r="Q5" s="80">
        <v>17.46</v>
      </c>
      <c r="T5" s="80"/>
      <c r="U5" s="80"/>
      <c r="AA5" s="4">
        <v>0.58472222222222225</v>
      </c>
    </row>
    <row r="6" spans="1:27" x14ac:dyDescent="0.35">
      <c r="A6" t="s">
        <v>37</v>
      </c>
      <c r="C6">
        <v>3401</v>
      </c>
      <c r="D6" s="33">
        <v>43213</v>
      </c>
      <c r="E6">
        <v>36</v>
      </c>
      <c r="F6">
        <v>8.06</v>
      </c>
      <c r="G6">
        <v>26.6</v>
      </c>
      <c r="H6">
        <v>416</v>
      </c>
      <c r="I6">
        <v>16.256209999999999</v>
      </c>
      <c r="J6">
        <v>8.8481799999999993</v>
      </c>
      <c r="K6" s="87">
        <v>6.7855499999999997</v>
      </c>
      <c r="L6" s="87">
        <v>6.7828299999999997</v>
      </c>
      <c r="M6">
        <f t="shared" si="0"/>
        <v>6.7841899999999997</v>
      </c>
      <c r="N6" s="80"/>
      <c r="O6" s="87">
        <v>1</v>
      </c>
      <c r="P6" s="87">
        <v>57.22</v>
      </c>
      <c r="Q6" s="87">
        <v>17.190000000000001</v>
      </c>
      <c r="R6" s="80"/>
      <c r="S6" s="80"/>
      <c r="T6" s="87"/>
      <c r="U6" s="87"/>
      <c r="AA6" s="4">
        <v>0.59375</v>
      </c>
    </row>
    <row r="7" spans="1:27" x14ac:dyDescent="0.35">
      <c r="A7" t="s">
        <v>187</v>
      </c>
      <c r="C7">
        <v>3401</v>
      </c>
      <c r="D7" s="33">
        <v>43213</v>
      </c>
      <c r="E7">
        <v>35.9</v>
      </c>
      <c r="F7">
        <v>8.06</v>
      </c>
      <c r="G7">
        <v>26.8</v>
      </c>
      <c r="H7">
        <v>417</v>
      </c>
      <c r="I7">
        <v>16.272220000000001</v>
      </c>
      <c r="J7">
        <v>8.8456200000000003</v>
      </c>
      <c r="K7" s="80">
        <v>7.1423800000000002</v>
      </c>
      <c r="L7" s="87">
        <v>7.1425999999999998</v>
      </c>
      <c r="M7">
        <f>AVERAGE(K7:L7)</f>
        <v>7.1424900000000004</v>
      </c>
      <c r="N7" s="80"/>
      <c r="O7" s="80">
        <v>7</v>
      </c>
      <c r="P7" s="80">
        <v>54.44</v>
      </c>
      <c r="Q7" s="80">
        <v>15.62</v>
      </c>
      <c r="R7">
        <v>11.53</v>
      </c>
      <c r="S7">
        <v>15.33</v>
      </c>
      <c r="T7" t="s">
        <v>743</v>
      </c>
      <c r="U7">
        <v>25.19</v>
      </c>
      <c r="V7">
        <v>10.89</v>
      </c>
      <c r="W7">
        <v>6.18</v>
      </c>
      <c r="X7">
        <v>12.85</v>
      </c>
      <c r="AA7" s="4">
        <v>0.6020833333333333</v>
      </c>
    </row>
    <row r="8" spans="1:27" x14ac:dyDescent="0.35">
      <c r="A8" t="s">
        <v>171</v>
      </c>
      <c r="C8">
        <v>3401</v>
      </c>
      <c r="D8" s="33">
        <v>43213</v>
      </c>
      <c r="E8">
        <v>35.9</v>
      </c>
      <c r="F8">
        <v>8.1</v>
      </c>
      <c r="G8">
        <v>26.7</v>
      </c>
      <c r="H8">
        <v>418</v>
      </c>
      <c r="I8">
        <v>16.298639999999999</v>
      </c>
      <c r="J8">
        <v>8.8454800000000002</v>
      </c>
      <c r="K8" s="80">
        <v>6.1234200000000003</v>
      </c>
      <c r="L8" s="80">
        <v>6.1234999999999999</v>
      </c>
      <c r="M8" s="80">
        <f t="shared" ref="M8:M9" si="1">AVERAGE(K8:L8)</f>
        <v>6.1234599999999997</v>
      </c>
      <c r="N8" s="80"/>
      <c r="O8" s="80">
        <v>5</v>
      </c>
      <c r="P8" s="80">
        <v>37.64</v>
      </c>
      <c r="Q8" s="80">
        <v>18.16</v>
      </c>
      <c r="R8" s="80">
        <v>30.28</v>
      </c>
      <c r="S8" s="80">
        <v>16.649999999999999</v>
      </c>
      <c r="T8" s="80">
        <v>11.82</v>
      </c>
      <c r="U8" s="80">
        <v>22.56</v>
      </c>
      <c r="V8" s="80">
        <v>16.79</v>
      </c>
      <c r="W8" s="80"/>
      <c r="Z8" t="s">
        <v>744</v>
      </c>
      <c r="AA8" s="4">
        <v>0.60486111111111118</v>
      </c>
    </row>
    <row r="9" spans="1:27" x14ac:dyDescent="0.35">
      <c r="A9" t="s">
        <v>33</v>
      </c>
      <c r="C9">
        <v>3401</v>
      </c>
      <c r="D9" s="33">
        <v>43213</v>
      </c>
      <c r="E9">
        <v>35.700000000000003</v>
      </c>
      <c r="F9">
        <v>8.11</v>
      </c>
      <c r="G9">
        <v>26.9</v>
      </c>
      <c r="H9">
        <v>421</v>
      </c>
      <c r="I9">
        <v>16.190950000000001</v>
      </c>
      <c r="J9">
        <v>8.8396399999999993</v>
      </c>
      <c r="K9" s="80">
        <v>5.7595200000000002</v>
      </c>
      <c r="L9" s="80">
        <v>5.7610000000000001</v>
      </c>
      <c r="M9" s="80">
        <f t="shared" si="1"/>
        <v>5.7602600000000006</v>
      </c>
      <c r="N9" s="80"/>
      <c r="O9" s="80">
        <v>1</v>
      </c>
      <c r="P9" s="80">
        <v>44.91</v>
      </c>
      <c r="Q9" s="80">
        <v>19.82</v>
      </c>
      <c r="R9" s="80"/>
      <c r="S9" s="80"/>
      <c r="T9" s="80"/>
      <c r="U9" s="80"/>
      <c r="V9" s="80"/>
      <c r="AA9" s="4">
        <v>0.6166666666666667</v>
      </c>
    </row>
    <row r="10" spans="1:27" x14ac:dyDescent="0.35">
      <c r="A10" t="s">
        <v>169</v>
      </c>
      <c r="C10">
        <v>3402</v>
      </c>
      <c r="D10" s="33">
        <v>43213</v>
      </c>
      <c r="E10">
        <v>35.4</v>
      </c>
      <c r="F10">
        <v>8.11</v>
      </c>
      <c r="G10">
        <v>26.9</v>
      </c>
      <c r="H10">
        <v>422</v>
      </c>
      <c r="I10">
        <v>16.237100000000002</v>
      </c>
      <c r="J10">
        <v>8.8495000000000008</v>
      </c>
      <c r="K10" s="80">
        <v>3.1832099999999999</v>
      </c>
      <c r="L10" s="80">
        <v>3.1846999999999999</v>
      </c>
      <c r="M10" s="80">
        <f t="shared" ref="M10:M15" si="2">AVERAGE(K10:L10)</f>
        <v>3.1839550000000001</v>
      </c>
      <c r="N10" s="80"/>
      <c r="O10" s="80">
        <v>1</v>
      </c>
      <c r="P10" s="80">
        <v>39.74</v>
      </c>
      <c r="Q10" s="80">
        <v>15.72</v>
      </c>
      <c r="AA10" s="4">
        <v>0.63750000000000007</v>
      </c>
    </row>
    <row r="11" spans="1:27" x14ac:dyDescent="0.35">
      <c r="A11" t="s">
        <v>9</v>
      </c>
      <c r="C11">
        <v>3402</v>
      </c>
      <c r="D11" s="33">
        <v>43213</v>
      </c>
      <c r="E11">
        <v>35.200000000000003</v>
      </c>
      <c r="F11">
        <v>8.11</v>
      </c>
      <c r="G11">
        <v>26.9</v>
      </c>
      <c r="H11">
        <v>424</v>
      </c>
      <c r="I11">
        <v>16.328040000000001</v>
      </c>
      <c r="J11">
        <v>8.8511900000000008</v>
      </c>
      <c r="K11" s="80">
        <v>5.2517699999999996</v>
      </c>
      <c r="L11" s="80">
        <v>5.2708399999999997</v>
      </c>
      <c r="M11" s="80">
        <f t="shared" si="2"/>
        <v>5.2613050000000001</v>
      </c>
      <c r="N11" s="80"/>
      <c r="O11" s="80">
        <v>1</v>
      </c>
      <c r="P11" s="80">
        <v>37</v>
      </c>
      <c r="Q11" s="80">
        <v>15.41</v>
      </c>
      <c r="AA11" s="4">
        <v>0.65</v>
      </c>
    </row>
    <row r="12" spans="1:27" x14ac:dyDescent="0.35">
      <c r="A12" t="s">
        <v>172</v>
      </c>
      <c r="C12">
        <v>3402</v>
      </c>
      <c r="D12" s="33">
        <v>43213</v>
      </c>
      <c r="E12">
        <v>35.200000000000003</v>
      </c>
      <c r="F12">
        <v>8.1300000000000008</v>
      </c>
      <c r="G12">
        <v>26.9</v>
      </c>
      <c r="H12">
        <v>425</v>
      </c>
      <c r="I12">
        <v>16.251760000000001</v>
      </c>
      <c r="J12">
        <v>8.8543299999999991</v>
      </c>
      <c r="K12" s="80">
        <v>3.3626999999999998</v>
      </c>
      <c r="L12" s="80">
        <v>3.3623099999999999</v>
      </c>
      <c r="M12" s="80">
        <f t="shared" si="2"/>
        <v>3.3625049999999996</v>
      </c>
      <c r="N12" s="80"/>
      <c r="O12" s="80">
        <v>1</v>
      </c>
      <c r="P12" s="80">
        <v>35.15</v>
      </c>
      <c r="Q12" s="80">
        <v>14.16</v>
      </c>
      <c r="AA12" s="4">
        <v>0.65555555555555556</v>
      </c>
    </row>
    <row r="13" spans="1:27" x14ac:dyDescent="0.35">
      <c r="A13" t="s">
        <v>173</v>
      </c>
      <c r="C13">
        <v>3402</v>
      </c>
      <c r="D13" s="33">
        <v>43213</v>
      </c>
      <c r="E13">
        <v>35.1</v>
      </c>
      <c r="F13">
        <v>8.1199999999999992</v>
      </c>
      <c r="G13">
        <v>26.9</v>
      </c>
      <c r="H13">
        <v>426</v>
      </c>
      <c r="I13">
        <v>16.264330000000001</v>
      </c>
      <c r="J13">
        <v>8.8539899999999996</v>
      </c>
      <c r="K13" s="80">
        <v>4.8780200000000002</v>
      </c>
      <c r="L13" s="80">
        <v>4.8758499999999998</v>
      </c>
      <c r="M13" s="80">
        <f t="shared" si="2"/>
        <v>4.8769349999999996</v>
      </c>
      <c r="N13" s="80"/>
      <c r="O13" s="80">
        <v>4</v>
      </c>
      <c r="P13" s="80">
        <v>42.95</v>
      </c>
      <c r="Q13" s="80">
        <v>15.51</v>
      </c>
      <c r="R13">
        <v>32.979999999999997</v>
      </c>
      <c r="S13" t="s">
        <v>745</v>
      </c>
      <c r="T13">
        <v>9.51</v>
      </c>
      <c r="U13">
        <v>11.26</v>
      </c>
      <c r="AA13" s="4">
        <v>0.67013888888888884</v>
      </c>
    </row>
    <row r="14" spans="1:27" x14ac:dyDescent="0.35">
      <c r="A14" t="s">
        <v>180</v>
      </c>
      <c r="C14">
        <v>3402</v>
      </c>
      <c r="D14" s="33">
        <v>43213</v>
      </c>
      <c r="E14">
        <v>35.4</v>
      </c>
      <c r="F14">
        <v>8.14</v>
      </c>
      <c r="G14">
        <v>26.9</v>
      </c>
      <c r="H14">
        <v>428</v>
      </c>
      <c r="I14">
        <v>16.2758</v>
      </c>
      <c r="J14">
        <v>8.8540500000000009</v>
      </c>
      <c r="K14" s="80">
        <v>5.1340199999999996</v>
      </c>
      <c r="L14" s="80">
        <v>5.1317500000000003</v>
      </c>
      <c r="M14" s="80">
        <f t="shared" si="2"/>
        <v>5.1328849999999999</v>
      </c>
      <c r="N14" s="80"/>
      <c r="O14" s="80">
        <v>7</v>
      </c>
      <c r="P14" s="80">
        <v>51.54</v>
      </c>
      <c r="Q14" s="80">
        <v>11.88</v>
      </c>
      <c r="R14" s="80">
        <v>28.74</v>
      </c>
      <c r="S14" s="80" t="s">
        <v>747</v>
      </c>
      <c r="T14" s="80">
        <v>12.81</v>
      </c>
      <c r="U14" s="80">
        <v>16.489999999999998</v>
      </c>
      <c r="V14" s="88">
        <v>17.71</v>
      </c>
      <c r="W14" s="88">
        <v>4.3899999999999997</v>
      </c>
      <c r="Z14" t="s">
        <v>746</v>
      </c>
      <c r="AA14" s="4">
        <v>0.68472222222222223</v>
      </c>
    </row>
    <row r="15" spans="1:27" x14ac:dyDescent="0.35">
      <c r="A15" t="s">
        <v>39</v>
      </c>
      <c r="C15">
        <v>3402</v>
      </c>
      <c r="D15" s="33">
        <v>43213</v>
      </c>
      <c r="E15">
        <v>34.9</v>
      </c>
      <c r="F15">
        <v>8.14</v>
      </c>
      <c r="G15">
        <v>26.9</v>
      </c>
      <c r="H15">
        <v>430</v>
      </c>
      <c r="I15">
        <v>16.260110000000001</v>
      </c>
      <c r="J15">
        <v>8.8562399999999997</v>
      </c>
      <c r="K15" s="80">
        <v>5.6167899999999999</v>
      </c>
      <c r="L15" s="80">
        <v>5.6160199999999998</v>
      </c>
      <c r="M15" s="80">
        <f t="shared" si="2"/>
        <v>5.6164050000000003</v>
      </c>
      <c r="N15" s="80"/>
      <c r="O15" s="80">
        <v>1</v>
      </c>
      <c r="P15" s="80">
        <v>51.79</v>
      </c>
      <c r="Q15" s="80">
        <v>16.579999999999998</v>
      </c>
      <c r="R15" s="80"/>
      <c r="S15" s="80"/>
      <c r="T15" s="80"/>
      <c r="U15" s="80"/>
      <c r="V15" s="80"/>
      <c r="AA15" s="4">
        <v>0.70486111111111116</v>
      </c>
    </row>
    <row r="16" spans="1:27" x14ac:dyDescent="0.35">
      <c r="A16" t="s">
        <v>13</v>
      </c>
      <c r="C16">
        <v>3402</v>
      </c>
      <c r="D16" s="33">
        <v>43213</v>
      </c>
      <c r="E16">
        <v>35</v>
      </c>
      <c r="F16">
        <v>8.14</v>
      </c>
      <c r="G16">
        <v>26.9</v>
      </c>
      <c r="H16">
        <v>431</v>
      </c>
      <c r="I16">
        <v>16.31345</v>
      </c>
      <c r="J16">
        <v>8.8565500000000004</v>
      </c>
      <c r="K16" s="80">
        <v>5.2619199999999999</v>
      </c>
      <c r="L16" s="80">
        <v>5.2620300000000002</v>
      </c>
      <c r="M16" s="80">
        <f>AVERAGE(K16:L16)</f>
        <v>5.2619749999999996</v>
      </c>
      <c r="N16" s="80"/>
      <c r="O16" s="80">
        <v>1</v>
      </c>
      <c r="P16" s="80">
        <v>35.840000000000003</v>
      </c>
      <c r="Q16" s="80">
        <v>16.559999999999999</v>
      </c>
      <c r="AA16" s="4">
        <v>0.70486111111111116</v>
      </c>
    </row>
    <row r="17" spans="1:27" x14ac:dyDescent="0.35">
      <c r="A17" t="s">
        <v>188</v>
      </c>
      <c r="C17">
        <v>3402</v>
      </c>
      <c r="D17" s="33">
        <v>43213</v>
      </c>
      <c r="E17">
        <v>35.1</v>
      </c>
      <c r="F17">
        <v>8.14</v>
      </c>
      <c r="G17">
        <v>26.9</v>
      </c>
      <c r="H17">
        <v>432</v>
      </c>
      <c r="I17">
        <v>16.228020000000001</v>
      </c>
      <c r="J17">
        <v>8.8523499999999995</v>
      </c>
      <c r="K17" s="80">
        <v>4.48522</v>
      </c>
      <c r="L17" s="80">
        <v>4.4861300000000002</v>
      </c>
      <c r="M17" s="80">
        <f t="shared" ref="M17:M42" si="3">AVERAGE(K17:L17)</f>
        <v>4.4856750000000005</v>
      </c>
      <c r="N17" s="80"/>
      <c r="O17" s="80">
        <v>3</v>
      </c>
      <c r="P17" s="80">
        <v>54.79</v>
      </c>
      <c r="Q17" s="80">
        <v>15.48</v>
      </c>
      <c r="R17" s="88">
        <v>6.18</v>
      </c>
      <c r="S17" t="s">
        <v>748</v>
      </c>
      <c r="T17">
        <v>16.95</v>
      </c>
      <c r="AA17" s="4">
        <v>0.71527777777777779</v>
      </c>
    </row>
    <row r="18" spans="1:27" x14ac:dyDescent="0.35">
      <c r="A18" t="s">
        <v>25</v>
      </c>
      <c r="C18">
        <v>3403</v>
      </c>
      <c r="D18" s="33">
        <v>43213</v>
      </c>
      <c r="E18">
        <v>35.1</v>
      </c>
      <c r="F18">
        <v>8.1199999999999992</v>
      </c>
      <c r="G18">
        <v>26.9</v>
      </c>
      <c r="H18">
        <v>433</v>
      </c>
      <c r="I18">
        <v>16.310369999999999</v>
      </c>
      <c r="J18">
        <v>8.8572299999999995</v>
      </c>
      <c r="K18" s="80">
        <v>4.7453799999999999</v>
      </c>
      <c r="L18" s="80">
        <v>4.7443900000000001</v>
      </c>
      <c r="M18" s="80">
        <f t="shared" si="3"/>
        <v>4.744885</v>
      </c>
      <c r="N18" s="80"/>
      <c r="O18" s="80">
        <v>1</v>
      </c>
      <c r="P18" s="80">
        <v>38.54</v>
      </c>
      <c r="Q18" s="80">
        <v>15.62</v>
      </c>
      <c r="R18" s="80"/>
      <c r="S18" s="80"/>
      <c r="T18" s="80"/>
      <c r="AA18" s="4">
        <v>0.72013888888888899</v>
      </c>
    </row>
    <row r="19" spans="1:27" x14ac:dyDescent="0.35">
      <c r="A19" t="s">
        <v>26</v>
      </c>
      <c r="C19">
        <v>3403</v>
      </c>
      <c r="D19" s="33">
        <v>43213</v>
      </c>
      <c r="E19">
        <v>35.1</v>
      </c>
      <c r="F19">
        <v>8.1199999999999992</v>
      </c>
      <c r="G19">
        <v>26.9</v>
      </c>
      <c r="H19">
        <v>434</v>
      </c>
      <c r="I19">
        <v>16.260069999999999</v>
      </c>
      <c r="J19">
        <v>8.86205</v>
      </c>
      <c r="K19" s="80">
        <v>5.0374100000000004</v>
      </c>
      <c r="L19" s="80">
        <v>5.0363800000000003</v>
      </c>
      <c r="M19" s="80">
        <f t="shared" si="3"/>
        <v>5.0368950000000003</v>
      </c>
      <c r="N19" s="80"/>
      <c r="O19" s="80">
        <v>1</v>
      </c>
      <c r="P19" s="80">
        <v>39.590000000000003</v>
      </c>
      <c r="Q19" s="80">
        <v>14.23</v>
      </c>
      <c r="AA19" s="4">
        <v>0.73263888888888884</v>
      </c>
    </row>
    <row r="20" spans="1:27" x14ac:dyDescent="0.35">
      <c r="A20" t="s">
        <v>177</v>
      </c>
      <c r="C20">
        <v>3403</v>
      </c>
      <c r="D20" s="33">
        <v>43213</v>
      </c>
      <c r="E20">
        <v>35.200000000000003</v>
      </c>
      <c r="F20">
        <v>8.1300000000000008</v>
      </c>
      <c r="G20">
        <v>27</v>
      </c>
      <c r="H20">
        <v>435</v>
      </c>
      <c r="I20">
        <v>16.275289999999998</v>
      </c>
      <c r="J20">
        <v>8.8617799999999995</v>
      </c>
      <c r="K20" s="80">
        <v>3.2431100000000002</v>
      </c>
      <c r="L20" s="80">
        <v>3.2436600000000002</v>
      </c>
      <c r="M20" s="80">
        <f t="shared" si="3"/>
        <v>3.243385</v>
      </c>
      <c r="N20" s="80"/>
      <c r="O20" s="80">
        <v>1</v>
      </c>
      <c r="P20" s="80">
        <v>39.79</v>
      </c>
      <c r="Q20" s="80">
        <v>13.25</v>
      </c>
      <c r="AA20" s="4">
        <v>0.73749999999999993</v>
      </c>
    </row>
    <row r="21" spans="1:27" x14ac:dyDescent="0.35">
      <c r="A21" t="s">
        <v>11</v>
      </c>
      <c r="C21">
        <v>3403</v>
      </c>
      <c r="D21" s="33">
        <v>43213</v>
      </c>
      <c r="E21">
        <v>35.1</v>
      </c>
      <c r="F21">
        <v>8.1300000000000008</v>
      </c>
      <c r="G21">
        <v>27</v>
      </c>
      <c r="H21">
        <v>436</v>
      </c>
      <c r="I21">
        <v>16.26615</v>
      </c>
      <c r="J21" s="80">
        <v>8.8585999999999991</v>
      </c>
      <c r="K21" s="80">
        <v>8.7076499999999992</v>
      </c>
      <c r="L21" s="80">
        <v>8.70566</v>
      </c>
      <c r="M21" s="80">
        <f t="shared" si="3"/>
        <v>8.7066549999999996</v>
      </c>
      <c r="N21" s="80"/>
      <c r="O21" s="80">
        <v>1</v>
      </c>
      <c r="P21" s="80">
        <v>53.37</v>
      </c>
      <c r="Q21" s="80">
        <v>22.42</v>
      </c>
      <c r="AA21" s="4">
        <v>0.74722222222222223</v>
      </c>
    </row>
    <row r="22" spans="1:27" x14ac:dyDescent="0.35">
      <c r="A22" t="s">
        <v>34</v>
      </c>
      <c r="C22">
        <v>3403</v>
      </c>
      <c r="D22" s="33">
        <v>43213</v>
      </c>
      <c r="E22">
        <v>35</v>
      </c>
      <c r="F22">
        <v>8.1300000000000008</v>
      </c>
      <c r="G22">
        <v>27.1</v>
      </c>
      <c r="H22">
        <v>437</v>
      </c>
      <c r="I22">
        <v>16.178909999999998</v>
      </c>
      <c r="J22" s="89">
        <v>8.8457699999999999</v>
      </c>
      <c r="K22" s="80">
        <v>7.1013500000000001</v>
      </c>
      <c r="L22" s="80">
        <v>7.1010299999999997</v>
      </c>
      <c r="M22" s="80">
        <f t="shared" si="3"/>
        <v>7.1011899999999999</v>
      </c>
      <c r="N22" s="80"/>
      <c r="O22" s="80">
        <v>1</v>
      </c>
      <c r="P22" s="80">
        <v>42.85</v>
      </c>
      <c r="Q22" s="80">
        <v>17</v>
      </c>
      <c r="AA22" s="4">
        <v>0.75347222222222221</v>
      </c>
    </row>
    <row r="23" spans="1:27" x14ac:dyDescent="0.35">
      <c r="A23" t="s">
        <v>168</v>
      </c>
      <c r="C23">
        <v>3403</v>
      </c>
      <c r="D23" s="33">
        <v>43213</v>
      </c>
      <c r="E23">
        <v>34.9</v>
      </c>
      <c r="F23">
        <v>8.1199999999999992</v>
      </c>
      <c r="G23">
        <v>27.2</v>
      </c>
      <c r="H23">
        <v>438</v>
      </c>
      <c r="I23">
        <v>16.325669999999999</v>
      </c>
      <c r="J23" s="89">
        <v>8.8623100000000008</v>
      </c>
      <c r="K23" s="80">
        <v>4.5386600000000001</v>
      </c>
      <c r="L23" s="80">
        <v>4.5371600000000001</v>
      </c>
      <c r="M23" s="80">
        <f t="shared" si="3"/>
        <v>4.5379100000000001</v>
      </c>
      <c r="N23" s="80"/>
      <c r="O23" s="80">
        <v>2</v>
      </c>
      <c r="P23" s="80">
        <v>48.49</v>
      </c>
      <c r="Q23" s="80">
        <v>19.579999999999998</v>
      </c>
      <c r="R23" s="88">
        <v>33.409999999999997</v>
      </c>
      <c r="S23" t="s">
        <v>749</v>
      </c>
      <c r="Z23" t="s">
        <v>750</v>
      </c>
      <c r="AA23" s="4">
        <v>0.76458333333333339</v>
      </c>
    </row>
    <row r="24" spans="1:27" x14ac:dyDescent="0.35">
      <c r="A24" t="s">
        <v>12</v>
      </c>
      <c r="C24">
        <v>3403</v>
      </c>
      <c r="D24" s="33">
        <v>43213</v>
      </c>
      <c r="E24">
        <v>34.799999999999997</v>
      </c>
      <c r="F24">
        <v>8.1199999999999992</v>
      </c>
      <c r="G24">
        <v>27</v>
      </c>
      <c r="H24">
        <v>439</v>
      </c>
      <c r="I24">
        <v>16.2867</v>
      </c>
      <c r="J24" s="89">
        <v>8.8603299999999994</v>
      </c>
      <c r="K24" s="80">
        <v>8.7286300000000008</v>
      </c>
      <c r="L24" s="80">
        <v>8.7277400000000007</v>
      </c>
      <c r="M24" s="80">
        <f t="shared" si="3"/>
        <v>8.7281849999999999</v>
      </c>
      <c r="N24" s="80"/>
      <c r="O24" s="80">
        <v>1</v>
      </c>
      <c r="P24" s="80">
        <v>69.23</v>
      </c>
      <c r="Q24" s="80">
        <v>22.92</v>
      </c>
      <c r="R24" s="80"/>
      <c r="S24" s="80"/>
      <c r="AA24" s="4">
        <v>0.77083333333333337</v>
      </c>
    </row>
    <row r="25" spans="1:27" x14ac:dyDescent="0.35">
      <c r="A25" t="s">
        <v>174</v>
      </c>
      <c r="C25">
        <v>3403</v>
      </c>
      <c r="D25" s="33">
        <v>43213</v>
      </c>
      <c r="E25">
        <v>34.799999999999997</v>
      </c>
      <c r="F25">
        <v>8.1199999999999992</v>
      </c>
      <c r="G25">
        <v>27</v>
      </c>
      <c r="H25">
        <v>440</v>
      </c>
      <c r="I25">
        <v>16.221209999999999</v>
      </c>
      <c r="J25" s="89">
        <v>8.8607999999999993</v>
      </c>
      <c r="K25" s="80">
        <v>3.2173600000000002</v>
      </c>
      <c r="L25" s="80">
        <v>3.2161</v>
      </c>
      <c r="M25" s="80">
        <f t="shared" si="3"/>
        <v>3.2167300000000001</v>
      </c>
      <c r="N25" s="80"/>
      <c r="O25" s="80">
        <v>1</v>
      </c>
      <c r="P25" s="80">
        <v>45.7</v>
      </c>
      <c r="Q25" s="80">
        <v>14.18</v>
      </c>
      <c r="AA25" s="4">
        <v>0.78541666666666676</v>
      </c>
    </row>
    <row r="26" spans="1:27" x14ac:dyDescent="0.35">
      <c r="A26" t="s">
        <v>36</v>
      </c>
      <c r="C26">
        <v>3404</v>
      </c>
      <c r="D26" s="33">
        <v>43213</v>
      </c>
      <c r="E26">
        <v>34.700000000000003</v>
      </c>
      <c r="F26">
        <v>8.1199999999999992</v>
      </c>
      <c r="G26">
        <v>27.2</v>
      </c>
      <c r="H26">
        <v>441</v>
      </c>
      <c r="I26">
        <v>16.386790000000001</v>
      </c>
      <c r="J26" s="89">
        <v>8.86294</v>
      </c>
      <c r="K26" s="80">
        <v>8.8755100000000002</v>
      </c>
      <c r="L26" s="80">
        <v>8.8735800000000005</v>
      </c>
      <c r="M26" s="80">
        <f t="shared" si="3"/>
        <v>8.8745450000000012</v>
      </c>
      <c r="N26" s="80"/>
      <c r="O26" s="80">
        <v>1</v>
      </c>
      <c r="P26" s="80">
        <v>55.25</v>
      </c>
      <c r="Q26" s="80">
        <v>21.41</v>
      </c>
      <c r="AA26" s="4">
        <v>0.78541666666666676</v>
      </c>
    </row>
    <row r="27" spans="1:27" x14ac:dyDescent="0.35">
      <c r="A27" t="s">
        <v>20</v>
      </c>
      <c r="C27">
        <v>3404</v>
      </c>
      <c r="D27" s="33">
        <v>43213</v>
      </c>
      <c r="E27">
        <v>34.799999999999997</v>
      </c>
      <c r="F27">
        <v>8.1199999999999992</v>
      </c>
      <c r="G27">
        <v>27.2</v>
      </c>
      <c r="H27">
        <v>442</v>
      </c>
      <c r="I27">
        <v>16.344940000000001</v>
      </c>
      <c r="J27" s="89">
        <v>8.8629099999999994</v>
      </c>
      <c r="K27" s="80">
        <v>4.4669499999999998</v>
      </c>
      <c r="L27" s="80">
        <v>4.4655500000000004</v>
      </c>
      <c r="M27" s="80">
        <f t="shared" si="3"/>
        <v>4.4662500000000005</v>
      </c>
      <c r="N27" s="80"/>
      <c r="O27" s="80">
        <v>1</v>
      </c>
      <c r="P27" s="80">
        <v>39.32</v>
      </c>
      <c r="Q27" s="80">
        <v>14.94</v>
      </c>
      <c r="AA27" s="4">
        <v>0.79236111111111107</v>
      </c>
    </row>
    <row r="28" spans="1:27" x14ac:dyDescent="0.35">
      <c r="A28" t="s">
        <v>178</v>
      </c>
      <c r="C28">
        <v>3404</v>
      </c>
      <c r="D28" s="33">
        <v>43213</v>
      </c>
      <c r="E28">
        <v>34.799999999999997</v>
      </c>
      <c r="F28">
        <v>8.1199999999999992</v>
      </c>
      <c r="G28">
        <v>27</v>
      </c>
      <c r="H28">
        <v>443</v>
      </c>
      <c r="I28">
        <v>16.30538</v>
      </c>
      <c r="J28" s="89">
        <v>8.8667200000000008</v>
      </c>
      <c r="K28" s="80">
        <v>3.1892900000000002</v>
      </c>
      <c r="L28" s="80">
        <v>3.1880799999999998</v>
      </c>
      <c r="M28" s="80">
        <f t="shared" si="3"/>
        <v>3.188685</v>
      </c>
      <c r="N28" s="80"/>
      <c r="O28" s="80">
        <v>2</v>
      </c>
      <c r="P28" s="80">
        <v>46.08</v>
      </c>
      <c r="Q28" s="80">
        <v>15.99</v>
      </c>
      <c r="R28" s="88">
        <v>31.29</v>
      </c>
      <c r="S28" s="88">
        <v>8.48</v>
      </c>
      <c r="AA28" s="4">
        <v>0.79236111111111107</v>
      </c>
    </row>
    <row r="29" spans="1:27" x14ac:dyDescent="0.35">
      <c r="A29" t="s">
        <v>182</v>
      </c>
      <c r="B29" t="s">
        <v>752</v>
      </c>
      <c r="C29">
        <v>3404</v>
      </c>
      <c r="D29" s="33">
        <v>43213</v>
      </c>
      <c r="E29">
        <v>34.9</v>
      </c>
      <c r="F29">
        <v>8.11</v>
      </c>
      <c r="G29">
        <v>27.1</v>
      </c>
      <c r="H29">
        <v>444</v>
      </c>
      <c r="I29">
        <v>16.13917</v>
      </c>
      <c r="J29" s="89">
        <v>8.8497599999999998</v>
      </c>
      <c r="K29" s="80">
        <v>4.2035600000000004</v>
      </c>
      <c r="L29" s="80">
        <v>4.2019200000000003</v>
      </c>
      <c r="M29" s="80">
        <f t="shared" si="3"/>
        <v>4.2027400000000004</v>
      </c>
      <c r="N29" s="80"/>
      <c r="O29" s="80">
        <v>7</v>
      </c>
      <c r="P29" s="80">
        <v>44.29</v>
      </c>
      <c r="Q29" s="80">
        <v>16.04</v>
      </c>
      <c r="R29" s="80">
        <v>12.97</v>
      </c>
      <c r="S29" s="80">
        <v>9.51</v>
      </c>
      <c r="T29" s="88">
        <v>7.9</v>
      </c>
      <c r="U29" s="88">
        <v>9.1999999999999993</v>
      </c>
      <c r="V29" s="88">
        <v>8.4</v>
      </c>
      <c r="W29" s="88">
        <v>9.92</v>
      </c>
      <c r="X29" s="88">
        <v>20.399999999999999</v>
      </c>
      <c r="AA29" s="4">
        <v>0.8340277777777777</v>
      </c>
    </row>
    <row r="30" spans="1:27" x14ac:dyDescent="0.35">
      <c r="A30" t="s">
        <v>194</v>
      </c>
      <c r="C30">
        <v>3404</v>
      </c>
      <c r="D30" s="33">
        <v>43213</v>
      </c>
      <c r="E30">
        <v>34.9</v>
      </c>
      <c r="F30">
        <v>8.11</v>
      </c>
      <c r="G30">
        <v>27.1</v>
      </c>
      <c r="H30">
        <v>445</v>
      </c>
      <c r="I30">
        <v>16.21228</v>
      </c>
      <c r="J30" s="89">
        <v>8.8651999999999997</v>
      </c>
      <c r="K30" s="80">
        <v>4.8564600000000002</v>
      </c>
      <c r="L30" s="80">
        <v>4.8579600000000003</v>
      </c>
      <c r="M30" s="80">
        <f t="shared" si="3"/>
        <v>4.8572100000000002</v>
      </c>
      <c r="N30" s="80"/>
      <c r="O30" s="80">
        <v>6</v>
      </c>
      <c r="P30" s="80">
        <v>55.12</v>
      </c>
      <c r="Q30" s="80">
        <v>18.510000000000002</v>
      </c>
      <c r="R30" s="80">
        <v>12.19</v>
      </c>
      <c r="S30" s="80">
        <v>28.75</v>
      </c>
      <c r="T30" s="80">
        <v>5.48</v>
      </c>
      <c r="U30" s="80">
        <v>18.93</v>
      </c>
      <c r="V30" s="80">
        <v>8.6199999999999992</v>
      </c>
      <c r="W30" s="80">
        <v>7.79</v>
      </c>
      <c r="X30" s="80"/>
      <c r="AA30" s="4">
        <v>0.8340277777777777</v>
      </c>
    </row>
    <row r="31" spans="1:27" x14ac:dyDescent="0.35">
      <c r="A31" t="s">
        <v>193</v>
      </c>
      <c r="C31">
        <v>3404</v>
      </c>
      <c r="D31" s="33">
        <v>43213</v>
      </c>
      <c r="E31">
        <v>35</v>
      </c>
      <c r="F31">
        <v>8.11</v>
      </c>
      <c r="G31">
        <v>27.1</v>
      </c>
      <c r="H31">
        <v>446</v>
      </c>
      <c r="I31">
        <v>16.251899999999999</v>
      </c>
      <c r="J31" s="89">
        <v>8.8672799999999992</v>
      </c>
      <c r="K31" s="80">
        <v>3.1196799999999998</v>
      </c>
      <c r="L31" s="80">
        <v>3.12093</v>
      </c>
      <c r="M31" s="80">
        <f t="shared" si="3"/>
        <v>3.1203050000000001</v>
      </c>
      <c r="N31" s="80"/>
      <c r="O31" s="80">
        <v>4</v>
      </c>
      <c r="P31" s="80">
        <v>34.090000000000003</v>
      </c>
      <c r="Q31" s="80">
        <v>15.9</v>
      </c>
      <c r="R31" s="80">
        <v>12.55</v>
      </c>
      <c r="S31" s="80">
        <v>8.89</v>
      </c>
      <c r="T31" s="80">
        <v>4.4000000000000004</v>
      </c>
      <c r="U31" s="80">
        <v>6.15</v>
      </c>
      <c r="V31" s="80"/>
      <c r="W31" s="80"/>
      <c r="AA31" s="4">
        <v>0.8340277777777777</v>
      </c>
    </row>
    <row r="32" spans="1:27" x14ac:dyDescent="0.35">
      <c r="A32" t="s">
        <v>179</v>
      </c>
      <c r="C32">
        <v>3404</v>
      </c>
      <c r="D32" s="33">
        <v>43213</v>
      </c>
      <c r="E32">
        <v>35.1</v>
      </c>
      <c r="F32">
        <v>8.11</v>
      </c>
      <c r="G32">
        <v>27</v>
      </c>
      <c r="H32">
        <v>447</v>
      </c>
      <c r="I32">
        <v>16.090810000000001</v>
      </c>
      <c r="J32" s="89">
        <v>8.8377700000000008</v>
      </c>
      <c r="K32" s="80">
        <v>3.7539699999999998</v>
      </c>
      <c r="L32" s="80">
        <v>3.75068</v>
      </c>
      <c r="M32" s="80">
        <f t="shared" si="3"/>
        <v>3.7523249999999999</v>
      </c>
      <c r="N32" s="80"/>
      <c r="O32" s="80">
        <v>1</v>
      </c>
      <c r="P32" s="80">
        <v>55.66</v>
      </c>
      <c r="Q32" s="80">
        <v>14</v>
      </c>
      <c r="R32" s="80"/>
      <c r="S32" s="80"/>
      <c r="T32" s="80"/>
      <c r="U32" s="80"/>
      <c r="Z32" t="s">
        <v>751</v>
      </c>
      <c r="AA32" s="4">
        <v>0.8340277777777777</v>
      </c>
    </row>
    <row r="33" spans="1:27" x14ac:dyDescent="0.35">
      <c r="A33" t="s">
        <v>170</v>
      </c>
      <c r="C33">
        <v>3404</v>
      </c>
      <c r="D33" s="33">
        <v>43213</v>
      </c>
      <c r="E33">
        <v>35.200000000000003</v>
      </c>
      <c r="F33">
        <v>8.11</v>
      </c>
      <c r="G33">
        <v>27.1</v>
      </c>
      <c r="H33">
        <v>448</v>
      </c>
      <c r="I33">
        <v>16.668659999999999</v>
      </c>
      <c r="J33" s="89">
        <v>8.8744399999999999</v>
      </c>
      <c r="K33" s="80">
        <v>9.3053899999999992</v>
      </c>
      <c r="L33" s="80">
        <v>9.3035599999999992</v>
      </c>
      <c r="M33" s="80">
        <f t="shared" si="3"/>
        <v>9.3044750000000001</v>
      </c>
      <c r="N33" s="80"/>
      <c r="O33" s="80">
        <v>6</v>
      </c>
      <c r="P33" s="80">
        <v>42.75</v>
      </c>
      <c r="Q33" s="80">
        <v>24.24</v>
      </c>
      <c r="R33" s="88">
        <v>31.82</v>
      </c>
      <c r="S33" s="88">
        <v>12.45</v>
      </c>
      <c r="T33" s="90">
        <v>20.21</v>
      </c>
      <c r="U33" s="90">
        <v>31.67</v>
      </c>
      <c r="V33" s="90">
        <v>25.92</v>
      </c>
      <c r="W33" s="90">
        <v>25.1</v>
      </c>
      <c r="AA33" s="4">
        <v>0.85555555555555562</v>
      </c>
    </row>
    <row r="34" spans="1:27" x14ac:dyDescent="0.35">
      <c r="A34" t="s">
        <v>183</v>
      </c>
      <c r="C34">
        <v>3405</v>
      </c>
      <c r="D34" s="33">
        <v>43213</v>
      </c>
      <c r="E34">
        <v>35.299999999999997</v>
      </c>
      <c r="F34">
        <v>8.11</v>
      </c>
      <c r="G34">
        <v>27.1</v>
      </c>
      <c r="H34">
        <v>449</v>
      </c>
      <c r="I34">
        <v>16.652270000000001</v>
      </c>
      <c r="J34" s="89">
        <v>8.8732900000000008</v>
      </c>
      <c r="K34" s="80">
        <v>3.94143</v>
      </c>
      <c r="L34" s="80">
        <v>3.9436800000000001</v>
      </c>
      <c r="M34" s="80">
        <f t="shared" si="3"/>
        <v>3.942555</v>
      </c>
      <c r="N34" s="80"/>
      <c r="O34" s="80">
        <v>3</v>
      </c>
      <c r="P34" s="80">
        <v>46.88</v>
      </c>
      <c r="Q34" s="80">
        <v>16.05</v>
      </c>
      <c r="R34" s="80">
        <v>17.21</v>
      </c>
      <c r="S34" s="80">
        <v>6.15</v>
      </c>
      <c r="T34" s="80">
        <v>5.59</v>
      </c>
      <c r="U34" s="80"/>
      <c r="V34" s="80"/>
      <c r="W34" s="80"/>
      <c r="AA34" s="4">
        <v>0.85555555555555562</v>
      </c>
    </row>
    <row r="35" spans="1:27" x14ac:dyDescent="0.35">
      <c r="A35" t="s">
        <v>32</v>
      </c>
      <c r="C35">
        <v>3405</v>
      </c>
      <c r="D35" s="33">
        <v>43213</v>
      </c>
      <c r="E35">
        <v>35.4</v>
      </c>
      <c r="F35">
        <v>8.1</v>
      </c>
      <c r="G35">
        <v>27.1</v>
      </c>
      <c r="H35">
        <v>450</v>
      </c>
      <c r="I35">
        <v>16.67212</v>
      </c>
      <c r="J35" s="89">
        <v>8.8774899999999999</v>
      </c>
      <c r="K35" s="80">
        <v>6.12493</v>
      </c>
      <c r="L35" s="80">
        <v>6.1238700000000001</v>
      </c>
      <c r="M35" s="80">
        <f t="shared" si="3"/>
        <v>6.1243999999999996</v>
      </c>
      <c r="N35" s="80"/>
      <c r="O35" s="80">
        <v>1</v>
      </c>
      <c r="P35" s="80">
        <v>41.19</v>
      </c>
      <c r="Q35" s="80">
        <v>19.739999999999998</v>
      </c>
      <c r="R35" s="80"/>
      <c r="S35" s="80"/>
      <c r="T35" s="80"/>
      <c r="AA35" s="4">
        <v>0.85555555555555562</v>
      </c>
    </row>
    <row r="36" spans="1:27" x14ac:dyDescent="0.35">
      <c r="A36" t="s">
        <v>23</v>
      </c>
      <c r="C36">
        <v>3405</v>
      </c>
      <c r="D36" s="33">
        <v>43213</v>
      </c>
      <c r="E36">
        <v>35.4</v>
      </c>
      <c r="F36">
        <v>8.11</v>
      </c>
      <c r="G36">
        <v>27.1</v>
      </c>
      <c r="H36">
        <v>451</v>
      </c>
      <c r="I36">
        <v>16.681529999999999</v>
      </c>
      <c r="J36" s="89">
        <v>8.8775200000000005</v>
      </c>
      <c r="K36" s="80">
        <v>5.1608099999999997</v>
      </c>
      <c r="L36" s="80">
        <v>5.1615399999999996</v>
      </c>
      <c r="M36" s="80">
        <f t="shared" si="3"/>
        <v>5.1611750000000001</v>
      </c>
      <c r="N36" s="80"/>
      <c r="O36" s="80">
        <v>1</v>
      </c>
      <c r="P36" s="80">
        <v>40.200000000000003</v>
      </c>
      <c r="Q36" s="80">
        <v>16.12</v>
      </c>
      <c r="AA36" s="4">
        <v>0.85555555555555562</v>
      </c>
    </row>
    <row r="37" spans="1:27" x14ac:dyDescent="0.35">
      <c r="A37" t="s">
        <v>27</v>
      </c>
      <c r="C37">
        <v>3405</v>
      </c>
      <c r="D37" s="33">
        <v>43213</v>
      </c>
      <c r="E37">
        <v>35.4</v>
      </c>
      <c r="F37">
        <v>8.11</v>
      </c>
      <c r="G37">
        <v>27.1</v>
      </c>
      <c r="H37">
        <v>452</v>
      </c>
      <c r="I37">
        <v>16.686900000000001</v>
      </c>
      <c r="J37" s="89">
        <v>8.8793299999999995</v>
      </c>
      <c r="K37" s="80">
        <v>4.6025200000000002</v>
      </c>
      <c r="L37" s="80">
        <v>4.6014099999999996</v>
      </c>
      <c r="M37" s="80">
        <f t="shared" si="3"/>
        <v>4.6019649999999999</v>
      </c>
      <c r="N37" s="80"/>
      <c r="O37" s="80">
        <v>1</v>
      </c>
      <c r="P37" s="80">
        <v>36.51</v>
      </c>
      <c r="Q37" s="80">
        <v>15.9</v>
      </c>
    </row>
    <row r="38" spans="1:27" x14ac:dyDescent="0.35">
      <c r="A38" t="s">
        <v>24</v>
      </c>
      <c r="C38">
        <v>3405</v>
      </c>
      <c r="D38" s="33">
        <v>43213</v>
      </c>
      <c r="E38">
        <v>35.4</v>
      </c>
      <c r="F38">
        <v>8.11</v>
      </c>
      <c r="G38">
        <v>27.1</v>
      </c>
      <c r="H38">
        <v>453</v>
      </c>
      <c r="I38">
        <v>16.563849999999999</v>
      </c>
      <c r="J38" s="89">
        <v>8.8811699999999991</v>
      </c>
      <c r="K38" s="80">
        <v>4.9769300000000003</v>
      </c>
      <c r="L38" s="80">
        <v>4.9778000000000002</v>
      </c>
      <c r="M38" s="80">
        <f t="shared" si="3"/>
        <v>4.9773650000000007</v>
      </c>
      <c r="N38" s="80"/>
      <c r="O38" s="80">
        <v>1</v>
      </c>
      <c r="P38" s="80">
        <v>42.76</v>
      </c>
      <c r="Q38" s="80">
        <v>14.48</v>
      </c>
    </row>
    <row r="39" spans="1:27" x14ac:dyDescent="0.35">
      <c r="A39" t="s">
        <v>10</v>
      </c>
      <c r="C39">
        <v>3405</v>
      </c>
      <c r="D39" s="33">
        <v>43213</v>
      </c>
      <c r="E39">
        <v>35.4</v>
      </c>
      <c r="F39">
        <v>8.11</v>
      </c>
      <c r="G39">
        <v>27.1</v>
      </c>
      <c r="H39">
        <v>454</v>
      </c>
      <c r="I39">
        <v>16.682220000000001</v>
      </c>
      <c r="J39" s="89">
        <v>8.8823399999999992</v>
      </c>
      <c r="K39" s="80">
        <v>9.2529900000000005</v>
      </c>
      <c r="L39" s="80">
        <v>9.2527000000000008</v>
      </c>
      <c r="M39" s="80">
        <f t="shared" si="3"/>
        <v>9.2528450000000007</v>
      </c>
      <c r="N39" s="80"/>
      <c r="O39" s="80">
        <v>2</v>
      </c>
      <c r="P39" s="80">
        <v>54.84</v>
      </c>
      <c r="Q39" s="80">
        <v>24.83</v>
      </c>
      <c r="R39" t="s">
        <v>754</v>
      </c>
      <c r="S39">
        <v>9.16</v>
      </c>
      <c r="T39">
        <v>18.420000000000002</v>
      </c>
    </row>
    <row r="40" spans="1:27" x14ac:dyDescent="0.35">
      <c r="A40" t="s">
        <v>181</v>
      </c>
      <c r="B40" t="s">
        <v>753</v>
      </c>
      <c r="C40">
        <v>3405</v>
      </c>
      <c r="D40" s="33">
        <v>43213</v>
      </c>
      <c r="E40">
        <v>35.299999999999997</v>
      </c>
      <c r="F40">
        <v>8.1</v>
      </c>
      <c r="G40">
        <v>27.1</v>
      </c>
      <c r="H40">
        <v>455</v>
      </c>
      <c r="I40">
        <v>16.5428</v>
      </c>
      <c r="J40" s="89">
        <v>8.8738200000000003</v>
      </c>
      <c r="K40" s="80">
        <v>3.2793999999999999</v>
      </c>
      <c r="L40" s="80">
        <v>3.28173</v>
      </c>
      <c r="M40" s="80">
        <f t="shared" si="3"/>
        <v>3.2805650000000002</v>
      </c>
      <c r="N40" s="80"/>
      <c r="O40" s="80">
        <v>1</v>
      </c>
      <c r="P40" s="80">
        <v>36.92</v>
      </c>
      <c r="Q40" s="80">
        <v>14.57</v>
      </c>
      <c r="R40" s="80"/>
      <c r="S40" s="80"/>
      <c r="T40" s="80"/>
    </row>
    <row r="41" spans="1:27" x14ac:dyDescent="0.35">
      <c r="A41" t="s">
        <v>8</v>
      </c>
      <c r="C41">
        <v>3405</v>
      </c>
      <c r="D41" s="33">
        <v>43213</v>
      </c>
      <c r="E41">
        <v>35.299999999999997</v>
      </c>
      <c r="F41">
        <v>8.1</v>
      </c>
      <c r="G41">
        <v>27.1</v>
      </c>
      <c r="H41">
        <v>456</v>
      </c>
      <c r="I41">
        <v>16.647950000000002</v>
      </c>
      <c r="J41" s="89">
        <v>8.8817599999999999</v>
      </c>
      <c r="K41" s="80">
        <v>6.5385799999999996</v>
      </c>
      <c r="L41" s="80">
        <v>6.5373599999999996</v>
      </c>
      <c r="M41" s="80">
        <f t="shared" si="3"/>
        <v>6.5379699999999996</v>
      </c>
      <c r="N41" s="80"/>
      <c r="O41" s="80">
        <v>2</v>
      </c>
      <c r="P41" s="80">
        <v>55.75</v>
      </c>
      <c r="Q41" s="80">
        <v>17.71</v>
      </c>
      <c r="R41" s="88">
        <v>26.04</v>
      </c>
      <c r="S41" s="88">
        <v>9.98</v>
      </c>
    </row>
    <row r="42" spans="1:27" x14ac:dyDescent="0.35">
      <c r="A42" t="s">
        <v>167</v>
      </c>
      <c r="C42">
        <v>3406</v>
      </c>
      <c r="D42" s="33">
        <v>43213</v>
      </c>
      <c r="E42">
        <v>35.200000000000003</v>
      </c>
      <c r="F42">
        <v>8.1</v>
      </c>
      <c r="G42">
        <v>27.1</v>
      </c>
      <c r="H42">
        <v>457</v>
      </c>
      <c r="I42">
        <v>16.60566</v>
      </c>
      <c r="J42" s="80">
        <v>8.8171700000000008</v>
      </c>
      <c r="K42">
        <v>7.7028499999999998</v>
      </c>
      <c r="L42" s="80">
        <v>7.7022000000000004</v>
      </c>
      <c r="M42" s="80">
        <f t="shared" si="3"/>
        <v>7.7025249999999996</v>
      </c>
      <c r="N42" s="80"/>
      <c r="O42" s="80">
        <v>5</v>
      </c>
      <c r="P42" s="80">
        <v>53.92</v>
      </c>
      <c r="Q42" s="80">
        <v>18.420000000000002</v>
      </c>
      <c r="R42" s="80">
        <v>28.39</v>
      </c>
      <c r="S42" s="80" t="s">
        <v>755</v>
      </c>
      <c r="T42" s="88">
        <v>28.12</v>
      </c>
      <c r="U42" s="88">
        <v>23.27</v>
      </c>
      <c r="V42" s="88">
        <v>6.83</v>
      </c>
    </row>
    <row r="43" spans="1:27" x14ac:dyDescent="0.35">
      <c r="A43" t="s">
        <v>22</v>
      </c>
      <c r="C43">
        <v>3406</v>
      </c>
      <c r="D43" s="33">
        <v>43213</v>
      </c>
      <c r="E43">
        <v>35.1</v>
      </c>
      <c r="F43">
        <v>8.1</v>
      </c>
      <c r="G43">
        <v>27.1</v>
      </c>
      <c r="H43">
        <v>458</v>
      </c>
      <c r="I43">
        <v>16.635300000000001</v>
      </c>
      <c r="J43" s="89">
        <v>8.9070599999999995</v>
      </c>
      <c r="K43" s="80">
        <v>5.1015199999999998</v>
      </c>
      <c r="L43" s="80">
        <v>5.1003299999999996</v>
      </c>
      <c r="M43" s="80">
        <f t="shared" ref="M43:M45" si="4">AVERAGE(K43:L43)</f>
        <v>5.1009250000000002</v>
      </c>
      <c r="N43" s="80"/>
      <c r="O43" s="80">
        <v>1</v>
      </c>
      <c r="P43" s="80">
        <v>41.19</v>
      </c>
      <c r="Q43" s="80">
        <v>15.58</v>
      </c>
      <c r="R43" s="80"/>
      <c r="S43" s="80"/>
      <c r="T43" s="80"/>
      <c r="U43" s="80"/>
      <c r="V43" s="80"/>
    </row>
    <row r="44" spans="1:27" x14ac:dyDescent="0.35">
      <c r="A44" t="s">
        <v>15</v>
      </c>
      <c r="C44">
        <v>3406</v>
      </c>
      <c r="D44" s="33">
        <v>43213</v>
      </c>
      <c r="E44">
        <v>35</v>
      </c>
      <c r="F44">
        <v>8.1</v>
      </c>
      <c r="G44">
        <v>27.2</v>
      </c>
      <c r="H44">
        <v>459</v>
      </c>
      <c r="I44">
        <v>16.667400000000001</v>
      </c>
      <c r="J44" s="89">
        <v>8.89053</v>
      </c>
      <c r="K44" s="80">
        <v>5.6676799999999998</v>
      </c>
      <c r="L44" s="80">
        <v>5.6680200000000003</v>
      </c>
      <c r="M44" s="80">
        <f t="shared" si="4"/>
        <v>5.6678499999999996</v>
      </c>
      <c r="N44" s="80"/>
      <c r="O44" s="80">
        <v>1</v>
      </c>
      <c r="P44" s="80">
        <v>57.87</v>
      </c>
      <c r="Q44" s="80">
        <v>16.3</v>
      </c>
    </row>
    <row r="45" spans="1:27" x14ac:dyDescent="0.35">
      <c r="A45" t="s">
        <v>191</v>
      </c>
      <c r="C45">
        <v>3406</v>
      </c>
      <c r="D45" s="33">
        <v>43213</v>
      </c>
      <c r="E45">
        <v>35</v>
      </c>
      <c r="F45">
        <v>8.1</v>
      </c>
      <c r="G45">
        <v>27.3</v>
      </c>
      <c r="H45">
        <v>460</v>
      </c>
      <c r="I45">
        <v>16.720320000000001</v>
      </c>
      <c r="J45" s="89">
        <v>8.8908500000000004</v>
      </c>
      <c r="K45" s="80">
        <v>4.39567</v>
      </c>
      <c r="L45" s="80">
        <v>4.3950399999999998</v>
      </c>
      <c r="M45" s="80">
        <f t="shared" si="4"/>
        <v>4.3953550000000003</v>
      </c>
      <c r="N45" s="80"/>
      <c r="O45" s="80">
        <v>3</v>
      </c>
      <c r="P45" s="80">
        <v>38.33</v>
      </c>
      <c r="Q45" s="80">
        <v>17.28</v>
      </c>
      <c r="R45" s="88">
        <v>12.24</v>
      </c>
      <c r="S45" t="s">
        <v>756</v>
      </c>
      <c r="T45">
        <v>7.8</v>
      </c>
    </row>
    <row r="46" spans="1:27" x14ac:dyDescent="0.35">
      <c r="A46" t="s">
        <v>38</v>
      </c>
      <c r="C46">
        <v>3406</v>
      </c>
      <c r="D46" s="33">
        <v>43213</v>
      </c>
      <c r="E46">
        <v>35</v>
      </c>
      <c r="F46">
        <v>8.1</v>
      </c>
      <c r="G46">
        <v>27.3</v>
      </c>
      <c r="H46">
        <v>461</v>
      </c>
      <c r="I46">
        <v>16.721699999999998</v>
      </c>
      <c r="J46" s="89">
        <v>8.8909400000000005</v>
      </c>
      <c r="K46" s="80">
        <v>5.1116400000000004</v>
      </c>
      <c r="L46" s="80">
        <v>5.1101599999999996</v>
      </c>
      <c r="M46" s="80">
        <f>AVERAGE(K46:L46)</f>
        <v>5.1109</v>
      </c>
      <c r="N46" s="80"/>
      <c r="O46" s="80">
        <v>1</v>
      </c>
      <c r="P46" s="80">
        <v>49.19</v>
      </c>
      <c r="Q46" s="80">
        <v>22.12</v>
      </c>
      <c r="R46" s="80"/>
      <c r="S46" s="80"/>
      <c r="T46" s="80"/>
    </row>
    <row r="47" spans="1:27" x14ac:dyDescent="0.35">
      <c r="A47" t="s">
        <v>189</v>
      </c>
      <c r="C47">
        <v>3406</v>
      </c>
      <c r="D47" s="33">
        <v>43213</v>
      </c>
      <c r="E47">
        <v>35</v>
      </c>
      <c r="F47">
        <v>8.1</v>
      </c>
      <c r="G47">
        <v>27.3</v>
      </c>
      <c r="H47">
        <v>462</v>
      </c>
      <c r="I47">
        <v>16.710090000000001</v>
      </c>
      <c r="J47" s="89">
        <v>8.8930399999999992</v>
      </c>
      <c r="K47" s="80">
        <v>5.2585100000000002</v>
      </c>
      <c r="L47" s="80">
        <v>5.2580999999999998</v>
      </c>
      <c r="M47" s="80">
        <f t="shared" ref="M47" si="5">AVERAGE(K47:L47)</f>
        <v>5.258305</v>
      </c>
      <c r="N47" s="80"/>
      <c r="O47" s="80">
        <v>3</v>
      </c>
      <c r="P47" s="80">
        <v>41.58</v>
      </c>
      <c r="Q47" s="80">
        <v>16.649999999999999</v>
      </c>
      <c r="R47" s="88">
        <v>5.95</v>
      </c>
      <c r="S47" s="88">
        <v>14.5</v>
      </c>
      <c r="T47" s="88">
        <v>5.64</v>
      </c>
      <c r="Z47" t="s">
        <v>757</v>
      </c>
    </row>
    <row r="48" spans="1:27" x14ac:dyDescent="0.35">
      <c r="A48" t="s">
        <v>21</v>
      </c>
      <c r="C48">
        <v>3406</v>
      </c>
      <c r="D48" s="33">
        <v>43213</v>
      </c>
      <c r="E48">
        <v>35.1</v>
      </c>
      <c r="F48">
        <v>8.1</v>
      </c>
      <c r="G48">
        <v>27.4</v>
      </c>
      <c r="H48">
        <v>463</v>
      </c>
      <c r="I48">
        <v>16.637309999999999</v>
      </c>
      <c r="J48" s="89">
        <v>8.8919899999999998</v>
      </c>
      <c r="K48" s="80">
        <v>4.5850600000000004</v>
      </c>
      <c r="L48" s="80">
        <v>4.5954499999999996</v>
      </c>
      <c r="M48" s="80">
        <f>AVERAGE(K48:L48)</f>
        <v>4.590255</v>
      </c>
      <c r="N48" s="80"/>
      <c r="O48" s="80">
        <v>1</v>
      </c>
      <c r="P48" s="80">
        <v>41.45</v>
      </c>
      <c r="Q48" s="80">
        <v>14.37</v>
      </c>
      <c r="R48" s="80"/>
      <c r="S48" s="80"/>
      <c r="T48" s="80"/>
    </row>
    <row r="49" spans="1:20" x14ac:dyDescent="0.35">
      <c r="A49" t="s">
        <v>192</v>
      </c>
      <c r="C49">
        <v>3406</v>
      </c>
      <c r="D49" s="33">
        <v>43213</v>
      </c>
      <c r="E49">
        <v>35.1</v>
      </c>
      <c r="F49">
        <v>8.09</v>
      </c>
      <c r="G49">
        <v>27.4</v>
      </c>
      <c r="H49">
        <v>464</v>
      </c>
      <c r="I49">
        <v>16.56119</v>
      </c>
      <c r="J49" s="89">
        <v>8.8861899999999991</v>
      </c>
      <c r="K49" s="80">
        <v>5.6694500000000003</v>
      </c>
      <c r="L49" s="80">
        <v>5.66798</v>
      </c>
      <c r="M49" s="80">
        <f>AVERAGE(K49:L49)</f>
        <v>5.6687150000000006</v>
      </c>
      <c r="N49" s="80"/>
      <c r="O49" s="80">
        <v>3</v>
      </c>
      <c r="P49" s="80">
        <v>47.38</v>
      </c>
      <c r="Q49" s="80">
        <v>16.37</v>
      </c>
      <c r="R49" s="88">
        <v>29.72</v>
      </c>
      <c r="S49" t="s">
        <v>758</v>
      </c>
      <c r="T49">
        <v>28.39</v>
      </c>
    </row>
    <row r="50" spans="1:20" x14ac:dyDescent="0.35">
      <c r="K50" s="80"/>
      <c r="L50" s="80"/>
      <c r="M50" s="80" t="e">
        <f t="shared" ref="M50" si="6">AVERAGE(K50:L50)</f>
        <v>#DIV/0!</v>
      </c>
      <c r="N50" s="80"/>
      <c r="O50" s="80"/>
      <c r="P50" s="80"/>
      <c r="Q50" s="80"/>
      <c r="R50" s="80"/>
      <c r="S50" s="80"/>
      <c r="T50" s="80"/>
    </row>
    <row r="51" spans="1:20" x14ac:dyDescent="0.35">
      <c r="M51" t="e">
        <f t="shared" si="0"/>
        <v>#DIV/0!</v>
      </c>
    </row>
    <row r="52" spans="1:20" x14ac:dyDescent="0.35">
      <c r="M52" t="e">
        <f t="shared" si="0"/>
        <v>#DIV/0!</v>
      </c>
    </row>
    <row r="53" spans="1:20" x14ac:dyDescent="0.35">
      <c r="M53" t="e">
        <f t="shared" si="0"/>
        <v>#DIV/0!</v>
      </c>
    </row>
    <row r="54" spans="1:20" x14ac:dyDescent="0.35">
      <c r="M54" t="e">
        <f t="shared" si="0"/>
        <v>#DIV/0!</v>
      </c>
    </row>
    <row r="55" spans="1:20" x14ac:dyDescent="0.35">
      <c r="M55" t="e">
        <f t="shared" si="0"/>
        <v>#DIV/0!</v>
      </c>
    </row>
    <row r="56" spans="1:20" x14ac:dyDescent="0.35">
      <c r="M56" t="e">
        <f t="shared" si="0"/>
        <v>#DIV/0!</v>
      </c>
    </row>
    <row r="57" spans="1:20" x14ac:dyDescent="0.35">
      <c r="M57" t="e">
        <f t="shared" si="0"/>
        <v>#DIV/0!</v>
      </c>
    </row>
    <row r="58" spans="1:20" x14ac:dyDescent="0.35">
      <c r="M58" t="e">
        <f t="shared" si="0"/>
        <v>#DIV/0!</v>
      </c>
    </row>
    <row r="59" spans="1:20" x14ac:dyDescent="0.35">
      <c r="M59" t="e">
        <f t="shared" si="0"/>
        <v>#DIV/0!</v>
      </c>
    </row>
    <row r="60" spans="1:20" x14ac:dyDescent="0.35">
      <c r="M60" t="e">
        <f t="shared" si="0"/>
        <v>#DIV/0!</v>
      </c>
    </row>
    <row r="61" spans="1:20" x14ac:dyDescent="0.35">
      <c r="M61" t="e">
        <f t="shared" si="0"/>
        <v>#DIV/0!</v>
      </c>
    </row>
    <row r="62" spans="1:20" x14ac:dyDescent="0.35">
      <c r="M62" t="e">
        <f t="shared" si="0"/>
        <v>#DIV/0!</v>
      </c>
    </row>
    <row r="63" spans="1:20" x14ac:dyDescent="0.35">
      <c r="M63" t="e">
        <f t="shared" si="0"/>
        <v>#DIV/0!</v>
      </c>
    </row>
    <row r="64" spans="1:20" x14ac:dyDescent="0.35">
      <c r="M64" t="e">
        <f t="shared" si="0"/>
        <v>#DIV/0!</v>
      </c>
    </row>
    <row r="65" spans="13:13" x14ac:dyDescent="0.35">
      <c r="M65" t="e">
        <f t="shared" si="0"/>
        <v>#DIV/0!</v>
      </c>
    </row>
    <row r="66" spans="13:13" x14ac:dyDescent="0.35">
      <c r="M66" t="e">
        <f t="shared" si="0"/>
        <v>#DIV/0!</v>
      </c>
    </row>
    <row r="67" spans="13:13" x14ac:dyDescent="0.35">
      <c r="M67" t="e">
        <f t="shared" ref="M67:M124" si="7">AVERAGE(K67:L67)</f>
        <v>#DIV/0!</v>
      </c>
    </row>
    <row r="68" spans="13:13" x14ac:dyDescent="0.35">
      <c r="M68" t="e">
        <f t="shared" si="7"/>
        <v>#DIV/0!</v>
      </c>
    </row>
    <row r="69" spans="13:13" x14ac:dyDescent="0.35">
      <c r="M69" t="e">
        <f t="shared" si="7"/>
        <v>#DIV/0!</v>
      </c>
    </row>
    <row r="70" spans="13:13" x14ac:dyDescent="0.35">
      <c r="M70" t="e">
        <f t="shared" si="7"/>
        <v>#DIV/0!</v>
      </c>
    </row>
    <row r="71" spans="13:13" x14ac:dyDescent="0.35">
      <c r="M71" t="e">
        <f t="shared" si="7"/>
        <v>#DIV/0!</v>
      </c>
    </row>
    <row r="72" spans="13:13" x14ac:dyDescent="0.35">
      <c r="M72" t="e">
        <f t="shared" si="7"/>
        <v>#DIV/0!</v>
      </c>
    </row>
    <row r="73" spans="13:13" x14ac:dyDescent="0.35">
      <c r="M73" t="e">
        <f t="shared" si="7"/>
        <v>#DIV/0!</v>
      </c>
    </row>
    <row r="74" spans="13:13" x14ac:dyDescent="0.35">
      <c r="M74" t="e">
        <f t="shared" si="7"/>
        <v>#DIV/0!</v>
      </c>
    </row>
    <row r="75" spans="13:13" x14ac:dyDescent="0.35">
      <c r="M75" t="e">
        <f t="shared" si="7"/>
        <v>#DIV/0!</v>
      </c>
    </row>
    <row r="76" spans="13:13" x14ac:dyDescent="0.35">
      <c r="M76" t="e">
        <f t="shared" si="7"/>
        <v>#DIV/0!</v>
      </c>
    </row>
    <row r="77" spans="13:13" x14ac:dyDescent="0.35">
      <c r="M77" t="e">
        <f t="shared" si="7"/>
        <v>#DIV/0!</v>
      </c>
    </row>
    <row r="78" spans="13:13" x14ac:dyDescent="0.35">
      <c r="M78" t="e">
        <f t="shared" si="7"/>
        <v>#DIV/0!</v>
      </c>
    </row>
    <row r="79" spans="13:13" x14ac:dyDescent="0.35">
      <c r="M79" t="e">
        <f t="shared" si="7"/>
        <v>#DIV/0!</v>
      </c>
    </row>
    <row r="80" spans="13:13" x14ac:dyDescent="0.35">
      <c r="M80" t="e">
        <f t="shared" si="7"/>
        <v>#DIV/0!</v>
      </c>
    </row>
    <row r="81" spans="13:13" x14ac:dyDescent="0.35">
      <c r="M81" t="e">
        <f t="shared" si="7"/>
        <v>#DIV/0!</v>
      </c>
    </row>
    <row r="82" spans="13:13" x14ac:dyDescent="0.35">
      <c r="M82" t="e">
        <f t="shared" si="7"/>
        <v>#DIV/0!</v>
      </c>
    </row>
    <row r="83" spans="13:13" x14ac:dyDescent="0.35">
      <c r="M83" t="e">
        <f t="shared" si="7"/>
        <v>#DIV/0!</v>
      </c>
    </row>
    <row r="84" spans="13:13" x14ac:dyDescent="0.35">
      <c r="M84" t="e">
        <f t="shared" si="7"/>
        <v>#DIV/0!</v>
      </c>
    </row>
    <row r="85" spans="13:13" x14ac:dyDescent="0.35">
      <c r="M85" t="e">
        <f t="shared" si="7"/>
        <v>#DIV/0!</v>
      </c>
    </row>
    <row r="86" spans="13:13" x14ac:dyDescent="0.35">
      <c r="M86" t="e">
        <f t="shared" si="7"/>
        <v>#DIV/0!</v>
      </c>
    </row>
    <row r="87" spans="13:13" x14ac:dyDescent="0.35">
      <c r="M87" t="e">
        <f t="shared" si="7"/>
        <v>#DIV/0!</v>
      </c>
    </row>
    <row r="88" spans="13:13" x14ac:dyDescent="0.35">
      <c r="M88" t="e">
        <f t="shared" si="7"/>
        <v>#DIV/0!</v>
      </c>
    </row>
    <row r="89" spans="13:13" x14ac:dyDescent="0.35">
      <c r="M89" t="e">
        <f t="shared" si="7"/>
        <v>#DIV/0!</v>
      </c>
    </row>
    <row r="90" spans="13:13" x14ac:dyDescent="0.35">
      <c r="M90" t="e">
        <f t="shared" si="7"/>
        <v>#DIV/0!</v>
      </c>
    </row>
    <row r="91" spans="13:13" x14ac:dyDescent="0.35">
      <c r="M91" t="e">
        <f t="shared" si="7"/>
        <v>#DIV/0!</v>
      </c>
    </row>
    <row r="92" spans="13:13" x14ac:dyDescent="0.35">
      <c r="M92" t="e">
        <f t="shared" si="7"/>
        <v>#DIV/0!</v>
      </c>
    </row>
    <row r="93" spans="13:13" x14ac:dyDescent="0.35">
      <c r="M93" t="e">
        <f t="shared" si="7"/>
        <v>#DIV/0!</v>
      </c>
    </row>
    <row r="94" spans="13:13" x14ac:dyDescent="0.35">
      <c r="M94" t="e">
        <f t="shared" si="7"/>
        <v>#DIV/0!</v>
      </c>
    </row>
    <row r="95" spans="13:13" x14ac:dyDescent="0.35">
      <c r="M95" t="e">
        <f t="shared" si="7"/>
        <v>#DIV/0!</v>
      </c>
    </row>
    <row r="96" spans="13:13" x14ac:dyDescent="0.35">
      <c r="M96" t="e">
        <f t="shared" si="7"/>
        <v>#DIV/0!</v>
      </c>
    </row>
    <row r="97" spans="13:13" x14ac:dyDescent="0.35">
      <c r="M97" t="e">
        <f t="shared" si="7"/>
        <v>#DIV/0!</v>
      </c>
    </row>
    <row r="98" spans="13:13" x14ac:dyDescent="0.35">
      <c r="M98" t="e">
        <f t="shared" si="7"/>
        <v>#DIV/0!</v>
      </c>
    </row>
    <row r="99" spans="13:13" x14ac:dyDescent="0.35">
      <c r="M99" t="e">
        <f t="shared" si="7"/>
        <v>#DIV/0!</v>
      </c>
    </row>
    <row r="100" spans="13:13" x14ac:dyDescent="0.35">
      <c r="M100" t="e">
        <f t="shared" si="7"/>
        <v>#DIV/0!</v>
      </c>
    </row>
    <row r="101" spans="13:13" x14ac:dyDescent="0.35">
      <c r="M101" t="e">
        <f t="shared" si="7"/>
        <v>#DIV/0!</v>
      </c>
    </row>
    <row r="102" spans="13:13" x14ac:dyDescent="0.35">
      <c r="M102" t="e">
        <f t="shared" si="7"/>
        <v>#DIV/0!</v>
      </c>
    </row>
    <row r="103" spans="13:13" x14ac:dyDescent="0.35">
      <c r="M103" t="e">
        <f t="shared" si="7"/>
        <v>#DIV/0!</v>
      </c>
    </row>
    <row r="104" spans="13:13" x14ac:dyDescent="0.35">
      <c r="M104" t="e">
        <f t="shared" si="7"/>
        <v>#DIV/0!</v>
      </c>
    </row>
    <row r="105" spans="13:13" x14ac:dyDescent="0.35">
      <c r="M105" t="e">
        <f t="shared" si="7"/>
        <v>#DIV/0!</v>
      </c>
    </row>
    <row r="106" spans="13:13" x14ac:dyDescent="0.35">
      <c r="M106" t="e">
        <f t="shared" si="7"/>
        <v>#DIV/0!</v>
      </c>
    </row>
    <row r="107" spans="13:13" x14ac:dyDescent="0.35">
      <c r="M107" t="e">
        <f t="shared" si="7"/>
        <v>#DIV/0!</v>
      </c>
    </row>
    <row r="108" spans="13:13" x14ac:dyDescent="0.35">
      <c r="M108" t="e">
        <f t="shared" si="7"/>
        <v>#DIV/0!</v>
      </c>
    </row>
    <row r="109" spans="13:13" x14ac:dyDescent="0.35">
      <c r="M109" t="e">
        <f t="shared" si="7"/>
        <v>#DIV/0!</v>
      </c>
    </row>
    <row r="110" spans="13:13" x14ac:dyDescent="0.35">
      <c r="M110" t="e">
        <f t="shared" si="7"/>
        <v>#DIV/0!</v>
      </c>
    </row>
    <row r="111" spans="13:13" x14ac:dyDescent="0.35">
      <c r="M111" t="e">
        <f t="shared" si="7"/>
        <v>#DIV/0!</v>
      </c>
    </row>
    <row r="112" spans="13:13" x14ac:dyDescent="0.35">
      <c r="M112" t="e">
        <f t="shared" si="7"/>
        <v>#DIV/0!</v>
      </c>
    </row>
    <row r="113" spans="13:13" x14ac:dyDescent="0.35">
      <c r="M113" t="e">
        <f t="shared" si="7"/>
        <v>#DIV/0!</v>
      </c>
    </row>
    <row r="114" spans="13:13" x14ac:dyDescent="0.35">
      <c r="M114" t="e">
        <f t="shared" si="7"/>
        <v>#DIV/0!</v>
      </c>
    </row>
    <row r="115" spans="13:13" x14ac:dyDescent="0.35">
      <c r="M115" t="e">
        <f t="shared" si="7"/>
        <v>#DIV/0!</v>
      </c>
    </row>
    <row r="116" spans="13:13" x14ac:dyDescent="0.35">
      <c r="M116" t="e">
        <f t="shared" si="7"/>
        <v>#DIV/0!</v>
      </c>
    </row>
    <row r="117" spans="13:13" x14ac:dyDescent="0.35">
      <c r="M117" t="e">
        <f t="shared" si="7"/>
        <v>#DIV/0!</v>
      </c>
    </row>
    <row r="118" spans="13:13" x14ac:dyDescent="0.35">
      <c r="M118" t="e">
        <f t="shared" si="7"/>
        <v>#DIV/0!</v>
      </c>
    </row>
    <row r="119" spans="13:13" x14ac:dyDescent="0.35">
      <c r="M119" t="e">
        <f t="shared" si="7"/>
        <v>#DIV/0!</v>
      </c>
    </row>
    <row r="120" spans="13:13" x14ac:dyDescent="0.35">
      <c r="M120" t="e">
        <f t="shared" si="7"/>
        <v>#DIV/0!</v>
      </c>
    </row>
    <row r="121" spans="13:13" x14ac:dyDescent="0.35">
      <c r="M121" t="e">
        <f t="shared" si="7"/>
        <v>#DIV/0!</v>
      </c>
    </row>
    <row r="122" spans="13:13" x14ac:dyDescent="0.35">
      <c r="M122" t="e">
        <f t="shared" si="7"/>
        <v>#DIV/0!</v>
      </c>
    </row>
    <row r="123" spans="13:13" x14ac:dyDescent="0.35">
      <c r="M123" t="e">
        <f t="shared" si="7"/>
        <v>#DIV/0!</v>
      </c>
    </row>
    <row r="124" spans="13:13" x14ac:dyDescent="0.35">
      <c r="M124" t="e">
        <f t="shared" si="7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workbookViewId="0"/>
  </sheetViews>
  <sheetFormatPr defaultRowHeight="14.5" x14ac:dyDescent="0.35"/>
  <sheetData>
    <row r="1" spans="1:3" x14ac:dyDescent="0.35">
      <c r="A1" t="s">
        <v>44</v>
      </c>
      <c r="B1" t="s">
        <v>134</v>
      </c>
      <c r="C1" t="s">
        <v>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8"/>
  <sheetViews>
    <sheetView tabSelected="1" workbookViewId="0">
      <pane ySplit="1" topLeftCell="A77" activePane="bottomLeft" state="frozen"/>
      <selection pane="bottomLeft" activeCell="B99" sqref="B99"/>
    </sheetView>
  </sheetViews>
  <sheetFormatPr defaultRowHeight="14.5" x14ac:dyDescent="0.35"/>
  <cols>
    <col min="2" max="2" width="9.7265625" bestFit="1" customWidth="1"/>
    <col min="3" max="3" width="10.81640625" style="4" customWidth="1"/>
    <col min="4" max="4" width="10.1796875" customWidth="1"/>
    <col min="5" max="5" width="25.81640625" bestFit="1" customWidth="1"/>
    <col min="6" max="6" width="18" customWidth="1"/>
    <col min="7" max="7" width="19.81640625" customWidth="1"/>
    <col min="8" max="8" width="19.26953125" customWidth="1"/>
    <col min="9" max="9" width="15.81640625" customWidth="1"/>
    <col min="10" max="10" width="51" customWidth="1"/>
  </cols>
  <sheetData>
    <row r="1" spans="1:10" s="1" customFormat="1" x14ac:dyDescent="0.35">
      <c r="A1" s="1" t="s">
        <v>66</v>
      </c>
      <c r="B1" s="1" t="s">
        <v>44</v>
      </c>
      <c r="C1" s="19" t="s">
        <v>57</v>
      </c>
      <c r="D1" s="1" t="s">
        <v>72</v>
      </c>
      <c r="E1" s="1" t="s">
        <v>151</v>
      </c>
      <c r="F1" s="1" t="s">
        <v>100</v>
      </c>
      <c r="G1" s="1" t="s">
        <v>102</v>
      </c>
      <c r="H1" s="1" t="s">
        <v>528</v>
      </c>
      <c r="I1" s="1" t="s">
        <v>529</v>
      </c>
      <c r="J1" s="1" t="s">
        <v>105</v>
      </c>
    </row>
    <row r="2" spans="1:10" x14ac:dyDescent="0.35">
      <c r="A2" t="s">
        <v>67</v>
      </c>
      <c r="B2" s="3">
        <v>43140</v>
      </c>
      <c r="C2" s="4">
        <v>0.60833333333333328</v>
      </c>
      <c r="D2">
        <v>58</v>
      </c>
    </row>
    <row r="3" spans="1:10" x14ac:dyDescent="0.35">
      <c r="A3" t="s">
        <v>68</v>
      </c>
      <c r="B3" s="3">
        <v>43140</v>
      </c>
      <c r="C3" s="4">
        <v>0.60833333333333328</v>
      </c>
      <c r="D3">
        <f>225/4</f>
        <v>56.25</v>
      </c>
    </row>
    <row r="4" spans="1:10" x14ac:dyDescent="0.35">
      <c r="A4" t="s">
        <v>69</v>
      </c>
      <c r="B4" s="3">
        <v>43140</v>
      </c>
      <c r="C4" s="4">
        <v>0.60833333333333328</v>
      </c>
      <c r="D4">
        <f>225/4</f>
        <v>56.25</v>
      </c>
    </row>
    <row r="5" spans="1:10" x14ac:dyDescent="0.35">
      <c r="A5" t="s">
        <v>70</v>
      </c>
      <c r="B5" s="3">
        <v>43140</v>
      </c>
      <c r="C5" s="4">
        <v>0.60833333333333328</v>
      </c>
      <c r="D5">
        <f>225/4</f>
        <v>56.25</v>
      </c>
    </row>
    <row r="6" spans="1:10" x14ac:dyDescent="0.35">
      <c r="A6" t="s">
        <v>67</v>
      </c>
      <c r="B6" s="3">
        <v>43143</v>
      </c>
      <c r="C6" s="4">
        <v>0.60763888888888895</v>
      </c>
      <c r="D6">
        <v>60</v>
      </c>
      <c r="E6" t="s">
        <v>152</v>
      </c>
      <c r="F6" t="s">
        <v>120</v>
      </c>
    </row>
    <row r="7" spans="1:10" x14ac:dyDescent="0.35">
      <c r="A7" t="s">
        <v>68</v>
      </c>
      <c r="B7" s="3">
        <v>43143</v>
      </c>
      <c r="C7" s="4">
        <v>0.60763888888888895</v>
      </c>
      <c r="D7">
        <v>60</v>
      </c>
      <c r="E7" t="s">
        <v>95</v>
      </c>
    </row>
    <row r="8" spans="1:10" x14ac:dyDescent="0.35">
      <c r="A8" t="s">
        <v>69</v>
      </c>
      <c r="B8" s="3">
        <v>43143</v>
      </c>
      <c r="C8" s="4">
        <v>0.60763888888888895</v>
      </c>
      <c r="D8">
        <v>60</v>
      </c>
    </row>
    <row r="9" spans="1:10" x14ac:dyDescent="0.35">
      <c r="A9" t="s">
        <v>70</v>
      </c>
      <c r="B9" s="3">
        <v>43143</v>
      </c>
      <c r="C9" s="4">
        <v>0.60763888888888895</v>
      </c>
      <c r="D9">
        <v>60</v>
      </c>
    </row>
    <row r="10" spans="1:10" x14ac:dyDescent="0.35">
      <c r="A10" t="s">
        <v>114</v>
      </c>
      <c r="B10" s="3">
        <v>43145</v>
      </c>
      <c r="C10" s="4">
        <v>0.60069444444444442</v>
      </c>
      <c r="D10" t="s">
        <v>119</v>
      </c>
      <c r="G10" t="s">
        <v>121</v>
      </c>
    </row>
    <row r="11" spans="1:10" x14ac:dyDescent="0.35">
      <c r="A11" t="s">
        <v>67</v>
      </c>
      <c r="B11" s="3">
        <v>43151</v>
      </c>
      <c r="C11" s="4">
        <v>0.66736111111111107</v>
      </c>
      <c r="D11">
        <v>60</v>
      </c>
      <c r="E11" t="s">
        <v>153</v>
      </c>
      <c r="F11" t="s">
        <v>120</v>
      </c>
    </row>
    <row r="12" spans="1:10" x14ac:dyDescent="0.35">
      <c r="A12" t="s">
        <v>68</v>
      </c>
      <c r="B12" s="3">
        <v>43151</v>
      </c>
      <c r="C12" s="4">
        <v>0.66736111111111107</v>
      </c>
      <c r="D12">
        <v>60</v>
      </c>
      <c r="E12" t="s">
        <v>150</v>
      </c>
    </row>
    <row r="13" spans="1:10" x14ac:dyDescent="0.35">
      <c r="A13" t="s">
        <v>69</v>
      </c>
      <c r="B13" s="3">
        <v>43151</v>
      </c>
      <c r="C13" s="4">
        <v>0.66736111111111107</v>
      </c>
      <c r="D13">
        <v>60</v>
      </c>
    </row>
    <row r="14" spans="1:10" x14ac:dyDescent="0.35">
      <c r="A14" t="s">
        <v>70</v>
      </c>
      <c r="B14" s="3">
        <v>43151</v>
      </c>
      <c r="C14" s="4">
        <v>0.66736111111111107</v>
      </c>
      <c r="D14">
        <v>60</v>
      </c>
    </row>
    <row r="15" spans="1:10" x14ac:dyDescent="0.35">
      <c r="A15" t="s">
        <v>114</v>
      </c>
      <c r="B15" s="3">
        <v>43153</v>
      </c>
      <c r="C15" s="4">
        <v>0.48958333333333331</v>
      </c>
      <c r="D15" t="s">
        <v>119</v>
      </c>
      <c r="G15" t="s">
        <v>121</v>
      </c>
    </row>
    <row r="16" spans="1:10" x14ac:dyDescent="0.35">
      <c r="A16" t="s">
        <v>68</v>
      </c>
      <c r="B16" s="3">
        <v>43157</v>
      </c>
      <c r="C16" s="4">
        <v>0.16388888888888889</v>
      </c>
      <c r="D16">
        <v>60</v>
      </c>
      <c r="F16" t="s">
        <v>403</v>
      </c>
    </row>
    <row r="17" spans="1:10" x14ac:dyDescent="0.35">
      <c r="A17" t="s">
        <v>69</v>
      </c>
      <c r="B17" s="3">
        <v>43157</v>
      </c>
      <c r="C17" s="4">
        <v>0.16388888888888889</v>
      </c>
      <c r="D17">
        <v>60</v>
      </c>
    </row>
    <row r="18" spans="1:10" x14ac:dyDescent="0.35">
      <c r="A18" t="s">
        <v>70</v>
      </c>
      <c r="B18" s="3">
        <v>43157</v>
      </c>
      <c r="C18" s="4">
        <v>0.16388888888888889</v>
      </c>
      <c r="D18">
        <v>60</v>
      </c>
    </row>
    <row r="19" spans="1:10" x14ac:dyDescent="0.35">
      <c r="A19" t="s">
        <v>115</v>
      </c>
      <c r="B19" s="3">
        <v>43157</v>
      </c>
      <c r="C19" s="4">
        <v>0.16388888888888889</v>
      </c>
      <c r="D19">
        <v>60</v>
      </c>
      <c r="F19" t="s">
        <v>404</v>
      </c>
    </row>
    <row r="20" spans="1:10" ht="43.5" x14ac:dyDescent="0.35">
      <c r="A20" t="s">
        <v>114</v>
      </c>
      <c r="B20" s="3">
        <v>43164</v>
      </c>
      <c r="C20" s="4">
        <v>0.38263888888888892</v>
      </c>
      <c r="E20" s="5" t="s">
        <v>552</v>
      </c>
      <c r="F20" t="s">
        <v>404</v>
      </c>
      <c r="J20" s="6" t="s">
        <v>553</v>
      </c>
    </row>
    <row r="21" spans="1:10" x14ac:dyDescent="0.35">
      <c r="A21" t="s">
        <v>68</v>
      </c>
      <c r="B21" s="3">
        <v>43164</v>
      </c>
      <c r="C21" s="4">
        <v>0.38263888888888892</v>
      </c>
      <c r="D21">
        <v>125</v>
      </c>
    </row>
    <row r="22" spans="1:10" x14ac:dyDescent="0.35">
      <c r="A22" t="s">
        <v>69</v>
      </c>
      <c r="B22" s="3">
        <v>43164</v>
      </c>
      <c r="C22" s="4">
        <v>0.38263888888888892</v>
      </c>
      <c r="D22">
        <v>125</v>
      </c>
    </row>
    <row r="23" spans="1:10" x14ac:dyDescent="0.35">
      <c r="A23" t="s">
        <v>70</v>
      </c>
      <c r="B23" s="3">
        <v>43164</v>
      </c>
      <c r="C23" s="4">
        <v>0.38263888888888892</v>
      </c>
      <c r="D23">
        <v>125</v>
      </c>
    </row>
    <row r="24" spans="1:10" x14ac:dyDescent="0.35">
      <c r="A24" t="s">
        <v>115</v>
      </c>
      <c r="B24" s="3">
        <v>43164</v>
      </c>
      <c r="C24" s="4">
        <v>0.38263888888888892</v>
      </c>
      <c r="D24">
        <v>125</v>
      </c>
    </row>
    <row r="25" spans="1:10" x14ac:dyDescent="0.35">
      <c r="A25" t="s">
        <v>114</v>
      </c>
      <c r="B25" s="3">
        <v>43167</v>
      </c>
      <c r="C25" s="4">
        <v>0.48958333333333331</v>
      </c>
      <c r="D25" t="s">
        <v>119</v>
      </c>
      <c r="G25" t="s">
        <v>121</v>
      </c>
    </row>
    <row r="26" spans="1:10" ht="43.5" x14ac:dyDescent="0.35">
      <c r="A26" t="s">
        <v>67</v>
      </c>
      <c r="B26" s="3">
        <v>43171</v>
      </c>
      <c r="C26" s="4">
        <v>0.65763888888888888</v>
      </c>
      <c r="D26">
        <v>55</v>
      </c>
      <c r="E26" s="5" t="s">
        <v>540</v>
      </c>
      <c r="F26" t="s">
        <v>120</v>
      </c>
      <c r="I26" t="s">
        <v>446</v>
      </c>
      <c r="J26" s="5" t="s">
        <v>538</v>
      </c>
    </row>
    <row r="27" spans="1:10" ht="58" x14ac:dyDescent="0.35">
      <c r="A27" t="s">
        <v>68</v>
      </c>
      <c r="B27" s="3">
        <v>43171</v>
      </c>
      <c r="C27" s="4">
        <v>0.65763888888888888</v>
      </c>
      <c r="D27">
        <v>55</v>
      </c>
      <c r="F27" s="5" t="s">
        <v>541</v>
      </c>
      <c r="G27" s="5"/>
      <c r="H27" s="5" t="s">
        <v>527</v>
      </c>
      <c r="I27" t="s">
        <v>446</v>
      </c>
    </row>
    <row r="28" spans="1:10" x14ac:dyDescent="0.35">
      <c r="A28" t="s">
        <v>69</v>
      </c>
      <c r="B28" s="3">
        <v>43171</v>
      </c>
      <c r="C28" s="4">
        <v>0.65763888888888888</v>
      </c>
      <c r="D28">
        <v>55</v>
      </c>
      <c r="H28" s="5"/>
      <c r="I28" t="s">
        <v>446</v>
      </c>
    </row>
    <row r="29" spans="1:10" ht="58" x14ac:dyDescent="0.35">
      <c r="A29" t="s">
        <v>70</v>
      </c>
      <c r="B29" s="3">
        <v>43171</v>
      </c>
      <c r="C29" s="4">
        <v>0.65763888888888888</v>
      </c>
      <c r="D29">
        <v>55</v>
      </c>
      <c r="F29" s="5" t="s">
        <v>541</v>
      </c>
      <c r="G29" s="5"/>
      <c r="H29" s="5" t="s">
        <v>527</v>
      </c>
      <c r="I29" t="s">
        <v>446</v>
      </c>
    </row>
    <row r="30" spans="1:10" x14ac:dyDescent="0.35">
      <c r="A30" t="s">
        <v>115</v>
      </c>
      <c r="B30" s="3">
        <v>43171</v>
      </c>
      <c r="C30" s="4">
        <v>0.65763888888888888</v>
      </c>
      <c r="D30">
        <v>55</v>
      </c>
      <c r="F30" s="5" t="s">
        <v>120</v>
      </c>
    </row>
    <row r="31" spans="1:10" x14ac:dyDescent="0.35">
      <c r="A31" t="s">
        <v>67</v>
      </c>
      <c r="B31" s="3">
        <v>43172</v>
      </c>
      <c r="C31" s="4">
        <v>0.64444444444444449</v>
      </c>
      <c r="D31" t="s">
        <v>119</v>
      </c>
      <c r="I31" t="s">
        <v>446</v>
      </c>
    </row>
    <row r="32" spans="1:10" x14ac:dyDescent="0.35">
      <c r="A32" t="s">
        <v>68</v>
      </c>
      <c r="B32" s="3">
        <v>43172</v>
      </c>
      <c r="C32" s="4">
        <v>0.64444444444444449</v>
      </c>
      <c r="D32" t="s">
        <v>119</v>
      </c>
      <c r="G32" s="5"/>
      <c r="H32" s="5" t="s">
        <v>539</v>
      </c>
      <c r="I32" t="s">
        <v>446</v>
      </c>
    </row>
    <row r="33" spans="1:9" x14ac:dyDescent="0.35">
      <c r="A33" t="s">
        <v>69</v>
      </c>
      <c r="B33" s="3">
        <v>43172</v>
      </c>
      <c r="C33" s="4">
        <v>0.64444444444444449</v>
      </c>
      <c r="D33" t="s">
        <v>119</v>
      </c>
      <c r="I33" t="s">
        <v>446</v>
      </c>
    </row>
    <row r="34" spans="1:9" x14ac:dyDescent="0.35">
      <c r="A34" t="s">
        <v>70</v>
      </c>
      <c r="B34" s="3">
        <v>43172</v>
      </c>
      <c r="C34" s="4">
        <v>0.64444444444444449</v>
      </c>
      <c r="D34" t="s">
        <v>119</v>
      </c>
      <c r="G34" s="5"/>
      <c r="H34" s="5" t="s">
        <v>539</v>
      </c>
      <c r="I34" t="s">
        <v>446</v>
      </c>
    </row>
    <row r="35" spans="1:9" x14ac:dyDescent="0.35">
      <c r="A35" t="s">
        <v>115</v>
      </c>
      <c r="B35" s="3">
        <v>43172</v>
      </c>
      <c r="C35" s="4">
        <v>0.64444444444444449</v>
      </c>
      <c r="D35" t="s">
        <v>119</v>
      </c>
    </row>
    <row r="36" spans="1:9" x14ac:dyDescent="0.35">
      <c r="A36" t="s">
        <v>114</v>
      </c>
      <c r="B36" s="3">
        <v>43173</v>
      </c>
      <c r="G36" t="s">
        <v>446</v>
      </c>
    </row>
    <row r="37" spans="1:9" x14ac:dyDescent="0.35">
      <c r="A37" t="s">
        <v>115</v>
      </c>
      <c r="B37" s="3">
        <v>43173</v>
      </c>
      <c r="G37" t="s">
        <v>446</v>
      </c>
    </row>
    <row r="38" spans="1:9" ht="43.5" x14ac:dyDescent="0.35">
      <c r="A38" t="s">
        <v>67</v>
      </c>
      <c r="B38" s="3">
        <v>43178</v>
      </c>
      <c r="C38" s="4">
        <v>0.64722222222222225</v>
      </c>
      <c r="D38">
        <v>55</v>
      </c>
      <c r="E38" s="5" t="s">
        <v>540</v>
      </c>
      <c r="F38" s="5" t="s">
        <v>120</v>
      </c>
      <c r="I38" t="s">
        <v>446</v>
      </c>
    </row>
    <row r="39" spans="1:9" x14ac:dyDescent="0.35">
      <c r="A39" t="s">
        <v>68</v>
      </c>
      <c r="B39" s="3">
        <v>43178</v>
      </c>
      <c r="C39" s="4">
        <v>0.64722222222222225</v>
      </c>
      <c r="D39">
        <v>55</v>
      </c>
      <c r="H39" s="69" t="s">
        <v>557</v>
      </c>
      <c r="I39" t="s">
        <v>446</v>
      </c>
    </row>
    <row r="40" spans="1:9" x14ac:dyDescent="0.35">
      <c r="A40" t="s">
        <v>69</v>
      </c>
      <c r="B40" s="3">
        <v>43178</v>
      </c>
      <c r="C40" s="4">
        <v>0.64722222222222225</v>
      </c>
      <c r="D40">
        <v>55</v>
      </c>
      <c r="H40" s="69"/>
      <c r="I40" t="s">
        <v>446</v>
      </c>
    </row>
    <row r="41" spans="1:9" x14ac:dyDescent="0.35">
      <c r="A41" t="s">
        <v>70</v>
      </c>
      <c r="B41" s="3">
        <v>43178</v>
      </c>
      <c r="C41" s="4">
        <v>0.64722222222222225</v>
      </c>
      <c r="D41">
        <v>55</v>
      </c>
      <c r="H41" s="69" t="s">
        <v>557</v>
      </c>
      <c r="I41" t="s">
        <v>446</v>
      </c>
    </row>
    <row r="42" spans="1:9" x14ac:dyDescent="0.35">
      <c r="A42" t="s">
        <v>115</v>
      </c>
      <c r="B42" s="3">
        <v>43178</v>
      </c>
      <c r="C42" s="4">
        <v>0.64722222222222225</v>
      </c>
      <c r="D42">
        <v>55</v>
      </c>
      <c r="H42" s="5"/>
    </row>
    <row r="43" spans="1:9" ht="29" x14ac:dyDescent="0.35">
      <c r="A43" t="s">
        <v>67</v>
      </c>
      <c r="B43" s="3">
        <v>43179</v>
      </c>
      <c r="C43" s="4">
        <v>0.62638888888888888</v>
      </c>
      <c r="D43" t="s">
        <v>119</v>
      </c>
      <c r="H43" s="69" t="s">
        <v>563</v>
      </c>
      <c r="I43" t="s">
        <v>446</v>
      </c>
    </row>
    <row r="44" spans="1:9" x14ac:dyDescent="0.35">
      <c r="A44" t="s">
        <v>68</v>
      </c>
      <c r="B44" s="3">
        <v>43179</v>
      </c>
      <c r="C44" s="4">
        <v>0.62638888888888888</v>
      </c>
      <c r="D44" t="s">
        <v>119</v>
      </c>
      <c r="H44" s="5"/>
      <c r="I44" t="s">
        <v>446</v>
      </c>
    </row>
    <row r="45" spans="1:9" x14ac:dyDescent="0.35">
      <c r="A45" t="s">
        <v>69</v>
      </c>
      <c r="B45" s="3">
        <v>43179</v>
      </c>
      <c r="C45" s="4">
        <v>0.62638888888888888</v>
      </c>
      <c r="D45" t="s">
        <v>119</v>
      </c>
      <c r="H45" s="69" t="s">
        <v>564</v>
      </c>
      <c r="I45" t="s">
        <v>446</v>
      </c>
    </row>
    <row r="46" spans="1:9" x14ac:dyDescent="0.35">
      <c r="A46" t="s">
        <v>70</v>
      </c>
      <c r="B46" s="3">
        <v>43179</v>
      </c>
      <c r="C46" s="4">
        <v>0.62638888888888888</v>
      </c>
      <c r="D46" t="s">
        <v>119</v>
      </c>
      <c r="I46" t="s">
        <v>446</v>
      </c>
    </row>
    <row r="47" spans="1:9" x14ac:dyDescent="0.35">
      <c r="A47" t="s">
        <v>114</v>
      </c>
      <c r="B47" s="3">
        <v>43180</v>
      </c>
      <c r="G47" t="s">
        <v>446</v>
      </c>
    </row>
    <row r="48" spans="1:9" x14ac:dyDescent="0.35">
      <c r="A48" t="s">
        <v>115</v>
      </c>
      <c r="B48" s="3">
        <v>43180</v>
      </c>
      <c r="G48" t="s">
        <v>522</v>
      </c>
    </row>
    <row r="49" spans="1:9" ht="43.5" x14ac:dyDescent="0.35">
      <c r="A49" t="s">
        <v>67</v>
      </c>
      <c r="B49" s="3">
        <v>43185</v>
      </c>
      <c r="C49" s="4">
        <v>0.63402777777777775</v>
      </c>
      <c r="D49">
        <v>55</v>
      </c>
      <c r="E49" s="5" t="s">
        <v>540</v>
      </c>
      <c r="F49" s="5" t="s">
        <v>120</v>
      </c>
      <c r="I49" t="s">
        <v>575</v>
      </c>
    </row>
    <row r="50" spans="1:9" x14ac:dyDescent="0.35">
      <c r="A50" t="s">
        <v>68</v>
      </c>
      <c r="B50" s="3">
        <v>43185</v>
      </c>
      <c r="C50" s="4">
        <v>0.63402777777777775</v>
      </c>
      <c r="D50">
        <v>55</v>
      </c>
      <c r="H50" t="s">
        <v>577</v>
      </c>
      <c r="I50" t="s">
        <v>575</v>
      </c>
    </row>
    <row r="51" spans="1:9" x14ac:dyDescent="0.35">
      <c r="A51" t="s">
        <v>69</v>
      </c>
      <c r="B51" s="3">
        <v>43185</v>
      </c>
      <c r="C51" s="4">
        <v>0.63402777777777775</v>
      </c>
      <c r="D51">
        <v>55</v>
      </c>
      <c r="I51" t="s">
        <v>575</v>
      </c>
    </row>
    <row r="52" spans="1:9" x14ac:dyDescent="0.35">
      <c r="A52" t="s">
        <v>70</v>
      </c>
      <c r="B52" s="3">
        <v>43185</v>
      </c>
      <c r="C52" s="4">
        <v>0.63402777777777775</v>
      </c>
      <c r="D52">
        <v>55</v>
      </c>
      <c r="H52" t="s">
        <v>577</v>
      </c>
      <c r="I52" t="s">
        <v>575</v>
      </c>
    </row>
    <row r="53" spans="1:9" x14ac:dyDescent="0.35">
      <c r="A53" t="s">
        <v>114</v>
      </c>
      <c r="B53" s="3">
        <v>43185</v>
      </c>
      <c r="F53" t="s">
        <v>575</v>
      </c>
    </row>
    <row r="54" spans="1:9" x14ac:dyDescent="0.35">
      <c r="A54" t="s">
        <v>115</v>
      </c>
      <c r="B54" s="3">
        <v>43185</v>
      </c>
      <c r="C54" s="4">
        <v>0.63402777777777775</v>
      </c>
      <c r="D54">
        <v>55</v>
      </c>
      <c r="F54" t="s">
        <v>575</v>
      </c>
    </row>
    <row r="55" spans="1:9" x14ac:dyDescent="0.35">
      <c r="A55" t="s">
        <v>67</v>
      </c>
      <c r="B55" s="3">
        <v>43186</v>
      </c>
      <c r="C55" s="4">
        <v>0.625</v>
      </c>
      <c r="D55" t="s">
        <v>119</v>
      </c>
      <c r="I55" t="s">
        <v>446</v>
      </c>
    </row>
    <row r="56" spans="1:9" x14ac:dyDescent="0.35">
      <c r="A56" t="s">
        <v>68</v>
      </c>
      <c r="B56" s="3">
        <v>43186</v>
      </c>
      <c r="C56" s="4">
        <v>0.625</v>
      </c>
      <c r="D56" t="s">
        <v>119</v>
      </c>
      <c r="H56" t="s">
        <v>583</v>
      </c>
      <c r="I56" t="s">
        <v>446</v>
      </c>
    </row>
    <row r="57" spans="1:9" x14ac:dyDescent="0.35">
      <c r="A57" t="s">
        <v>69</v>
      </c>
      <c r="B57" s="3">
        <v>43186</v>
      </c>
      <c r="C57" s="4">
        <v>0.625</v>
      </c>
      <c r="D57" t="s">
        <v>119</v>
      </c>
      <c r="I57" t="s">
        <v>446</v>
      </c>
    </row>
    <row r="58" spans="1:9" x14ac:dyDescent="0.35">
      <c r="A58" t="s">
        <v>70</v>
      </c>
      <c r="B58" s="3">
        <v>43186</v>
      </c>
      <c r="C58" s="4">
        <v>0.625</v>
      </c>
      <c r="D58" t="s">
        <v>119</v>
      </c>
      <c r="H58" t="s">
        <v>583</v>
      </c>
      <c r="I58" t="s">
        <v>446</v>
      </c>
    </row>
    <row r="59" spans="1:9" x14ac:dyDescent="0.35">
      <c r="A59" t="s">
        <v>114</v>
      </c>
      <c r="B59" s="3">
        <v>43186</v>
      </c>
      <c r="C59" s="4">
        <v>0.625</v>
      </c>
    </row>
    <row r="60" spans="1:9" x14ac:dyDescent="0.35">
      <c r="A60" t="s">
        <v>115</v>
      </c>
      <c r="B60" s="3">
        <v>43186</v>
      </c>
      <c r="C60" s="4">
        <v>0.625</v>
      </c>
    </row>
    <row r="61" spans="1:9" x14ac:dyDescent="0.35">
      <c r="A61" t="s">
        <v>582</v>
      </c>
      <c r="B61" s="3">
        <v>43187</v>
      </c>
      <c r="C61" s="4">
        <v>0.64583333333333337</v>
      </c>
      <c r="G61" t="s">
        <v>446</v>
      </c>
    </row>
    <row r="62" spans="1:9" ht="43.5" x14ac:dyDescent="0.35">
      <c r="A62" t="s">
        <v>67</v>
      </c>
      <c r="B62" s="3">
        <v>43192</v>
      </c>
      <c r="C62" s="4">
        <v>0.625</v>
      </c>
      <c r="D62">
        <v>55</v>
      </c>
      <c r="E62" s="5" t="s">
        <v>540</v>
      </c>
      <c r="F62" t="s">
        <v>120</v>
      </c>
      <c r="H62" t="s">
        <v>583</v>
      </c>
      <c r="I62" t="s">
        <v>446</v>
      </c>
    </row>
    <row r="63" spans="1:9" x14ac:dyDescent="0.35">
      <c r="A63" t="s">
        <v>68</v>
      </c>
      <c r="B63" s="3">
        <v>43192</v>
      </c>
      <c r="C63" s="4">
        <v>0.625</v>
      </c>
      <c r="D63">
        <v>55</v>
      </c>
      <c r="I63" t="s">
        <v>446</v>
      </c>
    </row>
    <row r="64" spans="1:9" x14ac:dyDescent="0.35">
      <c r="A64" t="s">
        <v>69</v>
      </c>
      <c r="B64" s="3">
        <v>43192</v>
      </c>
      <c r="C64" s="4">
        <v>0.625</v>
      </c>
      <c r="D64">
        <v>55</v>
      </c>
      <c r="I64" t="s">
        <v>446</v>
      </c>
    </row>
    <row r="65" spans="1:9" x14ac:dyDescent="0.35">
      <c r="A65" t="s">
        <v>70</v>
      </c>
      <c r="B65" s="3">
        <v>43192</v>
      </c>
      <c r="C65" s="4">
        <v>0.625</v>
      </c>
      <c r="D65">
        <v>55</v>
      </c>
      <c r="H65" t="s">
        <v>583</v>
      </c>
      <c r="I65" t="s">
        <v>446</v>
      </c>
    </row>
    <row r="66" spans="1:9" x14ac:dyDescent="0.35">
      <c r="A66" t="s">
        <v>115</v>
      </c>
      <c r="B66" s="3">
        <v>43192</v>
      </c>
      <c r="C66" s="4">
        <v>0.625</v>
      </c>
      <c r="D66">
        <v>55</v>
      </c>
    </row>
    <row r="67" spans="1:9" x14ac:dyDescent="0.35">
      <c r="A67" t="s">
        <v>114</v>
      </c>
      <c r="B67" s="3">
        <v>43192</v>
      </c>
      <c r="F67" t="s">
        <v>446</v>
      </c>
    </row>
    <row r="68" spans="1:9" x14ac:dyDescent="0.35">
      <c r="A68" t="s">
        <v>115</v>
      </c>
      <c r="B68" s="3">
        <v>43192</v>
      </c>
      <c r="F68" t="s">
        <v>446</v>
      </c>
    </row>
    <row r="69" spans="1:9" x14ac:dyDescent="0.35">
      <c r="A69" t="s">
        <v>67</v>
      </c>
      <c r="B69" s="3">
        <v>43193</v>
      </c>
      <c r="C69" s="4">
        <v>0.625</v>
      </c>
      <c r="D69" t="s">
        <v>594</v>
      </c>
      <c r="H69" t="s">
        <v>583</v>
      </c>
      <c r="I69" t="s">
        <v>446</v>
      </c>
    </row>
    <row r="70" spans="1:9" x14ac:dyDescent="0.35">
      <c r="A70" t="s">
        <v>68</v>
      </c>
      <c r="B70" s="3">
        <v>43193</v>
      </c>
      <c r="C70" s="4">
        <v>0.625</v>
      </c>
      <c r="D70" t="s">
        <v>594</v>
      </c>
      <c r="E70" t="s">
        <v>200</v>
      </c>
      <c r="I70" t="s">
        <v>446</v>
      </c>
    </row>
    <row r="71" spans="1:9" x14ac:dyDescent="0.35">
      <c r="A71" t="s">
        <v>69</v>
      </c>
      <c r="B71" s="3">
        <v>43193</v>
      </c>
      <c r="C71" s="4">
        <v>0.625</v>
      </c>
      <c r="D71" t="s">
        <v>119</v>
      </c>
      <c r="I71" t="s">
        <v>446</v>
      </c>
    </row>
    <row r="72" spans="1:9" x14ac:dyDescent="0.35">
      <c r="A72" t="s">
        <v>70</v>
      </c>
      <c r="B72" s="3">
        <v>43193</v>
      </c>
      <c r="C72" s="4">
        <v>0.625</v>
      </c>
      <c r="D72" t="s">
        <v>119</v>
      </c>
      <c r="H72" t="s">
        <v>583</v>
      </c>
      <c r="I72" t="s">
        <v>446</v>
      </c>
    </row>
    <row r="74" spans="1:9" x14ac:dyDescent="0.35">
      <c r="A74" t="s">
        <v>114</v>
      </c>
      <c r="B74" s="3">
        <v>43194</v>
      </c>
      <c r="C74" s="4">
        <v>0.3520833333333333</v>
      </c>
      <c r="G74" t="s">
        <v>446</v>
      </c>
    </row>
    <row r="75" spans="1:9" x14ac:dyDescent="0.35">
      <c r="A75" t="s">
        <v>115</v>
      </c>
      <c r="B75" s="3">
        <v>43194</v>
      </c>
      <c r="C75" s="4">
        <v>0.3520833333333333</v>
      </c>
      <c r="G75" t="s">
        <v>446</v>
      </c>
    </row>
    <row r="76" spans="1:9" ht="43.5" x14ac:dyDescent="0.35">
      <c r="A76" t="s">
        <v>67</v>
      </c>
      <c r="B76" s="3">
        <v>43199</v>
      </c>
      <c r="C76" s="4">
        <v>0.70972222222222225</v>
      </c>
      <c r="D76">
        <v>55</v>
      </c>
      <c r="E76" s="5" t="s">
        <v>540</v>
      </c>
      <c r="F76" t="s">
        <v>403</v>
      </c>
      <c r="H76" t="s">
        <v>645</v>
      </c>
      <c r="I76" t="s">
        <v>446</v>
      </c>
    </row>
    <row r="77" spans="1:9" x14ac:dyDescent="0.35">
      <c r="A77" t="s">
        <v>68</v>
      </c>
      <c r="B77" s="3">
        <v>43199</v>
      </c>
      <c r="C77" s="4">
        <v>0.70972222222222225</v>
      </c>
      <c r="D77">
        <v>55</v>
      </c>
      <c r="I77" t="s">
        <v>446</v>
      </c>
    </row>
    <row r="78" spans="1:9" x14ac:dyDescent="0.35">
      <c r="A78" t="s">
        <v>69</v>
      </c>
      <c r="B78" s="3">
        <v>43199</v>
      </c>
      <c r="C78" s="4">
        <v>0.70972222222222225</v>
      </c>
      <c r="D78">
        <v>55</v>
      </c>
      <c r="I78" t="s">
        <v>446</v>
      </c>
    </row>
    <row r="79" spans="1:9" x14ac:dyDescent="0.35">
      <c r="A79" t="s">
        <v>70</v>
      </c>
      <c r="B79" s="3">
        <v>43199</v>
      </c>
      <c r="C79" s="4">
        <v>0.70972222222222225</v>
      </c>
      <c r="D79">
        <v>55</v>
      </c>
      <c r="H79" t="s">
        <v>645</v>
      </c>
      <c r="I79" t="s">
        <v>446</v>
      </c>
    </row>
    <row r="80" spans="1:9" x14ac:dyDescent="0.35">
      <c r="A80" t="s">
        <v>115</v>
      </c>
      <c r="B80" s="3">
        <v>43199</v>
      </c>
      <c r="C80" s="4">
        <v>0.70972222222222225</v>
      </c>
      <c r="D80">
        <v>55</v>
      </c>
    </row>
    <row r="81" spans="1:9" x14ac:dyDescent="0.35">
      <c r="A81" t="s">
        <v>67</v>
      </c>
      <c r="B81" s="3">
        <v>43200</v>
      </c>
      <c r="C81" s="4">
        <v>0.625</v>
      </c>
      <c r="D81" t="s">
        <v>119</v>
      </c>
      <c r="H81" t="s">
        <v>583</v>
      </c>
      <c r="I81" t="s">
        <v>446</v>
      </c>
    </row>
    <row r="82" spans="1:9" x14ac:dyDescent="0.35">
      <c r="A82" t="s">
        <v>68</v>
      </c>
      <c r="B82" s="3">
        <v>43200</v>
      </c>
      <c r="C82" s="4">
        <v>0.625</v>
      </c>
      <c r="D82" t="s">
        <v>119</v>
      </c>
      <c r="I82" t="s">
        <v>446</v>
      </c>
    </row>
    <row r="83" spans="1:9" x14ac:dyDescent="0.35">
      <c r="A83" t="s">
        <v>69</v>
      </c>
      <c r="B83" s="3">
        <v>43200</v>
      </c>
      <c r="C83" s="4">
        <v>0.625</v>
      </c>
      <c r="D83" t="s">
        <v>119</v>
      </c>
      <c r="I83" t="s">
        <v>446</v>
      </c>
    </row>
    <row r="84" spans="1:9" x14ac:dyDescent="0.35">
      <c r="A84" t="s">
        <v>70</v>
      </c>
      <c r="B84" s="3">
        <v>43200</v>
      </c>
      <c r="C84" s="4">
        <v>0.625</v>
      </c>
      <c r="D84" t="s">
        <v>119</v>
      </c>
      <c r="H84" t="s">
        <v>583</v>
      </c>
      <c r="I84" t="s">
        <v>446</v>
      </c>
    </row>
    <row r="85" spans="1:9" x14ac:dyDescent="0.35">
      <c r="A85" t="s">
        <v>114</v>
      </c>
      <c r="B85" s="3">
        <v>43201</v>
      </c>
      <c r="C85" s="4">
        <v>0.625</v>
      </c>
      <c r="D85" t="s">
        <v>119</v>
      </c>
      <c r="G85" t="s">
        <v>522</v>
      </c>
    </row>
    <row r="86" spans="1:9" x14ac:dyDescent="0.35">
      <c r="A86" t="s">
        <v>115</v>
      </c>
      <c r="B86" s="3">
        <v>43201</v>
      </c>
      <c r="C86" s="4">
        <v>0.625</v>
      </c>
      <c r="D86" t="s">
        <v>119</v>
      </c>
      <c r="G86" t="s">
        <v>446</v>
      </c>
    </row>
    <row r="87" spans="1:9" ht="43.5" x14ac:dyDescent="0.35">
      <c r="A87" t="s">
        <v>67</v>
      </c>
      <c r="B87" s="3">
        <v>43206</v>
      </c>
      <c r="C87" s="4">
        <v>0.64583333333333337</v>
      </c>
      <c r="D87">
        <v>55</v>
      </c>
      <c r="E87" s="5" t="s">
        <v>540</v>
      </c>
      <c r="F87" t="s">
        <v>403</v>
      </c>
      <c r="H87" t="s">
        <v>705</v>
      </c>
      <c r="I87" t="s">
        <v>446</v>
      </c>
    </row>
    <row r="88" spans="1:9" x14ac:dyDescent="0.35">
      <c r="A88" t="s">
        <v>68</v>
      </c>
      <c r="B88" s="3">
        <v>43206</v>
      </c>
      <c r="C88" s="4">
        <v>0.64583333333333337</v>
      </c>
      <c r="D88">
        <v>55</v>
      </c>
      <c r="I88" t="s">
        <v>446</v>
      </c>
    </row>
    <row r="89" spans="1:9" x14ac:dyDescent="0.35">
      <c r="A89" t="s">
        <v>69</v>
      </c>
      <c r="B89" s="3">
        <v>43206</v>
      </c>
      <c r="C89" s="4">
        <v>0.64583333333333337</v>
      </c>
      <c r="D89">
        <v>55</v>
      </c>
      <c r="I89" t="s">
        <v>446</v>
      </c>
    </row>
    <row r="90" spans="1:9" x14ac:dyDescent="0.35">
      <c r="A90" t="s">
        <v>70</v>
      </c>
      <c r="B90" s="3">
        <v>43206</v>
      </c>
      <c r="C90" s="4">
        <v>0.64583333333333337</v>
      </c>
      <c r="D90">
        <v>55</v>
      </c>
      <c r="H90" t="s">
        <v>705</v>
      </c>
      <c r="I90" t="s">
        <v>446</v>
      </c>
    </row>
    <row r="91" spans="1:9" x14ac:dyDescent="0.35">
      <c r="A91" t="s">
        <v>114</v>
      </c>
      <c r="B91" s="3">
        <v>43206</v>
      </c>
      <c r="C91" s="4">
        <v>0.64583333333333337</v>
      </c>
    </row>
    <row r="92" spans="1:9" x14ac:dyDescent="0.35">
      <c r="A92" t="s">
        <v>115</v>
      </c>
      <c r="B92" s="3">
        <v>43206</v>
      </c>
      <c r="C92" s="4">
        <v>0.64583333333333337</v>
      </c>
      <c r="D92">
        <v>55</v>
      </c>
    </row>
    <row r="93" spans="1:9" x14ac:dyDescent="0.35">
      <c r="A93" t="s">
        <v>67</v>
      </c>
      <c r="B93" s="3">
        <v>43207</v>
      </c>
      <c r="C93" s="4">
        <v>0.71180555555555547</v>
      </c>
      <c r="D93" t="s">
        <v>119</v>
      </c>
      <c r="H93" t="s">
        <v>709</v>
      </c>
      <c r="I93" t="s">
        <v>446</v>
      </c>
    </row>
    <row r="94" spans="1:9" x14ac:dyDescent="0.35">
      <c r="A94" t="s">
        <v>68</v>
      </c>
      <c r="B94" s="3">
        <v>43207</v>
      </c>
      <c r="C94" s="4">
        <v>0.71180555555555547</v>
      </c>
      <c r="D94" t="s">
        <v>119</v>
      </c>
      <c r="I94" t="s">
        <v>446</v>
      </c>
    </row>
    <row r="95" spans="1:9" x14ac:dyDescent="0.35">
      <c r="A95" t="s">
        <v>69</v>
      </c>
      <c r="B95" s="3">
        <v>43207</v>
      </c>
      <c r="C95" s="4">
        <v>0.71180555555555503</v>
      </c>
      <c r="D95" t="s">
        <v>119</v>
      </c>
      <c r="I95" t="s">
        <v>446</v>
      </c>
    </row>
    <row r="96" spans="1:9" x14ac:dyDescent="0.35">
      <c r="A96" t="s">
        <v>70</v>
      </c>
      <c r="B96" s="3">
        <v>43207</v>
      </c>
      <c r="C96" s="4">
        <v>0.71180555555555503</v>
      </c>
      <c r="D96" t="s">
        <v>119</v>
      </c>
      <c r="H96" t="s">
        <v>709</v>
      </c>
      <c r="I96" t="s">
        <v>446</v>
      </c>
    </row>
    <row r="97" spans="1:7" x14ac:dyDescent="0.35">
      <c r="A97" t="s">
        <v>114</v>
      </c>
      <c r="B97" s="3">
        <v>43208</v>
      </c>
      <c r="C97" s="4">
        <v>0.71180555555555503</v>
      </c>
      <c r="D97" t="s">
        <v>119</v>
      </c>
      <c r="G97" t="s">
        <v>522</v>
      </c>
    </row>
    <row r="98" spans="1:7" x14ac:dyDescent="0.35">
      <c r="A98" t="s">
        <v>115</v>
      </c>
      <c r="B98" s="3">
        <v>43208</v>
      </c>
      <c r="C98" s="4">
        <v>0.71180555555555503</v>
      </c>
      <c r="D98" t="s">
        <v>119</v>
      </c>
      <c r="G98" t="s">
        <v>446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1"/>
  <sheetViews>
    <sheetView workbookViewId="0">
      <pane ySplit="1" topLeftCell="A2" activePane="bottomLeft" state="frozen"/>
      <selection pane="bottomLeft" activeCell="G2" sqref="G2"/>
    </sheetView>
  </sheetViews>
  <sheetFormatPr defaultRowHeight="14.5" x14ac:dyDescent="0.35"/>
  <cols>
    <col min="1" max="1" width="27.54296875" bestFit="1" customWidth="1"/>
    <col min="2" max="2" width="20.453125" customWidth="1"/>
    <col min="3" max="3" width="13.7265625" customWidth="1"/>
    <col min="4" max="4" width="11" customWidth="1"/>
    <col min="5" max="5" width="13.54296875" customWidth="1"/>
    <col min="6" max="6" width="29.81640625" customWidth="1"/>
    <col min="7" max="7" width="19.26953125" bestFit="1" customWidth="1"/>
    <col min="8" max="8" width="21.81640625" customWidth="1"/>
    <col min="9" max="9" width="19" customWidth="1"/>
    <col min="10" max="10" width="48.1796875" customWidth="1"/>
  </cols>
  <sheetData>
    <row r="1" spans="1:10" s="7" customFormat="1" x14ac:dyDescent="0.35">
      <c r="A1" s="1" t="s">
        <v>96</v>
      </c>
      <c r="B1" s="7" t="s">
        <v>58</v>
      </c>
      <c r="C1" s="7" t="s">
        <v>59</v>
      </c>
      <c r="D1" s="7" t="s">
        <v>60</v>
      </c>
      <c r="E1" s="7" t="s">
        <v>75</v>
      </c>
      <c r="F1" s="7" t="s">
        <v>76</v>
      </c>
      <c r="G1" s="7" t="s">
        <v>84</v>
      </c>
      <c r="H1" s="7" t="s">
        <v>77</v>
      </c>
      <c r="I1" s="7" t="s">
        <v>78</v>
      </c>
      <c r="J1" s="7" t="s">
        <v>397</v>
      </c>
    </row>
    <row r="2" spans="1:10" s="8" customFormat="1" x14ac:dyDescent="0.35">
      <c r="A2" t="s">
        <v>97</v>
      </c>
      <c r="B2" s="8" t="s">
        <v>86</v>
      </c>
      <c r="C2" s="8" t="s">
        <v>80</v>
      </c>
      <c r="D2" s="8" t="s">
        <v>394</v>
      </c>
      <c r="E2" s="8" t="s">
        <v>87</v>
      </c>
      <c r="F2" s="8" t="s">
        <v>83</v>
      </c>
      <c r="G2" s="8" t="s">
        <v>85</v>
      </c>
      <c r="H2" s="8" t="s">
        <v>82</v>
      </c>
      <c r="I2" s="8" t="s">
        <v>81</v>
      </c>
      <c r="J2" s="9" t="s">
        <v>107</v>
      </c>
    </row>
    <row r="3" spans="1:10" ht="43.5" x14ac:dyDescent="0.35">
      <c r="E3" t="s">
        <v>90</v>
      </c>
      <c r="F3" t="s">
        <v>91</v>
      </c>
      <c r="J3" s="5" t="s">
        <v>108</v>
      </c>
    </row>
    <row r="4" spans="1:10" ht="29" x14ac:dyDescent="0.35">
      <c r="J4" s="5" t="s">
        <v>398</v>
      </c>
    </row>
    <row r="5" spans="1:10" x14ac:dyDescent="0.35">
      <c r="J5" t="s">
        <v>399</v>
      </c>
    </row>
    <row r="7" spans="1:10" x14ac:dyDescent="0.35">
      <c r="H7" s="1" t="s">
        <v>395</v>
      </c>
      <c r="I7" s="1" t="s">
        <v>396</v>
      </c>
    </row>
    <row r="8" spans="1:10" ht="58" x14ac:dyDescent="0.35">
      <c r="H8" s="5" t="s">
        <v>98</v>
      </c>
      <c r="I8" s="5" t="s">
        <v>99</v>
      </c>
    </row>
    <row r="11" spans="1:10" x14ac:dyDescent="0.35">
      <c r="G11" t="s">
        <v>148</v>
      </c>
    </row>
    <row r="13" spans="1:10" x14ac:dyDescent="0.35">
      <c r="A13" s="1" t="s">
        <v>470</v>
      </c>
    </row>
    <row r="15" spans="1:10" x14ac:dyDescent="0.35">
      <c r="A15" t="s">
        <v>471</v>
      </c>
      <c r="B15" t="s">
        <v>472</v>
      </c>
      <c r="C15" t="s">
        <v>473</v>
      </c>
      <c r="E15" t="s">
        <v>485</v>
      </c>
      <c r="H15" t="s">
        <v>504</v>
      </c>
    </row>
    <row r="16" spans="1:10" x14ac:dyDescent="0.35">
      <c r="A16" t="s">
        <v>476</v>
      </c>
      <c r="B16" t="s">
        <v>483</v>
      </c>
      <c r="C16" t="s">
        <v>474</v>
      </c>
      <c r="E16" t="s">
        <v>510</v>
      </c>
      <c r="H16" t="s">
        <v>506</v>
      </c>
      <c r="I16" t="s">
        <v>505</v>
      </c>
      <c r="J16" t="s">
        <v>509</v>
      </c>
    </row>
    <row r="17" spans="1:9" x14ac:dyDescent="0.35">
      <c r="A17" t="s">
        <v>477</v>
      </c>
      <c r="B17" t="s">
        <v>484</v>
      </c>
      <c r="C17" t="s">
        <v>475</v>
      </c>
      <c r="H17">
        <v>26.8</v>
      </c>
    </row>
    <row r="18" spans="1:9" x14ac:dyDescent="0.35">
      <c r="A18" t="s">
        <v>478</v>
      </c>
      <c r="B18" t="s">
        <v>498</v>
      </c>
      <c r="C18" t="s">
        <v>493</v>
      </c>
      <c r="E18" t="s">
        <v>485</v>
      </c>
    </row>
    <row r="19" spans="1:9" x14ac:dyDescent="0.35">
      <c r="A19" t="s">
        <v>479</v>
      </c>
      <c r="B19" t="s">
        <v>499</v>
      </c>
      <c r="C19" t="s">
        <v>494</v>
      </c>
      <c r="E19" t="s">
        <v>503</v>
      </c>
    </row>
    <row r="20" spans="1:9" x14ac:dyDescent="0.35">
      <c r="A20" t="s">
        <v>480</v>
      </c>
      <c r="B20" t="s">
        <v>500</v>
      </c>
      <c r="C20" t="s">
        <v>495</v>
      </c>
    </row>
    <row r="21" spans="1:9" x14ac:dyDescent="0.35">
      <c r="A21" t="s">
        <v>481</v>
      </c>
      <c r="B21" t="s">
        <v>501</v>
      </c>
      <c r="C21" t="s">
        <v>496</v>
      </c>
      <c r="E21" t="s">
        <v>503</v>
      </c>
      <c r="I21" t="s">
        <v>148</v>
      </c>
    </row>
    <row r="22" spans="1:9" x14ac:dyDescent="0.35">
      <c r="A22" t="s">
        <v>482</v>
      </c>
      <c r="B22" t="s">
        <v>502</v>
      </c>
      <c r="C22" t="s">
        <v>497</v>
      </c>
    </row>
    <row r="24" spans="1:9" x14ac:dyDescent="0.35">
      <c r="A24" t="s">
        <v>486</v>
      </c>
      <c r="C24" t="s">
        <v>492</v>
      </c>
    </row>
    <row r="25" spans="1:9" x14ac:dyDescent="0.35">
      <c r="A25" t="s">
        <v>487</v>
      </c>
    </row>
    <row r="26" spans="1:9" x14ac:dyDescent="0.35">
      <c r="A26" t="s">
        <v>488</v>
      </c>
      <c r="D26" t="s">
        <v>588</v>
      </c>
    </row>
    <row r="27" spans="1:9" x14ac:dyDescent="0.35">
      <c r="A27" t="s">
        <v>489</v>
      </c>
    </row>
    <row r="28" spans="1:9" x14ac:dyDescent="0.35">
      <c r="A28" t="s">
        <v>490</v>
      </c>
    </row>
    <row r="29" spans="1:9" x14ac:dyDescent="0.35">
      <c r="A29" t="s">
        <v>491</v>
      </c>
    </row>
    <row r="30" spans="1:9" x14ac:dyDescent="0.35">
      <c r="A30" s="3">
        <v>43200</v>
      </c>
    </row>
    <row r="31" spans="1:9" x14ac:dyDescent="0.35">
      <c r="A31" t="s">
        <v>471</v>
      </c>
      <c r="B31" t="s">
        <v>472</v>
      </c>
      <c r="C31" t="s">
        <v>473</v>
      </c>
      <c r="E31" t="s">
        <v>648</v>
      </c>
    </row>
    <row r="32" spans="1:9" x14ac:dyDescent="0.35">
      <c r="A32" t="s">
        <v>476</v>
      </c>
      <c r="B32" t="s">
        <v>483</v>
      </c>
      <c r="C32" t="s">
        <v>474</v>
      </c>
      <c r="E32" t="s">
        <v>647</v>
      </c>
    </row>
    <row r="33" spans="1:5" x14ac:dyDescent="0.35">
      <c r="A33" t="s">
        <v>477</v>
      </c>
      <c r="B33" t="s">
        <v>484</v>
      </c>
      <c r="C33" t="s">
        <v>475</v>
      </c>
      <c r="E33" t="s">
        <v>647</v>
      </c>
    </row>
    <row r="34" spans="1:5" x14ac:dyDescent="0.35">
      <c r="A34" t="s">
        <v>478</v>
      </c>
      <c r="B34" t="s">
        <v>498</v>
      </c>
      <c r="C34" t="s">
        <v>493</v>
      </c>
      <c r="E34" t="s">
        <v>649</v>
      </c>
    </row>
    <row r="35" spans="1:5" x14ac:dyDescent="0.35">
      <c r="A35" t="s">
        <v>479</v>
      </c>
      <c r="B35" t="s">
        <v>499</v>
      </c>
      <c r="C35" t="s">
        <v>494</v>
      </c>
      <c r="E35" t="s">
        <v>650</v>
      </c>
    </row>
    <row r="36" spans="1:5" x14ac:dyDescent="0.35">
      <c r="A36" t="s">
        <v>480</v>
      </c>
      <c r="B36" t="s">
        <v>500</v>
      </c>
      <c r="C36" t="s">
        <v>495</v>
      </c>
      <c r="E36" t="s">
        <v>650</v>
      </c>
    </row>
    <row r="37" spans="1:5" x14ac:dyDescent="0.35">
      <c r="A37" t="s">
        <v>481</v>
      </c>
      <c r="B37" t="s">
        <v>501</v>
      </c>
      <c r="C37" t="s">
        <v>496</v>
      </c>
    </row>
    <row r="38" spans="1:5" x14ac:dyDescent="0.35">
      <c r="A38" t="s">
        <v>482</v>
      </c>
      <c r="B38" t="s">
        <v>502</v>
      </c>
      <c r="C38" t="s">
        <v>497</v>
      </c>
    </row>
    <row r="39" spans="1:5" x14ac:dyDescent="0.35">
      <c r="A39" s="3">
        <v>43202</v>
      </c>
    </row>
    <row r="40" spans="1:5" x14ac:dyDescent="0.35">
      <c r="A40" t="s">
        <v>471</v>
      </c>
      <c r="B40" t="s">
        <v>472</v>
      </c>
      <c r="C40" t="s">
        <v>473</v>
      </c>
      <c r="E40" t="s">
        <v>653</v>
      </c>
    </row>
    <row r="41" spans="1:5" x14ac:dyDescent="0.35">
      <c r="A41" t="s">
        <v>476</v>
      </c>
      <c r="B41" t="s">
        <v>483</v>
      </c>
      <c r="C41" t="s">
        <v>474</v>
      </c>
      <c r="E41" t="s">
        <v>652</v>
      </c>
    </row>
    <row r="42" spans="1:5" x14ac:dyDescent="0.35">
      <c r="A42" t="s">
        <v>477</v>
      </c>
      <c r="B42" t="s">
        <v>484</v>
      </c>
      <c r="C42" t="s">
        <v>475</v>
      </c>
      <c r="E42" t="s">
        <v>652</v>
      </c>
    </row>
    <row r="43" spans="1:5" x14ac:dyDescent="0.35">
      <c r="A43" t="s">
        <v>478</v>
      </c>
      <c r="B43" t="s">
        <v>498</v>
      </c>
      <c r="C43" t="s">
        <v>493</v>
      </c>
      <c r="E43" t="s">
        <v>654</v>
      </c>
    </row>
    <row r="44" spans="1:5" x14ac:dyDescent="0.35">
      <c r="A44" t="s">
        <v>479</v>
      </c>
      <c r="B44" t="s">
        <v>499</v>
      </c>
      <c r="C44" t="s">
        <v>494</v>
      </c>
      <c r="E44" t="s">
        <v>654</v>
      </c>
    </row>
    <row r="45" spans="1:5" x14ac:dyDescent="0.35">
      <c r="A45" t="s">
        <v>480</v>
      </c>
      <c r="B45" t="s">
        <v>500</v>
      </c>
      <c r="C45" t="s">
        <v>495</v>
      </c>
      <c r="E45" t="s">
        <v>654</v>
      </c>
    </row>
    <row r="46" spans="1:5" x14ac:dyDescent="0.35">
      <c r="A46" t="s">
        <v>481</v>
      </c>
      <c r="B46" t="s">
        <v>501</v>
      </c>
      <c r="C46" t="s">
        <v>496</v>
      </c>
    </row>
    <row r="47" spans="1:5" x14ac:dyDescent="0.35">
      <c r="A47" t="s">
        <v>482</v>
      </c>
      <c r="B47" t="s">
        <v>502</v>
      </c>
      <c r="C47" t="s">
        <v>497</v>
      </c>
    </row>
    <row r="48" spans="1:5" x14ac:dyDescent="0.35">
      <c r="A48" s="3">
        <v>43204</v>
      </c>
    </row>
    <row r="49" spans="1:7" x14ac:dyDescent="0.35">
      <c r="A49" t="s">
        <v>471</v>
      </c>
      <c r="B49" t="s">
        <v>472</v>
      </c>
      <c r="C49" t="s">
        <v>473</v>
      </c>
      <c r="D49" t="s">
        <v>666</v>
      </c>
      <c r="E49" t="s">
        <v>669</v>
      </c>
      <c r="F49" t="s">
        <v>677</v>
      </c>
    </row>
    <row r="50" spans="1:7" x14ac:dyDescent="0.35">
      <c r="A50" t="s">
        <v>476</v>
      </c>
      <c r="B50" t="s">
        <v>483</v>
      </c>
      <c r="C50" t="s">
        <v>474</v>
      </c>
      <c r="D50" t="s">
        <v>666</v>
      </c>
      <c r="E50" t="s">
        <v>668</v>
      </c>
      <c r="F50" t="s">
        <v>676</v>
      </c>
    </row>
    <row r="51" spans="1:7" x14ac:dyDescent="0.35">
      <c r="A51" t="s">
        <v>477</v>
      </c>
      <c r="B51" t="s">
        <v>484</v>
      </c>
      <c r="C51" t="s">
        <v>475</v>
      </c>
      <c r="D51" t="s">
        <v>666</v>
      </c>
      <c r="E51" t="s">
        <v>668</v>
      </c>
      <c r="F51" t="s">
        <v>680</v>
      </c>
    </row>
    <row r="52" spans="1:7" x14ac:dyDescent="0.35">
      <c r="A52" t="s">
        <v>478</v>
      </c>
      <c r="B52" t="s">
        <v>498</v>
      </c>
      <c r="C52" t="s">
        <v>493</v>
      </c>
      <c r="D52" t="s">
        <v>59</v>
      </c>
      <c r="E52" t="s">
        <v>667</v>
      </c>
    </row>
    <row r="53" spans="1:7" x14ac:dyDescent="0.35">
      <c r="A53" t="s">
        <v>479</v>
      </c>
      <c r="B53" t="s">
        <v>499</v>
      </c>
      <c r="C53" t="s">
        <v>494</v>
      </c>
      <c r="D53" t="s">
        <v>59</v>
      </c>
      <c r="E53" t="s">
        <v>664</v>
      </c>
    </row>
    <row r="54" spans="1:7" x14ac:dyDescent="0.35">
      <c r="A54" t="s">
        <v>480</v>
      </c>
      <c r="B54" t="s">
        <v>500</v>
      </c>
      <c r="C54" t="s">
        <v>495</v>
      </c>
      <c r="D54" t="s">
        <v>665</v>
      </c>
      <c r="E54" t="s">
        <v>664</v>
      </c>
    </row>
    <row r="55" spans="1:7" x14ac:dyDescent="0.35">
      <c r="A55" t="s">
        <v>481</v>
      </c>
      <c r="B55" t="s">
        <v>663</v>
      </c>
      <c r="C55" t="s">
        <v>496</v>
      </c>
    </row>
    <row r="56" spans="1:7" x14ac:dyDescent="0.35">
      <c r="A56" t="s">
        <v>482</v>
      </c>
      <c r="B56" t="s">
        <v>662</v>
      </c>
      <c r="C56" t="s">
        <v>497</v>
      </c>
    </row>
    <row r="57" spans="1:7" ht="58" x14ac:dyDescent="0.35">
      <c r="A57" s="3">
        <v>43206</v>
      </c>
      <c r="F57" s="6" t="s">
        <v>675</v>
      </c>
    </row>
    <row r="58" spans="1:7" x14ac:dyDescent="0.35">
      <c r="A58" t="s">
        <v>471</v>
      </c>
      <c r="B58" t="s">
        <v>472</v>
      </c>
      <c r="C58" t="s">
        <v>473</v>
      </c>
      <c r="D58" t="s">
        <v>666</v>
      </c>
      <c r="E58" t="s">
        <v>681</v>
      </c>
      <c r="F58" t="s">
        <v>690</v>
      </c>
      <c r="G58" t="s">
        <v>678</v>
      </c>
    </row>
    <row r="59" spans="1:7" x14ac:dyDescent="0.35">
      <c r="A59" s="8" t="s">
        <v>476</v>
      </c>
      <c r="B59" s="8" t="s">
        <v>483</v>
      </c>
      <c r="C59" s="8" t="s">
        <v>474</v>
      </c>
      <c r="D59" s="8" t="s">
        <v>666</v>
      </c>
      <c r="E59" s="8" t="s">
        <v>682</v>
      </c>
      <c r="F59" s="8" t="s">
        <v>691</v>
      </c>
      <c r="G59" s="8" t="s">
        <v>692</v>
      </c>
    </row>
    <row r="60" spans="1:7" x14ac:dyDescent="0.35">
      <c r="A60" t="s">
        <v>477</v>
      </c>
      <c r="B60" t="s">
        <v>484</v>
      </c>
      <c r="C60" t="s">
        <v>475</v>
      </c>
      <c r="D60" t="s">
        <v>666</v>
      </c>
      <c r="E60" s="8" t="s">
        <v>682</v>
      </c>
      <c r="F60" t="s">
        <v>691</v>
      </c>
      <c r="G60" t="s">
        <v>679</v>
      </c>
    </row>
    <row r="61" spans="1:7" x14ac:dyDescent="0.35">
      <c r="A61" t="s">
        <v>478</v>
      </c>
      <c r="B61" t="s">
        <v>498</v>
      </c>
      <c r="C61" t="s">
        <v>493</v>
      </c>
      <c r="D61" t="s">
        <v>59</v>
      </c>
      <c r="E61" t="s">
        <v>681</v>
      </c>
    </row>
    <row r="62" spans="1:7" x14ac:dyDescent="0.35">
      <c r="A62" t="s">
        <v>479</v>
      </c>
      <c r="B62" t="s">
        <v>499</v>
      </c>
      <c r="C62" t="s">
        <v>494</v>
      </c>
      <c r="D62" t="s">
        <v>59</v>
      </c>
      <c r="E62" t="s">
        <v>682</v>
      </c>
    </row>
    <row r="63" spans="1:7" x14ac:dyDescent="0.35">
      <c r="A63" t="s">
        <v>480</v>
      </c>
      <c r="B63" t="s">
        <v>500</v>
      </c>
      <c r="C63" t="s">
        <v>495</v>
      </c>
      <c r="D63" t="s">
        <v>665</v>
      </c>
      <c r="E63" t="s">
        <v>682</v>
      </c>
    </row>
    <row r="64" spans="1:7" x14ac:dyDescent="0.35">
      <c r="A64" t="s">
        <v>481</v>
      </c>
      <c r="B64" t="s">
        <v>688</v>
      </c>
      <c r="C64" t="s">
        <v>67</v>
      </c>
      <c r="D64" t="s">
        <v>685</v>
      </c>
      <c r="E64" t="s">
        <v>682</v>
      </c>
    </row>
    <row r="65" spans="1:6" x14ac:dyDescent="0.35">
      <c r="A65" t="s">
        <v>482</v>
      </c>
      <c r="B65" t="s">
        <v>687</v>
      </c>
      <c r="C65" t="s">
        <v>70</v>
      </c>
      <c r="D65" t="s">
        <v>686</v>
      </c>
      <c r="E65" t="s">
        <v>682</v>
      </c>
    </row>
    <row r="66" spans="1:6" x14ac:dyDescent="0.35">
      <c r="A66" s="3">
        <v>43208</v>
      </c>
      <c r="D66" t="s">
        <v>712</v>
      </c>
    </row>
    <row r="67" spans="1:6" x14ac:dyDescent="0.35">
      <c r="A67" t="s">
        <v>471</v>
      </c>
      <c r="B67" t="s">
        <v>472</v>
      </c>
      <c r="C67" t="s">
        <v>473</v>
      </c>
      <c r="D67" t="s">
        <v>666</v>
      </c>
      <c r="E67" t="s">
        <v>718</v>
      </c>
    </row>
    <row r="68" spans="1:6" x14ac:dyDescent="0.35">
      <c r="A68" s="8" t="s">
        <v>476</v>
      </c>
      <c r="B68" s="8" t="s">
        <v>483</v>
      </c>
      <c r="C68" s="8" t="s">
        <v>474</v>
      </c>
      <c r="D68" s="8" t="s">
        <v>666</v>
      </c>
      <c r="E68" s="8" t="s">
        <v>719</v>
      </c>
    </row>
    <row r="69" spans="1:6" x14ac:dyDescent="0.35">
      <c r="A69" t="s">
        <v>477</v>
      </c>
      <c r="B69" t="s">
        <v>484</v>
      </c>
      <c r="C69" t="s">
        <v>475</v>
      </c>
      <c r="D69" t="s">
        <v>666</v>
      </c>
      <c r="E69" t="s">
        <v>719</v>
      </c>
    </row>
    <row r="70" spans="1:6" x14ac:dyDescent="0.35">
      <c r="A70" t="s">
        <v>478</v>
      </c>
      <c r="B70" t="s">
        <v>498</v>
      </c>
      <c r="C70" t="s">
        <v>493</v>
      </c>
      <c r="D70" t="s">
        <v>59</v>
      </c>
      <c r="E70" t="s">
        <v>716</v>
      </c>
    </row>
    <row r="71" spans="1:6" x14ac:dyDescent="0.35">
      <c r="A71" t="s">
        <v>479</v>
      </c>
      <c r="B71" t="s">
        <v>499</v>
      </c>
      <c r="C71" t="s">
        <v>494</v>
      </c>
      <c r="D71" t="s">
        <v>59</v>
      </c>
      <c r="E71" t="s">
        <v>717</v>
      </c>
    </row>
    <row r="72" spans="1:6" x14ac:dyDescent="0.35">
      <c r="A72" t="s">
        <v>480</v>
      </c>
      <c r="B72" t="s">
        <v>500</v>
      </c>
      <c r="C72" t="s">
        <v>713</v>
      </c>
      <c r="D72" t="s">
        <v>665</v>
      </c>
      <c r="E72" t="s">
        <v>717</v>
      </c>
    </row>
    <row r="73" spans="1:6" x14ac:dyDescent="0.35">
      <c r="A73" t="s">
        <v>481</v>
      </c>
      <c r="B73" t="s">
        <v>688</v>
      </c>
      <c r="C73" t="s">
        <v>67</v>
      </c>
      <c r="D73" t="s">
        <v>685</v>
      </c>
      <c r="E73" t="s">
        <v>717</v>
      </c>
    </row>
    <row r="74" spans="1:6" x14ac:dyDescent="0.35">
      <c r="A74" t="s">
        <v>482</v>
      </c>
      <c r="B74" t="s">
        <v>687</v>
      </c>
      <c r="C74" t="s">
        <v>70</v>
      </c>
      <c r="D74" t="s">
        <v>686</v>
      </c>
      <c r="E74" t="s">
        <v>717</v>
      </c>
    </row>
    <row r="75" spans="1:6" x14ac:dyDescent="0.35">
      <c r="A75" s="3" t="s">
        <v>726</v>
      </c>
    </row>
    <row r="76" spans="1:6" x14ac:dyDescent="0.35">
      <c r="A76" t="s">
        <v>471</v>
      </c>
      <c r="B76" t="s">
        <v>472</v>
      </c>
      <c r="C76" t="s">
        <v>473</v>
      </c>
      <c r="D76" t="s">
        <v>666</v>
      </c>
      <c r="E76" t="s">
        <v>718</v>
      </c>
      <c r="F76" t="s">
        <v>724</v>
      </c>
    </row>
    <row r="77" spans="1:6" x14ac:dyDescent="0.35">
      <c r="A77" s="8" t="s">
        <v>476</v>
      </c>
      <c r="B77" s="8" t="s">
        <v>483</v>
      </c>
      <c r="C77" s="8" t="s">
        <v>474</v>
      </c>
      <c r="D77" s="8" t="s">
        <v>666</v>
      </c>
      <c r="E77" s="8" t="s">
        <v>719</v>
      </c>
      <c r="F77" s="8" t="s">
        <v>725</v>
      </c>
    </row>
    <row r="78" spans="1:6" x14ac:dyDescent="0.35">
      <c r="A78" t="s">
        <v>477</v>
      </c>
      <c r="B78" t="s">
        <v>484</v>
      </c>
      <c r="C78" t="s">
        <v>69</v>
      </c>
      <c r="D78" t="s">
        <v>715</v>
      </c>
      <c r="E78" t="s">
        <v>717</v>
      </c>
    </row>
    <row r="79" spans="1:6" x14ac:dyDescent="0.35">
      <c r="A79" t="s">
        <v>478</v>
      </c>
      <c r="B79" t="s">
        <v>498</v>
      </c>
      <c r="C79" t="s">
        <v>493</v>
      </c>
      <c r="D79" t="s">
        <v>59</v>
      </c>
      <c r="E79" t="s">
        <v>716</v>
      </c>
    </row>
    <row r="80" spans="1:6" x14ac:dyDescent="0.35">
      <c r="A80" t="s">
        <v>479</v>
      </c>
      <c r="B80" t="s">
        <v>499</v>
      </c>
      <c r="C80" t="s">
        <v>494</v>
      </c>
      <c r="D80" t="s">
        <v>59</v>
      </c>
      <c r="E80" t="s">
        <v>717</v>
      </c>
    </row>
    <row r="81" spans="1:6" x14ac:dyDescent="0.35">
      <c r="A81" t="s">
        <v>480</v>
      </c>
      <c r="B81" t="s">
        <v>500</v>
      </c>
      <c r="C81" t="s">
        <v>68</v>
      </c>
      <c r="D81" t="s">
        <v>714</v>
      </c>
      <c r="E81" t="s">
        <v>717</v>
      </c>
    </row>
    <row r="82" spans="1:6" x14ac:dyDescent="0.35">
      <c r="A82" t="s">
        <v>481</v>
      </c>
      <c r="B82" t="s">
        <v>688</v>
      </c>
      <c r="C82" t="s">
        <v>67</v>
      </c>
      <c r="D82" t="s">
        <v>685</v>
      </c>
      <c r="E82" t="s">
        <v>717</v>
      </c>
    </row>
    <row r="83" spans="1:6" x14ac:dyDescent="0.35">
      <c r="A83" t="s">
        <v>482</v>
      </c>
      <c r="B83" t="s">
        <v>687</v>
      </c>
      <c r="C83" t="s">
        <v>70</v>
      </c>
      <c r="D83" t="s">
        <v>686</v>
      </c>
      <c r="E83" t="s">
        <v>717</v>
      </c>
    </row>
    <row r="84" spans="1:6" x14ac:dyDescent="0.35">
      <c r="A84" s="3">
        <v>43210</v>
      </c>
    </row>
    <row r="85" spans="1:6" x14ac:dyDescent="0.35">
      <c r="A85" t="s">
        <v>471</v>
      </c>
      <c r="B85" t="s">
        <v>472</v>
      </c>
      <c r="C85" t="s">
        <v>473</v>
      </c>
      <c r="D85" t="s">
        <v>666</v>
      </c>
      <c r="E85" t="s">
        <v>729</v>
      </c>
      <c r="F85" t="s">
        <v>730</v>
      </c>
    </row>
    <row r="86" spans="1:6" x14ac:dyDescent="0.35">
      <c r="A86" s="8" t="s">
        <v>476</v>
      </c>
      <c r="B86" s="8" t="s">
        <v>483</v>
      </c>
      <c r="C86" s="8" t="s">
        <v>474</v>
      </c>
      <c r="D86" s="8" t="s">
        <v>666</v>
      </c>
      <c r="E86" s="8" t="s">
        <v>730</v>
      </c>
      <c r="F86" s="8" t="s">
        <v>729</v>
      </c>
    </row>
    <row r="87" spans="1:6" x14ac:dyDescent="0.35">
      <c r="A87" t="s">
        <v>477</v>
      </c>
      <c r="B87" t="s">
        <v>484</v>
      </c>
      <c r="C87" t="s">
        <v>69</v>
      </c>
      <c r="D87" t="s">
        <v>715</v>
      </c>
      <c r="E87" t="s">
        <v>727</v>
      </c>
      <c r="F87" t="s">
        <v>727</v>
      </c>
    </row>
    <row r="88" spans="1:6" x14ac:dyDescent="0.35">
      <c r="A88" t="s">
        <v>478</v>
      </c>
      <c r="B88" t="s">
        <v>498</v>
      </c>
      <c r="C88" t="s">
        <v>493</v>
      </c>
      <c r="D88" t="s">
        <v>59</v>
      </c>
      <c r="E88" t="s">
        <v>728</v>
      </c>
      <c r="F88" t="s">
        <v>728</v>
      </c>
    </row>
    <row r="89" spans="1:6" x14ac:dyDescent="0.35">
      <c r="A89" t="s">
        <v>479</v>
      </c>
      <c r="B89" t="s">
        <v>499</v>
      </c>
      <c r="C89" t="s">
        <v>494</v>
      </c>
      <c r="D89" t="s">
        <v>59</v>
      </c>
      <c r="E89" t="s">
        <v>727</v>
      </c>
      <c r="F89" t="s">
        <v>727</v>
      </c>
    </row>
    <row r="90" spans="1:6" x14ac:dyDescent="0.35">
      <c r="A90" t="s">
        <v>480</v>
      </c>
      <c r="B90" t="s">
        <v>500</v>
      </c>
      <c r="C90" t="s">
        <v>68</v>
      </c>
      <c r="D90" t="s">
        <v>714</v>
      </c>
      <c r="E90" t="s">
        <v>727</v>
      </c>
      <c r="F90" t="s">
        <v>727</v>
      </c>
    </row>
    <row r="91" spans="1:6" x14ac:dyDescent="0.35">
      <c r="A91" t="s">
        <v>481</v>
      </c>
      <c r="B91" t="s">
        <v>688</v>
      </c>
      <c r="C91" t="s">
        <v>67</v>
      </c>
      <c r="D91" t="s">
        <v>685</v>
      </c>
      <c r="E91" t="s">
        <v>727</v>
      </c>
      <c r="F91" t="s">
        <v>727</v>
      </c>
    </row>
    <row r="92" spans="1:6" x14ac:dyDescent="0.35">
      <c r="A92" t="s">
        <v>482</v>
      </c>
      <c r="B92" t="s">
        <v>687</v>
      </c>
      <c r="C92" t="s">
        <v>70</v>
      </c>
      <c r="D92" t="s">
        <v>686</v>
      </c>
      <c r="E92" t="s">
        <v>727</v>
      </c>
      <c r="F92" t="s">
        <v>727</v>
      </c>
    </row>
    <row r="93" spans="1:6" x14ac:dyDescent="0.35">
      <c r="A93" s="3">
        <v>43212</v>
      </c>
    </row>
    <row r="94" spans="1:6" x14ac:dyDescent="0.35">
      <c r="A94" t="s">
        <v>471</v>
      </c>
      <c r="B94" t="s">
        <v>472</v>
      </c>
      <c r="C94" t="s">
        <v>473</v>
      </c>
      <c r="D94" t="s">
        <v>666</v>
      </c>
    </row>
    <row r="95" spans="1:6" x14ac:dyDescent="0.35">
      <c r="A95" s="8" t="s">
        <v>476</v>
      </c>
      <c r="B95" s="8" t="s">
        <v>483</v>
      </c>
      <c r="C95" s="8" t="s">
        <v>474</v>
      </c>
      <c r="D95" s="8" t="s">
        <v>666</v>
      </c>
    </row>
    <row r="96" spans="1:6" x14ac:dyDescent="0.35">
      <c r="A96" t="s">
        <v>477</v>
      </c>
      <c r="B96" t="s">
        <v>484</v>
      </c>
      <c r="C96" t="s">
        <v>69</v>
      </c>
      <c r="D96" t="s">
        <v>715</v>
      </c>
    </row>
    <row r="97" spans="1:4" x14ac:dyDescent="0.35">
      <c r="A97" t="s">
        <v>478</v>
      </c>
      <c r="B97" t="s">
        <v>498</v>
      </c>
      <c r="C97" t="s">
        <v>493</v>
      </c>
      <c r="D97" t="s">
        <v>59</v>
      </c>
    </row>
    <row r="98" spans="1:4" x14ac:dyDescent="0.35">
      <c r="A98" t="s">
        <v>479</v>
      </c>
      <c r="B98" t="s">
        <v>499</v>
      </c>
      <c r="C98" t="s">
        <v>494</v>
      </c>
      <c r="D98" t="s">
        <v>59</v>
      </c>
    </row>
    <row r="99" spans="1:4" x14ac:dyDescent="0.35">
      <c r="A99" t="s">
        <v>480</v>
      </c>
      <c r="B99" t="s">
        <v>500</v>
      </c>
      <c r="C99" t="s">
        <v>68</v>
      </c>
      <c r="D99" t="s">
        <v>714</v>
      </c>
    </row>
    <row r="100" spans="1:4" x14ac:dyDescent="0.35">
      <c r="A100" t="s">
        <v>481</v>
      </c>
      <c r="B100" t="s">
        <v>688</v>
      </c>
      <c r="C100" t="s">
        <v>67</v>
      </c>
      <c r="D100" t="s">
        <v>685</v>
      </c>
    </row>
    <row r="101" spans="1:4" x14ac:dyDescent="0.35">
      <c r="A101" t="s">
        <v>482</v>
      </c>
      <c r="B101" t="s">
        <v>687</v>
      </c>
      <c r="C101" t="s">
        <v>70</v>
      </c>
      <c r="D101" t="s">
        <v>686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Inital measurements</vt:lpstr>
      <vt:lpstr>Pre-cutdaily log</vt:lpstr>
      <vt:lpstr>Acclimatization Daily log</vt:lpstr>
      <vt:lpstr>Experimental daily log</vt:lpstr>
      <vt:lpstr>Tipsoffmeasurements</vt:lpstr>
      <vt:lpstr>Post bleaching measurements</vt:lpstr>
      <vt:lpstr>PhotoRespimeasure</vt:lpstr>
      <vt:lpstr>Feeding log</vt:lpstr>
      <vt:lpstr>Environmental parameters</vt:lpstr>
      <vt:lpstr>Tank positions</vt:lpstr>
      <vt:lpstr>Acclimatization measurements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Siderastrea</dc:creator>
  <cp:lastModifiedBy>kate g</cp:lastModifiedBy>
  <cp:lastPrinted>2018-04-08T21:21:48Z</cp:lastPrinted>
  <dcterms:created xsi:type="dcterms:W3CDTF">2018-02-08T19:49:05Z</dcterms:created>
  <dcterms:modified xsi:type="dcterms:W3CDTF">2019-08-15T17:23:41Z</dcterms:modified>
</cp:coreProperties>
</file>