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oura\Documents\Practicals\Probability Practicals\Practical 11 Simple Linear Regression\"/>
    </mc:Choice>
  </mc:AlternateContent>
  <bookViews>
    <workbookView xWindow="0" yWindow="0" windowWidth="16380" windowHeight="8190" tabRatio="299" activeTab="2"/>
  </bookViews>
  <sheets>
    <sheet name="Data" sheetId="1" r:id="rId1"/>
    <sheet name="Sheet2" sheetId="2" r:id="rId2"/>
    <sheet name="Sheet4" sheetId="3" r:id="rId3"/>
    <sheet name="Sheet5" sheetId="4" r:id="rId4"/>
    <sheet name="Sheet6" sheetId="5" r:id="rId5"/>
    <sheet name="Sheet7" sheetId="6" r:id="rId6"/>
    <sheet name="Sheet8" sheetId="7" r:id="rId7"/>
    <sheet name="Sheet9" sheetId="8" r:id="rId8"/>
  </sheets>
  <calcPr calcId="162913" iterateDelta="1E-4"/>
</workbook>
</file>

<file path=xl/calcChain.xml><?xml version="1.0" encoding="utf-8"?>
<calcChain xmlns="http://schemas.openxmlformats.org/spreadsheetml/2006/main">
  <c r="I8" i="8" l="1"/>
  <c r="I7" i="8"/>
  <c r="F66" i="8" s="1"/>
  <c r="F6" i="8"/>
  <c r="F61" i="7"/>
  <c r="F59" i="7"/>
  <c r="F57" i="7"/>
  <c r="F55" i="7"/>
  <c r="F53" i="7"/>
  <c r="F51" i="7"/>
  <c r="F49" i="7"/>
  <c r="F47" i="7"/>
  <c r="F45" i="7"/>
  <c r="F43" i="7"/>
  <c r="F41" i="7"/>
  <c r="F39" i="7"/>
  <c r="F37" i="7"/>
  <c r="F35" i="7"/>
  <c r="F33" i="7"/>
  <c r="F31" i="7"/>
  <c r="F29" i="7"/>
  <c r="F27" i="7"/>
  <c r="F25" i="7"/>
  <c r="F23" i="7"/>
  <c r="F21" i="7"/>
  <c r="F19" i="7"/>
  <c r="F17" i="7"/>
  <c r="F15" i="7"/>
  <c r="F13" i="7"/>
  <c r="F11" i="7"/>
  <c r="F9" i="7"/>
  <c r="I8" i="7"/>
  <c r="F8" i="7"/>
  <c r="I7" i="7"/>
  <c r="F60" i="7" s="1"/>
  <c r="F7" i="7"/>
  <c r="F6" i="7"/>
  <c r="I9" i="6"/>
  <c r="I8" i="6"/>
  <c r="F73" i="6" s="1"/>
  <c r="F7" i="6"/>
  <c r="F83" i="5"/>
  <c r="F81" i="5"/>
  <c r="F79" i="5"/>
  <c r="F77" i="5"/>
  <c r="F75" i="5"/>
  <c r="F73" i="5"/>
  <c r="F71" i="5"/>
  <c r="F69" i="5"/>
  <c r="F67" i="5"/>
  <c r="F65" i="5"/>
  <c r="F63" i="5"/>
  <c r="F61" i="5"/>
  <c r="F59" i="5"/>
  <c r="F57" i="5"/>
  <c r="F55" i="5"/>
  <c r="F53" i="5"/>
  <c r="F51" i="5"/>
  <c r="F49" i="5"/>
  <c r="F47" i="5"/>
  <c r="F45" i="5"/>
  <c r="F43" i="5"/>
  <c r="F41" i="5"/>
  <c r="F39" i="5"/>
  <c r="F37" i="5"/>
  <c r="F35" i="5"/>
  <c r="F33" i="5"/>
  <c r="F31" i="5"/>
  <c r="F29" i="5"/>
  <c r="F27" i="5"/>
  <c r="F25" i="5"/>
  <c r="F23" i="5"/>
  <c r="F21" i="5"/>
  <c r="F19" i="5"/>
  <c r="F17" i="5"/>
  <c r="F15" i="5"/>
  <c r="F13" i="5"/>
  <c r="F11" i="5"/>
  <c r="F9" i="5"/>
  <c r="I8" i="5"/>
  <c r="F8" i="5"/>
  <c r="I7" i="5"/>
  <c r="F84" i="5" s="1"/>
  <c r="F7" i="5"/>
  <c r="F6" i="5"/>
  <c r="I8" i="4"/>
  <c r="I7" i="4"/>
  <c r="F89" i="4" s="1"/>
  <c r="F22" i="3"/>
  <c r="F18" i="3"/>
  <c r="I15" i="3"/>
  <c r="F15" i="3"/>
  <c r="I14" i="3"/>
  <c r="F80" i="3" s="1"/>
  <c r="F17" i="3" l="1"/>
  <c r="F21" i="3"/>
  <c r="F25" i="3"/>
  <c r="F29" i="3"/>
  <c r="F33" i="3"/>
  <c r="F37" i="3"/>
  <c r="F41" i="3"/>
  <c r="F45" i="3"/>
  <c r="F49" i="3"/>
  <c r="F53" i="3"/>
  <c r="F57" i="3"/>
  <c r="F61" i="3"/>
  <c r="F65" i="3"/>
  <c r="F69" i="3"/>
  <c r="F73" i="3"/>
  <c r="F77" i="3"/>
  <c r="F81" i="3"/>
  <c r="F7" i="4"/>
  <c r="F9" i="4"/>
  <c r="F13" i="4"/>
  <c r="F17" i="4"/>
  <c r="F25" i="4"/>
  <c r="F33" i="4"/>
  <c r="F41" i="4"/>
  <c r="F49" i="4"/>
  <c r="F57" i="4"/>
  <c r="F65" i="4"/>
  <c r="F73" i="4"/>
  <c r="F81" i="4"/>
  <c r="F26" i="3"/>
  <c r="F30" i="3"/>
  <c r="F34" i="3"/>
  <c r="F38" i="3"/>
  <c r="F42" i="3"/>
  <c r="F46" i="3"/>
  <c r="F50" i="3"/>
  <c r="F54" i="3"/>
  <c r="F58" i="3"/>
  <c r="F62" i="3"/>
  <c r="F66" i="3"/>
  <c r="F70" i="3"/>
  <c r="F74" i="3"/>
  <c r="F78" i="3"/>
  <c r="F82" i="3"/>
  <c r="F90" i="4"/>
  <c r="F86" i="4"/>
  <c r="F82" i="4"/>
  <c r="F78" i="4"/>
  <c r="F74" i="4"/>
  <c r="F70" i="4"/>
  <c r="F66" i="4"/>
  <c r="F62" i="4"/>
  <c r="F58" i="4"/>
  <c r="F54" i="4"/>
  <c r="F50" i="4"/>
  <c r="F46" i="4"/>
  <c r="F42" i="4"/>
  <c r="F38" i="4"/>
  <c r="F34" i="4"/>
  <c r="F30" i="4"/>
  <c r="F26" i="4"/>
  <c r="F22" i="4"/>
  <c r="F18" i="4"/>
  <c r="F92" i="4"/>
  <c r="F88" i="4"/>
  <c r="F84" i="4"/>
  <c r="F80" i="4"/>
  <c r="F76" i="4"/>
  <c r="F72" i="4"/>
  <c r="F68" i="4"/>
  <c r="F64" i="4"/>
  <c r="F60" i="4"/>
  <c r="F56" i="4"/>
  <c r="F52" i="4"/>
  <c r="F48" i="4"/>
  <c r="F44" i="4"/>
  <c r="F40" i="4"/>
  <c r="F36" i="4"/>
  <c r="F32" i="4"/>
  <c r="F28" i="4"/>
  <c r="F24" i="4"/>
  <c r="F20" i="4"/>
  <c r="F10" i="4"/>
  <c r="F14" i="4"/>
  <c r="F19" i="4"/>
  <c r="F27" i="4"/>
  <c r="F35" i="4"/>
  <c r="F43" i="4"/>
  <c r="F51" i="4"/>
  <c r="F59" i="4"/>
  <c r="F67" i="4"/>
  <c r="F75" i="4"/>
  <c r="F83" i="4"/>
  <c r="F91" i="4"/>
  <c r="F19" i="3"/>
  <c r="F23" i="3"/>
  <c r="F27" i="3"/>
  <c r="F31" i="3"/>
  <c r="F35" i="3"/>
  <c r="F39" i="3"/>
  <c r="F43" i="3"/>
  <c r="F47" i="3"/>
  <c r="F51" i="3"/>
  <c r="F55" i="3"/>
  <c r="F59" i="3"/>
  <c r="F63" i="3"/>
  <c r="F67" i="3"/>
  <c r="F71" i="3"/>
  <c r="F75" i="3"/>
  <c r="F79" i="3"/>
  <c r="F83" i="3"/>
  <c r="F8" i="4"/>
  <c r="F11" i="4"/>
  <c r="F15" i="4"/>
  <c r="F21" i="4"/>
  <c r="F29" i="4"/>
  <c r="F37" i="4"/>
  <c r="F45" i="4"/>
  <c r="F53" i="4"/>
  <c r="F61" i="4"/>
  <c r="F69" i="4"/>
  <c r="F77" i="4"/>
  <c r="F85" i="4"/>
  <c r="F93" i="4"/>
  <c r="F13" i="3"/>
  <c r="F14" i="3"/>
  <c r="F16" i="3"/>
  <c r="F20" i="3"/>
  <c r="F24" i="3"/>
  <c r="F28" i="3"/>
  <c r="F32" i="3"/>
  <c r="F36" i="3"/>
  <c r="F40" i="3"/>
  <c r="F44" i="3"/>
  <c r="F48" i="3"/>
  <c r="F52" i="3"/>
  <c r="F56" i="3"/>
  <c r="F60" i="3"/>
  <c r="F64" i="3"/>
  <c r="F68" i="3"/>
  <c r="F72" i="3"/>
  <c r="F76" i="3"/>
  <c r="F6" i="4"/>
  <c r="F12" i="4"/>
  <c r="F16" i="4"/>
  <c r="F23" i="4"/>
  <c r="F31" i="4"/>
  <c r="F39" i="4"/>
  <c r="F47" i="4"/>
  <c r="F55" i="4"/>
  <c r="F63" i="4"/>
  <c r="F71" i="4"/>
  <c r="F79" i="4"/>
  <c r="F87" i="4"/>
  <c r="F10" i="5"/>
  <c r="F14" i="5"/>
  <c r="F18" i="5"/>
  <c r="F22" i="5"/>
  <c r="F26" i="5"/>
  <c r="F30" i="5"/>
  <c r="F34" i="5"/>
  <c r="F38" i="5"/>
  <c r="F42" i="5"/>
  <c r="F46" i="5"/>
  <c r="F50" i="5"/>
  <c r="F54" i="5"/>
  <c r="F58" i="5"/>
  <c r="F62" i="5"/>
  <c r="F66" i="5"/>
  <c r="F70" i="5"/>
  <c r="F74" i="5"/>
  <c r="F78" i="5"/>
  <c r="F82" i="5"/>
  <c r="F8" i="6"/>
  <c r="F10" i="6"/>
  <c r="F14" i="6"/>
  <c r="F18" i="6"/>
  <c r="F22" i="6"/>
  <c r="F26" i="6"/>
  <c r="F30" i="6"/>
  <c r="F34" i="6"/>
  <c r="F38" i="6"/>
  <c r="F42" i="6"/>
  <c r="F46" i="6"/>
  <c r="F50" i="6"/>
  <c r="F54" i="6"/>
  <c r="F58" i="6"/>
  <c r="F62" i="6"/>
  <c r="F66" i="6"/>
  <c r="F70" i="6"/>
  <c r="F74" i="6"/>
  <c r="F10" i="7"/>
  <c r="F14" i="7"/>
  <c r="F18" i="7"/>
  <c r="F22" i="7"/>
  <c r="F26" i="7"/>
  <c r="F30" i="7"/>
  <c r="F34" i="7"/>
  <c r="F38" i="7"/>
  <c r="F42" i="7"/>
  <c r="F46" i="7"/>
  <c r="F50" i="7"/>
  <c r="F54" i="7"/>
  <c r="F58" i="7"/>
  <c r="F62" i="7"/>
  <c r="F8" i="8"/>
  <c r="F11" i="8"/>
  <c r="F15" i="8"/>
  <c r="F19" i="8"/>
  <c r="F23" i="8"/>
  <c r="F27" i="8"/>
  <c r="F31" i="8"/>
  <c r="F35" i="8"/>
  <c r="F39" i="8"/>
  <c r="F43" i="8"/>
  <c r="F47" i="8"/>
  <c r="F51" i="8"/>
  <c r="F55" i="8"/>
  <c r="F59" i="8"/>
  <c r="F63" i="8"/>
  <c r="F11" i="6"/>
  <c r="F15" i="6"/>
  <c r="F19" i="6"/>
  <c r="F23" i="6"/>
  <c r="F27" i="6"/>
  <c r="F31" i="6"/>
  <c r="F35" i="6"/>
  <c r="F39" i="6"/>
  <c r="F43" i="6"/>
  <c r="F47" i="6"/>
  <c r="F51" i="6"/>
  <c r="F55" i="6"/>
  <c r="F59" i="6"/>
  <c r="F63" i="6"/>
  <c r="F67" i="6"/>
  <c r="F71" i="6"/>
  <c r="F75" i="6"/>
  <c r="F12" i="8"/>
  <c r="F16" i="8"/>
  <c r="F20" i="8"/>
  <c r="F24" i="8"/>
  <c r="F28" i="8"/>
  <c r="F32" i="8"/>
  <c r="F36" i="8"/>
  <c r="F40" i="8"/>
  <c r="F44" i="8"/>
  <c r="F48" i="8"/>
  <c r="F52" i="8"/>
  <c r="F56" i="8"/>
  <c r="F60" i="8"/>
  <c r="F64" i="8"/>
  <c r="F12" i="5"/>
  <c r="F16" i="5"/>
  <c r="F20" i="5"/>
  <c r="F24" i="5"/>
  <c r="F28" i="5"/>
  <c r="F32" i="5"/>
  <c r="F36" i="5"/>
  <c r="F40" i="5"/>
  <c r="F44" i="5"/>
  <c r="F48" i="5"/>
  <c r="F52" i="5"/>
  <c r="F56" i="5"/>
  <c r="F60" i="5"/>
  <c r="F64" i="5"/>
  <c r="F68" i="5"/>
  <c r="F72" i="5"/>
  <c r="F76" i="5"/>
  <c r="F80" i="5"/>
  <c r="F9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12" i="7"/>
  <c r="F16" i="7"/>
  <c r="F20" i="7"/>
  <c r="F24" i="7"/>
  <c r="F28" i="7"/>
  <c r="F32" i="7"/>
  <c r="F36" i="7"/>
  <c r="F40" i="7"/>
  <c r="F44" i="7"/>
  <c r="F48" i="7"/>
  <c r="F52" i="7"/>
  <c r="F56" i="7"/>
  <c r="F7" i="8"/>
  <c r="F9" i="8"/>
  <c r="F13" i="8"/>
  <c r="F17" i="8"/>
  <c r="F21" i="8"/>
  <c r="F25" i="8"/>
  <c r="F29" i="8"/>
  <c r="F33" i="8"/>
  <c r="F37" i="8"/>
  <c r="F41" i="8"/>
  <c r="F45" i="8"/>
  <c r="F49" i="8"/>
  <c r="F53" i="8"/>
  <c r="F57" i="8"/>
  <c r="F61" i="8"/>
  <c r="F65" i="8"/>
  <c r="F13" i="6"/>
  <c r="F17" i="6"/>
  <c r="F21" i="6"/>
  <c r="F25" i="6"/>
  <c r="F29" i="6"/>
  <c r="F33" i="6"/>
  <c r="F37" i="6"/>
  <c r="F41" i="6"/>
  <c r="F45" i="6"/>
  <c r="F49" i="6"/>
  <c r="F53" i="6"/>
  <c r="F57" i="6"/>
  <c r="F61" i="6"/>
  <c r="F65" i="6"/>
  <c r="F69" i="6"/>
  <c r="F10" i="8"/>
  <c r="F14" i="8"/>
  <c r="F18" i="8"/>
  <c r="F22" i="8"/>
  <c r="F26" i="8"/>
  <c r="F30" i="8"/>
  <c r="F34" i="8"/>
  <c r="F38" i="8"/>
  <c r="F42" i="8"/>
  <c r="F46" i="8"/>
  <c r="F50" i="8"/>
  <c r="F54" i="8"/>
  <c r="F58" i="8"/>
  <c r="F62" i="8"/>
</calcChain>
</file>

<file path=xl/sharedStrings.xml><?xml version="1.0" encoding="utf-8"?>
<sst xmlns="http://schemas.openxmlformats.org/spreadsheetml/2006/main" count="3830" uniqueCount="1417">
  <si>
    <t>Children aged &lt;5 years underweight (%)</t>
  </si>
  <si>
    <t>Both sexes</t>
  </si>
  <si>
    <t>Female</t>
  </si>
  <si>
    <t>Male</t>
  </si>
  <si>
    <t>Afghanistan</t>
  </si>
  <si>
    <t>2004</t>
  </si>
  <si>
    <t>NLIS_312819</t>
  </si>
  <si>
    <t>32.9</t>
  </si>
  <si>
    <t>33</t>
  </si>
  <si>
    <t>32.7</t>
  </si>
  <si>
    <t>1997</t>
  </si>
  <si>
    <t>NLIS_311900</t>
  </si>
  <si>
    <t>44.9</t>
  </si>
  <si>
    <t>Albania</t>
  </si>
  <si>
    <t>2009</t>
  </si>
  <si>
    <t>NLIS_313062</t>
  </si>
  <si>
    <t>6.3</t>
  </si>
  <si>
    <t>6</t>
  </si>
  <si>
    <t>6.6</t>
  </si>
  <si>
    <t>2005</t>
  </si>
  <si>
    <t>NLIS_312879</t>
  </si>
  <si>
    <t>5.8</t>
  </si>
  <si>
    <t>7.3</t>
  </si>
  <si>
    <t>2000</t>
  </si>
  <si>
    <t>NLIS_312361</t>
  </si>
  <si>
    <t>17</t>
  </si>
  <si>
    <t>14.2</t>
  </si>
  <si>
    <t>19.6</t>
  </si>
  <si>
    <t>1998</t>
  </si>
  <si>
    <t>NLIS_311954</t>
  </si>
  <si>
    <t>7.1</t>
  </si>
  <si>
    <t>Algeria</t>
  </si>
  <si>
    <t>NLIS_312965</t>
  </si>
  <si>
    <t>3.7</t>
  </si>
  <si>
    <t>2002</t>
  </si>
  <si>
    <t>NLIS_312644</t>
  </si>
  <si>
    <t>11.1</t>
  </si>
  <si>
    <t>9.6</t>
  </si>
  <si>
    <t>12.7</t>
  </si>
  <si>
    <t>NLIS_312226</t>
  </si>
  <si>
    <t>5.4</t>
  </si>
  <si>
    <t>5.6</t>
  </si>
  <si>
    <t>5.3</t>
  </si>
  <si>
    <t>1995</t>
  </si>
  <si>
    <t>NLIS_311651</t>
  </si>
  <si>
    <t>11.3</t>
  </si>
  <si>
    <t>10.4</t>
  </si>
  <si>
    <t>12.2</t>
  </si>
  <si>
    <t>1992</t>
  </si>
  <si>
    <t>NLIS_310750</t>
  </si>
  <si>
    <t>9.2</t>
  </si>
  <si>
    <t>8.6</t>
  </si>
  <si>
    <t>9.8</t>
  </si>
  <si>
    <t>1987</t>
  </si>
  <si>
    <t>NLIS_310371</t>
  </si>
  <si>
    <t>8</t>
  </si>
  <si>
    <t>Angola</t>
  </si>
  <si>
    <t>2007</t>
  </si>
  <si>
    <t>NLIS_313086</t>
  </si>
  <si>
    <t>15.6</t>
  </si>
  <si>
    <t>14.6</t>
  </si>
  <si>
    <t>16.6</t>
  </si>
  <si>
    <t>1996</t>
  </si>
  <si>
    <t>NLIS_312083</t>
  </si>
  <si>
    <t>37</t>
  </si>
  <si>
    <t>35.7</t>
  </si>
  <si>
    <t>38.2</t>
  </si>
  <si>
    <t>Argentina</t>
  </si>
  <si>
    <t>NLIS_312769</t>
  </si>
  <si>
    <t>2.3</t>
  </si>
  <si>
    <t>2.2</t>
  </si>
  <si>
    <t>2.4</t>
  </si>
  <si>
    <t>NLIS_312103</t>
  </si>
  <si>
    <t>4.7</t>
  </si>
  <si>
    <t>1994</t>
  </si>
  <si>
    <t>NLIS_311469</t>
  </si>
  <si>
    <t>1.7</t>
  </si>
  <si>
    <t>Armenia</t>
  </si>
  <si>
    <t>2010</t>
  </si>
  <si>
    <t>NLIS_313117</t>
  </si>
  <si>
    <t>5.9</t>
  </si>
  <si>
    <t>NLIS_312785</t>
  </si>
  <si>
    <t>4.2</t>
  </si>
  <si>
    <t>5.2</t>
  </si>
  <si>
    <t>3.4</t>
  </si>
  <si>
    <t>2001</t>
  </si>
  <si>
    <t>NLIS_312344</t>
  </si>
  <si>
    <t>2.6</t>
  </si>
  <si>
    <t>2.1</t>
  </si>
  <si>
    <t>2.9</t>
  </si>
  <si>
    <t>NLIS_311865</t>
  </si>
  <si>
    <t>2.7</t>
  </si>
  <si>
    <t>2.8</t>
  </si>
  <si>
    <t>Australia</t>
  </si>
  <si>
    <t>NLIS_312646</t>
  </si>
  <si>
    <t>0.2</t>
  </si>
  <si>
    <t>NLIS_311832</t>
  </si>
  <si>
    <t>0</t>
  </si>
  <si>
    <t>Azerbaijan</t>
  </si>
  <si>
    <t>2006</t>
  </si>
  <si>
    <t>NLIS_312933</t>
  </si>
  <si>
    <t>8.4</t>
  </si>
  <si>
    <t>8.7</t>
  </si>
  <si>
    <t>NLIS_312569</t>
  </si>
  <si>
    <t>NLIS_312244</t>
  </si>
  <si>
    <t>14</t>
  </si>
  <si>
    <t>15</t>
  </si>
  <si>
    <t>13.2</t>
  </si>
  <si>
    <t>NLIS_311628</t>
  </si>
  <si>
    <t>8.8</t>
  </si>
  <si>
    <t>Bahrain</t>
  </si>
  <si>
    <t>NLIS_312296</t>
  </si>
  <si>
    <t>7.6</t>
  </si>
  <si>
    <t>1989</t>
  </si>
  <si>
    <t>NLIS_311511</t>
  </si>
  <si>
    <t>Bangladesh</t>
  </si>
  <si>
    <t>2013</t>
  </si>
  <si>
    <t>NLIS_313229</t>
  </si>
  <si>
    <t>31.9</t>
  </si>
  <si>
    <t>NLIS_313244</t>
  </si>
  <si>
    <t>35.1</t>
  </si>
  <si>
    <t>36.9</t>
  </si>
  <si>
    <t>33.4</t>
  </si>
  <si>
    <t>2011</t>
  </si>
  <si>
    <t>NLIS_313135</t>
  </si>
  <si>
    <t>36.8</t>
  </si>
  <si>
    <t>38.8</t>
  </si>
  <si>
    <t>34.8</t>
  </si>
  <si>
    <t>NLIS_312928</t>
  </si>
  <si>
    <t>41.3</t>
  </si>
  <si>
    <t>42.4</t>
  </si>
  <si>
    <t>40.2</t>
  </si>
  <si>
    <t>NLIS_312878</t>
  </si>
  <si>
    <t>39.8</t>
  </si>
  <si>
    <t>40.4</t>
  </si>
  <si>
    <t>39.3</t>
  </si>
  <si>
    <t>NLIS_312784</t>
  </si>
  <si>
    <t>39.2</t>
  </si>
  <si>
    <t>39.5</t>
  </si>
  <si>
    <t>38.9</t>
  </si>
  <si>
    <t>NLIS_312705</t>
  </si>
  <si>
    <t>42.7</t>
  </si>
  <si>
    <t>42.8</t>
  </si>
  <si>
    <t>NLIS_312849</t>
  </si>
  <si>
    <t>40.3</t>
  </si>
  <si>
    <t>40.7</t>
  </si>
  <si>
    <t>39.9</t>
  </si>
  <si>
    <t>2003</t>
  </si>
  <si>
    <t>NLIS_312641</t>
  </si>
  <si>
    <t>40.9</t>
  </si>
  <si>
    <t>40.6</t>
  </si>
  <si>
    <t>NLIS_312640</t>
  </si>
  <si>
    <t>43.1</t>
  </si>
  <si>
    <t>NLIS_312413</t>
  </si>
  <si>
    <t>45.4</t>
  </si>
  <si>
    <t>44.5</t>
  </si>
  <si>
    <t>46.1</t>
  </si>
  <si>
    <t>NLIS_312280</t>
  </si>
  <si>
    <t>42.3</t>
  </si>
  <si>
    <t>43.2</t>
  </si>
  <si>
    <t>41.4</t>
  </si>
  <si>
    <t>NLIS_312844</t>
  </si>
  <si>
    <t>48.2</t>
  </si>
  <si>
    <t>47.3</t>
  </si>
  <si>
    <t>49</t>
  </si>
  <si>
    <t>1999</t>
  </si>
  <si>
    <t>NLIS_312104</t>
  </si>
  <si>
    <t>52</t>
  </si>
  <si>
    <t>50.5</t>
  </si>
  <si>
    <t>53.3</t>
  </si>
  <si>
    <t>NLIS_311935</t>
  </si>
  <si>
    <t>52.8</t>
  </si>
  <si>
    <t>53.7</t>
  </si>
  <si>
    <t>NLIS_311759</t>
  </si>
  <si>
    <t>52.5</t>
  </si>
  <si>
    <t>53</t>
  </si>
  <si>
    <t>51.9</t>
  </si>
  <si>
    <t>NLIS_311901</t>
  </si>
  <si>
    <t>52.9</t>
  </si>
  <si>
    <t>NLIS_312839</t>
  </si>
  <si>
    <t>56.7</t>
  </si>
  <si>
    <t>56.9</t>
  </si>
  <si>
    <t>56.4</t>
  </si>
  <si>
    <t>NLIS_312836</t>
  </si>
  <si>
    <t>58</t>
  </si>
  <si>
    <t>58.6</t>
  </si>
  <si>
    <t>57.4</t>
  </si>
  <si>
    <t>NLIS_312835</t>
  </si>
  <si>
    <t>61</t>
  </si>
  <si>
    <t>61.2</t>
  </si>
  <si>
    <t>60.8</t>
  </si>
  <si>
    <t>1993</t>
  </si>
  <si>
    <t>NLIS_312832</t>
  </si>
  <si>
    <t>59</t>
  </si>
  <si>
    <t>58.9</t>
  </si>
  <si>
    <t>NLIS_311568</t>
  </si>
  <si>
    <t>64.1</t>
  </si>
  <si>
    <t>NLIS_312831</t>
  </si>
  <si>
    <t>63.7</t>
  </si>
  <si>
    <t>63.9</t>
  </si>
  <si>
    <t>63.5</t>
  </si>
  <si>
    <t>1991</t>
  </si>
  <si>
    <t>NLIS_312828</t>
  </si>
  <si>
    <t>64.3</t>
  </si>
  <si>
    <t>65.5</t>
  </si>
  <si>
    <t>63.1</t>
  </si>
  <si>
    <t>1990</t>
  </si>
  <si>
    <t>NLIS_310370</t>
  </si>
  <si>
    <t>61.5</t>
  </si>
  <si>
    <t>1986</t>
  </si>
  <si>
    <t>NLIS_310369</t>
  </si>
  <si>
    <t>66.8</t>
  </si>
  <si>
    <t>1983</t>
  </si>
  <si>
    <t>NLIS_310302</t>
  </si>
  <si>
    <t>63.8</t>
  </si>
  <si>
    <t>Barbados</t>
  </si>
  <si>
    <t>NLIS_313238</t>
  </si>
  <si>
    <t>3.5</t>
  </si>
  <si>
    <t>2.5</t>
  </si>
  <si>
    <t>1981</t>
  </si>
  <si>
    <t>NLIS_310187</t>
  </si>
  <si>
    <t>5.7</t>
  </si>
  <si>
    <t>5</t>
  </si>
  <si>
    <t>Belarus</t>
  </si>
  <si>
    <t>NLIS_312824</t>
  </si>
  <si>
    <t>1.3</t>
  </si>
  <si>
    <t>1</t>
  </si>
  <si>
    <t>1.5</t>
  </si>
  <si>
    <t>Belize</t>
  </si>
  <si>
    <t>NLIS_313154</t>
  </si>
  <si>
    <t>6.2</t>
  </si>
  <si>
    <t>NLIS_312881</t>
  </si>
  <si>
    <t>4.9</t>
  </si>
  <si>
    <t>4</t>
  </si>
  <si>
    <t>NLIS_311341</t>
  </si>
  <si>
    <t>Benin</t>
  </si>
  <si>
    <t>NLIS_312886</t>
  </si>
  <si>
    <t>20.2</t>
  </si>
  <si>
    <t>17.6</t>
  </si>
  <si>
    <t>22.7</t>
  </si>
  <si>
    <t>NLIS_312357</t>
  </si>
  <si>
    <t>21.5</t>
  </si>
  <si>
    <t>23.5</t>
  </si>
  <si>
    <t>NLIS_311714</t>
  </si>
  <si>
    <t>26.8</t>
  </si>
  <si>
    <t>23.8</t>
  </si>
  <si>
    <t>29.9</t>
  </si>
  <si>
    <t>Bhutan</t>
  </si>
  <si>
    <t>NLIS_313077</t>
  </si>
  <si>
    <t>12.8</t>
  </si>
  <si>
    <t>12.3</t>
  </si>
  <si>
    <t>13.4</t>
  </si>
  <si>
    <t>2008</t>
  </si>
  <si>
    <t>NLIS_312967</t>
  </si>
  <si>
    <t>10.3</t>
  </si>
  <si>
    <t>10.5</t>
  </si>
  <si>
    <t>NLIS_312015</t>
  </si>
  <si>
    <t>14.1</t>
  </si>
  <si>
    <t>11.5</t>
  </si>
  <si>
    <t>16.7</t>
  </si>
  <si>
    <t>1988</t>
  </si>
  <si>
    <t>NLIS_310374</t>
  </si>
  <si>
    <t>34</t>
  </si>
  <si>
    <t>Bolivia (Plurinational State of)</t>
  </si>
  <si>
    <t>NLIS_312948</t>
  </si>
  <si>
    <t>4.5</t>
  </si>
  <si>
    <t>NLIS_312666</t>
  </si>
  <si>
    <t>6.1</t>
  </si>
  <si>
    <t>NLIS_311911</t>
  </si>
  <si>
    <t>NLIS_311359</t>
  </si>
  <si>
    <t>12.6</t>
  </si>
  <si>
    <t>9.9</t>
  </si>
  <si>
    <t>15.1</t>
  </si>
  <si>
    <t>NLIS_311546</t>
  </si>
  <si>
    <t>NLIS_311263</t>
  </si>
  <si>
    <t>10.2</t>
  </si>
  <si>
    <t>9.7</t>
  </si>
  <si>
    <t>NLIS_310232</t>
  </si>
  <si>
    <t>8.9</t>
  </si>
  <si>
    <t>7.5</t>
  </si>
  <si>
    <t>NLIS_310156</t>
  </si>
  <si>
    <t>Bosnia and Herzegovina</t>
  </si>
  <si>
    <t>2012</t>
  </si>
  <si>
    <t>NLIS_313158</t>
  </si>
  <si>
    <t>1.8</t>
  </si>
  <si>
    <t>NLIS_312826</t>
  </si>
  <si>
    <t>1.6</t>
  </si>
  <si>
    <t>NLIS_312362</t>
  </si>
  <si>
    <t>3.3</t>
  </si>
  <si>
    <t>5.1</t>
  </si>
  <si>
    <t>Botswana</t>
  </si>
  <si>
    <t>NLIS_313092</t>
  </si>
  <si>
    <t>11.2</t>
  </si>
  <si>
    <t>12.1</t>
  </si>
  <si>
    <t>NLIS_312353</t>
  </si>
  <si>
    <t>10.7</t>
  </si>
  <si>
    <t>11</t>
  </si>
  <si>
    <t>NLIS_312018</t>
  </si>
  <si>
    <t>Brazil</t>
  </si>
  <si>
    <t>NLIS_312870</t>
  </si>
  <si>
    <t>NLIS_312779</t>
  </si>
  <si>
    <t>3.1</t>
  </si>
  <si>
    <t>4.3</t>
  </si>
  <si>
    <t>NLIS_311680</t>
  </si>
  <si>
    <t>4.8</t>
  </si>
  <si>
    <t>NLIS_310234</t>
  </si>
  <si>
    <t>Bulgaria</t>
  </si>
  <si>
    <t>NLIS_312768</t>
  </si>
  <si>
    <t>1.9</t>
  </si>
  <si>
    <t>Burkina Faso</t>
  </si>
  <si>
    <t>NLIS_313136</t>
  </si>
  <si>
    <t>26.2</t>
  </si>
  <si>
    <t>24.7</t>
  </si>
  <si>
    <t>27.7</t>
  </si>
  <si>
    <t>NLIS_313039</t>
  </si>
  <si>
    <t>26</t>
  </si>
  <si>
    <t>27.1</t>
  </si>
  <si>
    <t>NLIS_312918</t>
  </si>
  <si>
    <t>37.6</t>
  </si>
  <si>
    <t>35.8</t>
  </si>
  <si>
    <t>NLIS_312626</t>
  </si>
  <si>
    <t>35.2</t>
  </si>
  <si>
    <t>33.5</t>
  </si>
  <si>
    <t>NLIS_312137</t>
  </si>
  <si>
    <t>33.7</t>
  </si>
  <si>
    <t>32.2</t>
  </si>
  <si>
    <t>NLIS_310968</t>
  </si>
  <si>
    <t>29.6</t>
  </si>
  <si>
    <t>27.5</t>
  </si>
  <si>
    <t>31.7</t>
  </si>
  <si>
    <t>Burundi</t>
  </si>
  <si>
    <t>NLIS_313140</t>
  </si>
  <si>
    <t>29.1</t>
  </si>
  <si>
    <t>26.1</t>
  </si>
  <si>
    <t>32</t>
  </si>
  <si>
    <t>NLIS_313093</t>
  </si>
  <si>
    <t>NLIS_312360</t>
  </si>
  <si>
    <t>NLIS_310092</t>
  </si>
  <si>
    <t>30.2</t>
  </si>
  <si>
    <t>27.8</t>
  </si>
  <si>
    <t>32.6</t>
  </si>
  <si>
    <t>Côte d'Ivoire</t>
  </si>
  <si>
    <t>NLIS_313175</t>
  </si>
  <si>
    <t>15.7</t>
  </si>
  <si>
    <t>18.8</t>
  </si>
  <si>
    <t>NLIS_313054</t>
  </si>
  <si>
    <t>29.4</t>
  </si>
  <si>
    <t>28.4</t>
  </si>
  <si>
    <t>30.3</t>
  </si>
  <si>
    <t>NLIS_312854</t>
  </si>
  <si>
    <t>14.4</t>
  </si>
  <si>
    <t>NLIS_312318</t>
  </si>
  <si>
    <t>18.2</t>
  </si>
  <si>
    <t>19.7</t>
  </si>
  <si>
    <t>NLIS_311561</t>
  </si>
  <si>
    <t>20.9</t>
  </si>
  <si>
    <t>18</t>
  </si>
  <si>
    <t>23.7</t>
  </si>
  <si>
    <t>NLIS_310050</t>
  </si>
  <si>
    <t>10.8</t>
  </si>
  <si>
    <t>Cabo Verde</t>
  </si>
  <si>
    <t>NLIS_311972</t>
  </si>
  <si>
    <t>11.8</t>
  </si>
  <si>
    <t>1985</t>
  </si>
  <si>
    <t>NLIS_310023</t>
  </si>
  <si>
    <t>16.5</t>
  </si>
  <si>
    <t>NLIS_310032</t>
  </si>
  <si>
    <t>Cambodia</t>
  </si>
  <si>
    <t>NLIS_313097</t>
  </si>
  <si>
    <t>29</t>
  </si>
  <si>
    <t>28.8</t>
  </si>
  <si>
    <t>NLIS_312931</t>
  </si>
  <si>
    <t>29.2</t>
  </si>
  <si>
    <t>NLIS_312801</t>
  </si>
  <si>
    <t>29.8</t>
  </si>
  <si>
    <t>NLIS_312312</t>
  </si>
  <si>
    <t>38.6</t>
  </si>
  <si>
    <t>40.5</t>
  </si>
  <si>
    <t>NLIS_312086</t>
  </si>
  <si>
    <t>42.6</t>
  </si>
  <si>
    <t>47</t>
  </si>
  <si>
    <t>Cameroon</t>
  </si>
  <si>
    <t>NLIS_313130</t>
  </si>
  <si>
    <t>14.5</t>
  </si>
  <si>
    <t>15.8</t>
  </si>
  <si>
    <t>NLIS_312896</t>
  </si>
  <si>
    <t>14.3</t>
  </si>
  <si>
    <t>18.9</t>
  </si>
  <si>
    <t>NLIS_312698</t>
  </si>
  <si>
    <t>15.3</t>
  </si>
  <si>
    <t>NLIS_311928</t>
  </si>
  <si>
    <t>17.8</t>
  </si>
  <si>
    <t>20.1</t>
  </si>
  <si>
    <t>NLIS_310375</t>
  </si>
  <si>
    <t>18.3</t>
  </si>
  <si>
    <t>Canada</t>
  </si>
  <si>
    <t>1972</t>
  </si>
  <si>
    <t>NLIS_310189</t>
  </si>
  <si>
    <t>Central African Republic</t>
  </si>
  <si>
    <t>NLIS_313212</t>
  </si>
  <si>
    <t>NLIS_313122</t>
  </si>
  <si>
    <t>28</t>
  </si>
  <si>
    <t>25.4</t>
  </si>
  <si>
    <t>30.6</t>
  </si>
  <si>
    <t>NLIS_312729</t>
  </si>
  <si>
    <t>21.8</t>
  </si>
  <si>
    <t>19.5</t>
  </si>
  <si>
    <t>24.1</t>
  </si>
  <si>
    <t>NLIS_311559</t>
  </si>
  <si>
    <t>20.4</t>
  </si>
  <si>
    <t>NLIS_311563</t>
  </si>
  <si>
    <t>23.3</t>
  </si>
  <si>
    <t>21.3</t>
  </si>
  <si>
    <t>25.2</t>
  </si>
  <si>
    <t>Chad</t>
  </si>
  <si>
    <t>NLIS_313213</t>
  </si>
  <si>
    <t>28.2</t>
  </si>
  <si>
    <t>32.5</t>
  </si>
  <si>
    <t>NLIS_312760</t>
  </si>
  <si>
    <t>33.9</t>
  </si>
  <si>
    <t>35</t>
  </si>
  <si>
    <t>NLIS_312359</t>
  </si>
  <si>
    <t>28.3</t>
  </si>
  <si>
    <t>30.4</t>
  </si>
  <si>
    <t>NLIS_311837</t>
  </si>
  <si>
    <t>34.3</t>
  </si>
  <si>
    <t>32.8</t>
  </si>
  <si>
    <t>35.9</t>
  </si>
  <si>
    <t>Chile</t>
  </si>
  <si>
    <t>NLIS_313206</t>
  </si>
  <si>
    <t>0.5</t>
  </si>
  <si>
    <t>0.4</t>
  </si>
  <si>
    <t>0.6</t>
  </si>
  <si>
    <t>NLIS_312920</t>
  </si>
  <si>
    <t>NLIS_312869</t>
  </si>
  <si>
    <t>NLIS_313084</t>
  </si>
  <si>
    <t>NLIS_312679</t>
  </si>
  <si>
    <t>NLIS_312453</t>
  </si>
  <si>
    <t>0.7</t>
  </si>
  <si>
    <t>NLIS_312452</t>
  </si>
  <si>
    <t>NLIS_312085</t>
  </si>
  <si>
    <t>NLIS_312084</t>
  </si>
  <si>
    <t>NLIS_311819</t>
  </si>
  <si>
    <t>NLIS_311641</t>
  </si>
  <si>
    <t>0.8</t>
  </si>
  <si>
    <t>NLIS_311278</t>
  </si>
  <si>
    <t>NLIS_310190</t>
  </si>
  <si>
    <t>1984</t>
  </si>
  <si>
    <t>NLIS_310167</t>
  </si>
  <si>
    <t>NLIS_310195</t>
  </si>
  <si>
    <t>1982</t>
  </si>
  <si>
    <t>1.1</t>
  </si>
  <si>
    <t>1980</t>
  </si>
  <si>
    <t>1979</t>
  </si>
  <si>
    <t>1978</t>
  </si>
  <si>
    <t>1977</t>
  </si>
  <si>
    <t>1976</t>
  </si>
  <si>
    <t>China</t>
  </si>
  <si>
    <t>NLIS_313102</t>
  </si>
  <si>
    <t>NLIS_313080</t>
  </si>
  <si>
    <t>4.6</t>
  </si>
  <si>
    <t>NLIS_313008</t>
  </si>
  <si>
    <t>NLIS_313007</t>
  </si>
  <si>
    <t>NLIS_312789</t>
  </si>
  <si>
    <t>6.8</t>
  </si>
  <si>
    <t>6.5</t>
  </si>
  <si>
    <t>7.2</t>
  </si>
  <si>
    <t>NLIS_313006</t>
  </si>
  <si>
    <t>7.4</t>
  </si>
  <si>
    <t>NLIS_313005</t>
  </si>
  <si>
    <t>6.9</t>
  </si>
  <si>
    <t>NLIS_313004</t>
  </si>
  <si>
    <t>11.6</t>
  </si>
  <si>
    <t>NLIS_311473</t>
  </si>
  <si>
    <t>13.8</t>
  </si>
  <si>
    <t>NLIS_313003</t>
  </si>
  <si>
    <t>13.1</t>
  </si>
  <si>
    <t>Colombia</t>
  </si>
  <si>
    <t>NLIS_313067</t>
  </si>
  <si>
    <t>NLIS_312771</t>
  </si>
  <si>
    <t>5.5</t>
  </si>
  <si>
    <t>NLIS_312282</t>
  </si>
  <si>
    <t>NLIS_311608</t>
  </si>
  <si>
    <t>7</t>
  </si>
  <si>
    <t>NLIS_310203</t>
  </si>
  <si>
    <t>NLIS_310221</t>
  </si>
  <si>
    <t>8.1</t>
  </si>
  <si>
    <t>9</t>
  </si>
  <si>
    <t>NLIS_310157</t>
  </si>
  <si>
    <t>14.7</t>
  </si>
  <si>
    <t>1966</t>
  </si>
  <si>
    <t>18.6</t>
  </si>
  <si>
    <t>Comoros</t>
  </si>
  <si>
    <t>NLIS_313198</t>
  </si>
  <si>
    <t>16.9</t>
  </si>
  <si>
    <t>16.8</t>
  </si>
  <si>
    <t>NLIS_312363</t>
  </si>
  <si>
    <t>25</t>
  </si>
  <si>
    <t>21.9</t>
  </si>
  <si>
    <t>NLIS_311705</t>
  </si>
  <si>
    <t>22.3</t>
  </si>
  <si>
    <t>25.7</t>
  </si>
  <si>
    <t>NLIS_311653</t>
  </si>
  <si>
    <t>16.2</t>
  </si>
  <si>
    <t>Congo</t>
  </si>
  <si>
    <t>NLIS_313189</t>
  </si>
  <si>
    <t>13.3</t>
  </si>
  <si>
    <t>NLIS_312767</t>
  </si>
  <si>
    <t>10.6</t>
  </si>
  <si>
    <t>12.9</t>
  </si>
  <si>
    <t>NLIS_310091</t>
  </si>
  <si>
    <t>21.1</t>
  </si>
  <si>
    <t>Costa Rica</t>
  </si>
  <si>
    <t>NLIS_313073</t>
  </si>
  <si>
    <t>NLIS_311829</t>
  </si>
  <si>
    <t>NLIS_311619</t>
  </si>
  <si>
    <t>2</t>
  </si>
  <si>
    <t>NLIS_311431</t>
  </si>
  <si>
    <t>NLIS_310168</t>
  </si>
  <si>
    <t>Croatia</t>
  </si>
  <si>
    <t>NLIS_311678</t>
  </si>
  <si>
    <t>Cuba</t>
  </si>
  <si>
    <t>NLIS_313029</t>
  </si>
  <si>
    <t>Czech Republic</t>
  </si>
  <si>
    <t>NLIS_312764</t>
  </si>
  <si>
    <t>NLIS_311277</t>
  </si>
  <si>
    <t>0.9</t>
  </si>
  <si>
    <t>Democratic People's Republic of Korea</t>
  </si>
  <si>
    <t>NLIS_313201</t>
  </si>
  <si>
    <t>15.2</t>
  </si>
  <si>
    <t>15.5</t>
  </si>
  <si>
    <t>NLIS_313074</t>
  </si>
  <si>
    <t>NLIS_312962</t>
  </si>
  <si>
    <t>20.6</t>
  </si>
  <si>
    <t>NLIS_312471</t>
  </si>
  <si>
    <t>19.2</t>
  </si>
  <si>
    <t>NLIS_312345</t>
  </si>
  <si>
    <t>Democratic Republic of the Congo</t>
  </si>
  <si>
    <t>2014</t>
  </si>
  <si>
    <t>NLIS_313236</t>
  </si>
  <si>
    <t>23.4</t>
  </si>
  <si>
    <t>NLIS_313156</t>
  </si>
  <si>
    <t>24.2</t>
  </si>
  <si>
    <t>27.2</t>
  </si>
  <si>
    <t>NLIS_312888</t>
  </si>
  <si>
    <t>NLIS_312393</t>
  </si>
  <si>
    <t>33.6</t>
  </si>
  <si>
    <t>30.7</t>
  </si>
  <si>
    <t>36.5</t>
  </si>
  <si>
    <t>NLIS_311558</t>
  </si>
  <si>
    <t>Djibouti</t>
  </si>
  <si>
    <t>NLIS_313126</t>
  </si>
  <si>
    <t>28.5</t>
  </si>
  <si>
    <t>31.2</t>
  </si>
  <si>
    <t>NLIS_312950</t>
  </si>
  <si>
    <t>26.7</t>
  </si>
  <si>
    <t>32.1</t>
  </si>
  <si>
    <t>NLIS_312898</t>
  </si>
  <si>
    <t>23</t>
  </si>
  <si>
    <t>NLIS_311936</t>
  </si>
  <si>
    <t>16</t>
  </si>
  <si>
    <t>NLIS_310380</t>
  </si>
  <si>
    <t>Dominican Republic</t>
  </si>
  <si>
    <t>NLIS_313235</t>
  </si>
  <si>
    <t>4.1</t>
  </si>
  <si>
    <t>3.9</t>
  </si>
  <si>
    <t>NLIS_312919</t>
  </si>
  <si>
    <t>3.2</t>
  </si>
  <si>
    <t>NLIS_313079</t>
  </si>
  <si>
    <t>NLIS_312580</t>
  </si>
  <si>
    <t>NLIS_312356</t>
  </si>
  <si>
    <t>NLIS_311827</t>
  </si>
  <si>
    <t>NLIS_310365</t>
  </si>
  <si>
    <t>9.3</t>
  </si>
  <si>
    <t>NLIS_310214</t>
  </si>
  <si>
    <t>11.4</t>
  </si>
  <si>
    <t>Ecuador</t>
  </si>
  <si>
    <t>NLIS_313242</t>
  </si>
  <si>
    <t>6.4</t>
  </si>
  <si>
    <t>NLIS_312782</t>
  </si>
  <si>
    <t>NLIS_312298</t>
  </si>
  <si>
    <t>12.5</t>
  </si>
  <si>
    <t>NLIS_310197</t>
  </si>
  <si>
    <t>Egypt</t>
  </si>
  <si>
    <t>NLIS_312925</t>
  </si>
  <si>
    <t>NLIS_312758</t>
  </si>
  <si>
    <t>NLIS_312627</t>
  </si>
  <si>
    <t>NLIS_312221</t>
  </si>
  <si>
    <t>NLIS_311895</t>
  </si>
  <si>
    <t>NLIS_312109</t>
  </si>
  <si>
    <t>9.4</t>
  </si>
  <si>
    <t>NLIS_311665</t>
  </si>
  <si>
    <t>NLIS_311408</t>
  </si>
  <si>
    <t>8.2</t>
  </si>
  <si>
    <t>7.9</t>
  </si>
  <si>
    <t>NLIS_310442</t>
  </si>
  <si>
    <t>11.9</t>
  </si>
  <si>
    <t>NLIS_310272</t>
  </si>
  <si>
    <t>11.7</t>
  </si>
  <si>
    <t>NLIS_310236</t>
  </si>
  <si>
    <t>13.9</t>
  </si>
  <si>
    <t>El Salvador</t>
  </si>
  <si>
    <t>NLIS_313070</t>
  </si>
  <si>
    <t>6.7</t>
  </si>
  <si>
    <t>NLIS_312516</t>
  </si>
  <si>
    <t>NLIS_312101</t>
  </si>
  <si>
    <t>NLIS_311293</t>
  </si>
  <si>
    <t>NLIS_311056</t>
  </si>
  <si>
    <t>1975</t>
  </si>
  <si>
    <t>NLIS_310169</t>
  </si>
  <si>
    <t>Equatorial Guinea</t>
  </si>
  <si>
    <t>NLIS_313199</t>
  </si>
  <si>
    <t>NLIS_312850</t>
  </si>
  <si>
    <t>NLIS_312757</t>
  </si>
  <si>
    <t>NLIS_312981</t>
  </si>
  <si>
    <t>15.4</t>
  </si>
  <si>
    <t>Eritrea</t>
  </si>
  <si>
    <t>NLIS_313226</t>
  </si>
  <si>
    <t>39.4</t>
  </si>
  <si>
    <t>38.1</t>
  </si>
  <si>
    <t>NLIS_312494</t>
  </si>
  <si>
    <t>34.5</t>
  </si>
  <si>
    <t>NLIS_311711</t>
  </si>
  <si>
    <t>38.3</t>
  </si>
  <si>
    <t>37.1</t>
  </si>
  <si>
    <t>NLIS_311627</t>
  </si>
  <si>
    <t>Ethiopia</t>
  </si>
  <si>
    <t>NLIS_313225</t>
  </si>
  <si>
    <t>24.8</t>
  </si>
  <si>
    <t>NLIS_313116</t>
  </si>
  <si>
    <t>27.3</t>
  </si>
  <si>
    <t>30.9</t>
  </si>
  <si>
    <t>NLIS_312762</t>
  </si>
  <si>
    <t>34.6</t>
  </si>
  <si>
    <t>NLIS_312220</t>
  </si>
  <si>
    <t>42</t>
  </si>
  <si>
    <t>39.6</t>
  </si>
  <si>
    <t>44.4</t>
  </si>
  <si>
    <t>NLIS_310533</t>
  </si>
  <si>
    <t>43.3</t>
  </si>
  <si>
    <t>Fiji</t>
  </si>
  <si>
    <t>NLIS_313153</t>
  </si>
  <si>
    <t>NLIS_311513</t>
  </si>
  <si>
    <t>Gabon</t>
  </si>
  <si>
    <t>NLIS_313162</t>
  </si>
  <si>
    <t>NLIS_312278</t>
  </si>
  <si>
    <t>10.1</t>
  </si>
  <si>
    <t>Gambia</t>
  </si>
  <si>
    <t>NLIS_313214</t>
  </si>
  <si>
    <t>17.4</t>
  </si>
  <si>
    <t>NLIS_312861</t>
  </si>
  <si>
    <t>NLIS_312328</t>
  </si>
  <si>
    <t>NLIS_311787</t>
  </si>
  <si>
    <t>23.2</t>
  </si>
  <si>
    <t>Georgia</t>
  </si>
  <si>
    <t>NLIS_313082</t>
  </si>
  <si>
    <t>NLIS_312889</t>
  </si>
  <si>
    <t>NLIS_312073</t>
  </si>
  <si>
    <t>Germany</t>
  </si>
  <si>
    <t>NLIS_312939</t>
  </si>
  <si>
    <t>Ghana</t>
  </si>
  <si>
    <t>NLIS_313215</t>
  </si>
  <si>
    <t>NLIS_312963</t>
  </si>
  <si>
    <t>NLIS_312883</t>
  </si>
  <si>
    <t>NLIS_312628</t>
  </si>
  <si>
    <t>NLIS_311995</t>
  </si>
  <si>
    <t>20.3</t>
  </si>
  <si>
    <t>19.9</t>
  </si>
  <si>
    <t>20.7</t>
  </si>
  <si>
    <t>NLIS_311422</t>
  </si>
  <si>
    <t>25.1</t>
  </si>
  <si>
    <t>27</t>
  </si>
  <si>
    <t>NLIS_310051</t>
  </si>
  <si>
    <t>24</t>
  </si>
  <si>
    <t>NLIS_310426</t>
  </si>
  <si>
    <t>Guatemala</t>
  </si>
  <si>
    <t>NLIS_312917</t>
  </si>
  <si>
    <t>13</t>
  </si>
  <si>
    <t>NLIS_312558</t>
  </si>
  <si>
    <t>17.7</t>
  </si>
  <si>
    <t>17.5</t>
  </si>
  <si>
    <t>NLIS_312562</t>
  </si>
  <si>
    <t>NLIS_312082</t>
  </si>
  <si>
    <t>NLIS_311672</t>
  </si>
  <si>
    <t>21.7</t>
  </si>
  <si>
    <t>NLIS_310427</t>
  </si>
  <si>
    <t>26.6</t>
  </si>
  <si>
    <t>Guinea</t>
  </si>
  <si>
    <t>NLIS_313160</t>
  </si>
  <si>
    <t>16.3</t>
  </si>
  <si>
    <t>17.3</t>
  </si>
  <si>
    <t>NLIS_313194</t>
  </si>
  <si>
    <t>18.7</t>
  </si>
  <si>
    <t>NLIS_312954</t>
  </si>
  <si>
    <t>20.8</t>
  </si>
  <si>
    <t>NLIS_312759</t>
  </si>
  <si>
    <t>22.5</t>
  </si>
  <si>
    <t>24.4</t>
  </si>
  <si>
    <t>NLIS_312264</t>
  </si>
  <si>
    <t>NLIS_312138</t>
  </si>
  <si>
    <t>21.2</t>
  </si>
  <si>
    <t>21</t>
  </si>
  <si>
    <t>NLIS_312008</t>
  </si>
  <si>
    <t>Guinea-Bissau</t>
  </si>
  <si>
    <t>NLIS_313216</t>
  </si>
  <si>
    <t>18.1</t>
  </si>
  <si>
    <t>17.1</t>
  </si>
  <si>
    <t>19.1</t>
  </si>
  <si>
    <t>NLIS_312955</t>
  </si>
  <si>
    <t>NLIS_312884</t>
  </si>
  <si>
    <t>NLIS_312358</t>
  </si>
  <si>
    <t>Guyana</t>
  </si>
  <si>
    <t>NLIS_313119</t>
  </si>
  <si>
    <t>NLIS_312887</t>
  </si>
  <si>
    <t>10</t>
  </si>
  <si>
    <t>NLIS_312624</t>
  </si>
  <si>
    <t>13.6</t>
  </si>
  <si>
    <t>NLIS_312231</t>
  </si>
  <si>
    <t>NLIS_311573</t>
  </si>
  <si>
    <t>16.1</t>
  </si>
  <si>
    <t>NLIS_310229</t>
  </si>
  <si>
    <t>1971</t>
  </si>
  <si>
    <t>NLIS_310150</t>
  </si>
  <si>
    <t>22</t>
  </si>
  <si>
    <t>Haiti</t>
  </si>
  <si>
    <t>NLIS_313163</t>
  </si>
  <si>
    <t>NLIS_312792</t>
  </si>
  <si>
    <t>NLIS_312276</t>
  </si>
  <si>
    <t>NLIS_311547</t>
  </si>
  <si>
    <t>25.3</t>
  </si>
  <si>
    <t>NLIS_311544</t>
  </si>
  <si>
    <t>NLIS_310151</t>
  </si>
  <si>
    <t>Honduras</t>
  </si>
  <si>
    <t>NLIS_313165</t>
  </si>
  <si>
    <t>7.7</t>
  </si>
  <si>
    <t>NLIS_312770</t>
  </si>
  <si>
    <t>8.3</t>
  </si>
  <si>
    <t>NLIS_312365</t>
  </si>
  <si>
    <t>NLIS_311917</t>
  </si>
  <si>
    <t>NLIS_311614</t>
  </si>
  <si>
    <t>NLIS_311325</t>
  </si>
  <si>
    <t>NLIS_310457</t>
  </si>
  <si>
    <t>Hungary</t>
  </si>
  <si>
    <t>NLIS_311509</t>
  </si>
  <si>
    <t>India</t>
  </si>
  <si>
    <t>NLIS_312799</t>
  </si>
  <si>
    <t>43.5</t>
  </si>
  <si>
    <t>43.9</t>
  </si>
  <si>
    <t>NLIS_312180</t>
  </si>
  <si>
    <t>43.8</t>
  </si>
  <si>
    <t>45</t>
  </si>
  <si>
    <t>NLIS_311923</t>
  </si>
  <si>
    <t>41.1</t>
  </si>
  <si>
    <t>NLIS_311549</t>
  </si>
  <si>
    <t>50.7</t>
  </si>
  <si>
    <t>48.8</t>
  </si>
  <si>
    <t>52.4</t>
  </si>
  <si>
    <t>NLIS_310387</t>
  </si>
  <si>
    <t>56.6</t>
  </si>
  <si>
    <t>NLIS_310405</t>
  </si>
  <si>
    <t>59.5</t>
  </si>
  <si>
    <t>NLIS_310396</t>
  </si>
  <si>
    <t>67.3</t>
  </si>
  <si>
    <t>Indonesia</t>
  </si>
  <si>
    <t>NLIS_313200</t>
  </si>
  <si>
    <t>19.4</t>
  </si>
  <si>
    <t>20.5</t>
  </si>
  <si>
    <t>NLIS_313124</t>
  </si>
  <si>
    <t>NLIS_312916</t>
  </si>
  <si>
    <t>NLIS_312796</t>
  </si>
  <si>
    <t>26.9</t>
  </si>
  <si>
    <t>NLIS_312797</t>
  </si>
  <si>
    <t>NLIS_312795</t>
  </si>
  <si>
    <t>23.1</t>
  </si>
  <si>
    <t>25.5</t>
  </si>
  <si>
    <t>NLIS_312535</t>
  </si>
  <si>
    <t>21.6</t>
  </si>
  <si>
    <t>22.9</t>
  </si>
  <si>
    <t>NLIS_312794</t>
  </si>
  <si>
    <t>22.4</t>
  </si>
  <si>
    <t>NLIS_312371</t>
  </si>
  <si>
    <t>18.4</t>
  </si>
  <si>
    <t>22.8</t>
  </si>
  <si>
    <t>25.8</t>
  </si>
  <si>
    <t>28.6</t>
  </si>
  <si>
    <t>NLIS_311745</t>
  </si>
  <si>
    <t>NLIS_311828</t>
  </si>
  <si>
    <t>27.4</t>
  </si>
  <si>
    <t>29.5</t>
  </si>
  <si>
    <t>31</t>
  </si>
  <si>
    <t>36.4</t>
  </si>
  <si>
    <t>NLIS_310421</t>
  </si>
  <si>
    <t>Iran (Islamic Republic of)</t>
  </si>
  <si>
    <t>NLIS_313120</t>
  </si>
  <si>
    <t>NLIS_312079</t>
  </si>
  <si>
    <t>9.5</t>
  </si>
  <si>
    <t>NLIS_311507</t>
  </si>
  <si>
    <t>Iraq</t>
  </si>
  <si>
    <t>NLIS_313217</t>
  </si>
  <si>
    <t>8.5</t>
  </si>
  <si>
    <t>NLIS_312825</t>
  </si>
  <si>
    <t>NLIS_313091</t>
  </si>
  <si>
    <t>NLIS_313090</t>
  </si>
  <si>
    <t>NLIS_312414</t>
  </si>
  <si>
    <t>NLIS_310456</t>
  </si>
  <si>
    <t>Italy</t>
  </si>
  <si>
    <t>NLIS_310274</t>
  </si>
  <si>
    <t>Jamaica</t>
  </si>
  <si>
    <t>NLIS_313129</t>
  </si>
  <si>
    <t>3.8</t>
  </si>
  <si>
    <t>NLIS_313142</t>
  </si>
  <si>
    <t>3</t>
  </si>
  <si>
    <t>NLIS_312910</t>
  </si>
  <si>
    <t>NLIS_312909</t>
  </si>
  <si>
    <t>NLIS_312776</t>
  </si>
  <si>
    <t>NLIS_312775</t>
  </si>
  <si>
    <t>NLIS_312774</t>
  </si>
  <si>
    <t>NLIS_312773</t>
  </si>
  <si>
    <t>NLIS_312364</t>
  </si>
  <si>
    <t>NLIS_312317</t>
  </si>
  <si>
    <t>NLIS_312047</t>
  </si>
  <si>
    <t>NLIS_312046</t>
  </si>
  <si>
    <t>NLIS_312045</t>
  </si>
  <si>
    <t>NLIS_311604</t>
  </si>
  <si>
    <t>NLIS_311587</t>
  </si>
  <si>
    <t>NLIS_311586</t>
  </si>
  <si>
    <t>NLIS_311585</t>
  </si>
  <si>
    <t>NLIS_310422</t>
  </si>
  <si>
    <t>NLIS_310212</t>
  </si>
  <si>
    <t>Japan</t>
  </si>
  <si>
    <t>NLIS_310325</t>
  </si>
  <si>
    <t>Jordan</t>
  </si>
  <si>
    <t>NLIS_313168</t>
  </si>
  <si>
    <t>NLIS_313042</t>
  </si>
  <si>
    <t>NLIS_312522</t>
  </si>
  <si>
    <t>3.6</t>
  </si>
  <si>
    <t>NLIS_311927</t>
  </si>
  <si>
    <t>NLIS_310364</t>
  </si>
  <si>
    <t>4.4</t>
  </si>
  <si>
    <t>Kazakhstan</t>
  </si>
  <si>
    <t>NLIS_313159</t>
  </si>
  <si>
    <t>NLIS_312860</t>
  </si>
  <si>
    <t>NLIS_312181</t>
  </si>
  <si>
    <t>NLIS_311674</t>
  </si>
  <si>
    <t>Kenya</t>
  </si>
  <si>
    <t>NLIS_313020</t>
  </si>
  <si>
    <t>16.4</t>
  </si>
  <si>
    <t>NLIS_313101</t>
  </si>
  <si>
    <t>NLIS_312590</t>
  </si>
  <si>
    <t>13.7</t>
  </si>
  <si>
    <t>19.3</t>
  </si>
  <si>
    <t>NLIS_312568</t>
  </si>
  <si>
    <t>NLIS_311993</t>
  </si>
  <si>
    <t>20</t>
  </si>
  <si>
    <t>NLIS_311571</t>
  </si>
  <si>
    <t>19.8</t>
  </si>
  <si>
    <t>NLIS_311002</t>
  </si>
  <si>
    <t>Kiribati</t>
  </si>
  <si>
    <t>NLIS_313181</t>
  </si>
  <si>
    <t>14.9</t>
  </si>
  <si>
    <t>12.4</t>
  </si>
  <si>
    <t>17.2</t>
  </si>
  <si>
    <t>NLIS_310973</t>
  </si>
  <si>
    <t>Kuwait</t>
  </si>
  <si>
    <t>NLIS_313144</t>
  </si>
  <si>
    <t>NLIS_313048</t>
  </si>
  <si>
    <t>NLIS_313010</t>
  </si>
  <si>
    <t>NLIS_311840</t>
  </si>
  <si>
    <t>NLIS_311859</t>
  </si>
  <si>
    <t>NLIS_310254</t>
  </si>
  <si>
    <t>Kyrgyzstan</t>
  </si>
  <si>
    <t>NLIS_313239</t>
  </si>
  <si>
    <t>NLIS_312868</t>
  </si>
  <si>
    <t>NLIS_313171</t>
  </si>
  <si>
    <t>NLIS_312827</t>
  </si>
  <si>
    <t>NLIS_311841</t>
  </si>
  <si>
    <t>Lao People's Democratic Republic</t>
  </si>
  <si>
    <t>NLIS_313176</t>
  </si>
  <si>
    <t>26.5</t>
  </si>
  <si>
    <t>NLIS_312921</t>
  </si>
  <si>
    <t>31.6</t>
  </si>
  <si>
    <t>NLIS_312355</t>
  </si>
  <si>
    <t>38.4</t>
  </si>
  <si>
    <t>NLIS_311249</t>
  </si>
  <si>
    <t>NLIS_311522</t>
  </si>
  <si>
    <t>Lebanon</t>
  </si>
  <si>
    <t>NLIS_312913</t>
  </si>
  <si>
    <t>NLIS_311660</t>
  </si>
  <si>
    <t>Lesotho</t>
  </si>
  <si>
    <t>NLIS_313098</t>
  </si>
  <si>
    <t>13.5</t>
  </si>
  <si>
    <t>NLIS_312798</t>
  </si>
  <si>
    <t>15.9</t>
  </si>
  <si>
    <t>NLIS_312366</t>
  </si>
  <si>
    <t>NLIS_311524</t>
  </si>
  <si>
    <t>NLIS_311313</t>
  </si>
  <si>
    <t>NLIS_310101</t>
  </si>
  <si>
    <t>Liberia</t>
  </si>
  <si>
    <t>NLIS_313233</t>
  </si>
  <si>
    <t>NLIS_312873</t>
  </si>
  <si>
    <t>NLIS_312437</t>
  </si>
  <si>
    <t>27.6</t>
  </si>
  <si>
    <t>NLIS_310005</t>
  </si>
  <si>
    <t>Libya</t>
  </si>
  <si>
    <t>NLIS_312923</t>
  </si>
  <si>
    <t>NLIS_311605</t>
  </si>
  <si>
    <t>NLIS_312858</t>
  </si>
  <si>
    <t>Madagascar</t>
  </si>
  <si>
    <t>NLIS_312673</t>
  </si>
  <si>
    <t>NLIS_311864</t>
  </si>
  <si>
    <t>35.5</t>
  </si>
  <si>
    <t>31.1</t>
  </si>
  <si>
    <t>NLIS_311611</t>
  </si>
  <si>
    <t>NLIS_311583</t>
  </si>
  <si>
    <t>NLIS_310878</t>
  </si>
  <si>
    <t>NLIS_310119</t>
  </si>
  <si>
    <t>29.7</t>
  </si>
  <si>
    <t>Malawi</t>
  </si>
  <si>
    <t>NLIS_313100</t>
  </si>
  <si>
    <t>NLIS_313099</t>
  </si>
  <si>
    <t>NLIS_312890</t>
  </si>
  <si>
    <t>NLIS_312763</t>
  </si>
  <si>
    <t>NLIS_312277</t>
  </si>
  <si>
    <t>NLIS_312455</t>
  </si>
  <si>
    <t>26.3</t>
  </si>
  <si>
    <t>NLIS_311700</t>
  </si>
  <si>
    <t>NLIS_311409</t>
  </si>
  <si>
    <t>NLIS_310107</t>
  </si>
  <si>
    <t>Malaysia</t>
  </si>
  <si>
    <t>NLIS_313083</t>
  </si>
  <si>
    <t>NLIS_312549</t>
  </si>
  <si>
    <t>NLIS_311613</t>
  </si>
  <si>
    <t>NLIS_311319</t>
  </si>
  <si>
    <t>22.6</t>
  </si>
  <si>
    <t>22.1</t>
  </si>
  <si>
    <t>Maldives</t>
  </si>
  <si>
    <t>NLIS_313063</t>
  </si>
  <si>
    <t>NLIS_312548</t>
  </si>
  <si>
    <t>NLIS_311999</t>
  </si>
  <si>
    <t>41.5</t>
  </si>
  <si>
    <t>53.5</t>
  </si>
  <si>
    <t>NLIS_311778</t>
  </si>
  <si>
    <t>39</t>
  </si>
  <si>
    <t>NLIS_311569</t>
  </si>
  <si>
    <t>33.2</t>
  </si>
  <si>
    <t>Mali</t>
  </si>
  <si>
    <t>NLIS_312855</t>
  </si>
  <si>
    <t>27.9</t>
  </si>
  <si>
    <t>NLIS_312387</t>
  </si>
  <si>
    <t>30.1</t>
  </si>
  <si>
    <t>NLIS_311682</t>
  </si>
  <si>
    <t>37.2</t>
  </si>
  <si>
    <t>NLIS_311831</t>
  </si>
  <si>
    <t>NLIS_310045</t>
  </si>
  <si>
    <t>Mauritania</t>
  </si>
  <si>
    <t>NLIS_313147</t>
  </si>
  <si>
    <t>NLIS_313218</t>
  </si>
  <si>
    <t>NLIS_312952</t>
  </si>
  <si>
    <t>NLIS_312895</t>
  </si>
  <si>
    <t>23.6</t>
  </si>
  <si>
    <t>NLIS_312319</t>
  </si>
  <si>
    <t>NLIS_311662</t>
  </si>
  <si>
    <t>NLIS_310444</t>
  </si>
  <si>
    <t>42.1</t>
  </si>
  <si>
    <t>44.6</t>
  </si>
  <si>
    <t>Mauritius</t>
  </si>
  <si>
    <t>NLIS_311624</t>
  </si>
  <si>
    <t>NLIS_310129</t>
  </si>
  <si>
    <t>Mexico</t>
  </si>
  <si>
    <t>NLIS_313139</t>
  </si>
  <si>
    <t>NLIS_312786</t>
  </si>
  <si>
    <t>NLIS_312108</t>
  </si>
  <si>
    <t>NLIS_311876</t>
  </si>
  <si>
    <t>14.8</t>
  </si>
  <si>
    <t>NLIS_310430</t>
  </si>
  <si>
    <t>NLIS_310431</t>
  </si>
  <si>
    <t>Mongolia</t>
  </si>
  <si>
    <t>NLIS_313231</t>
  </si>
  <si>
    <t>NLIS_313195</t>
  </si>
  <si>
    <t>NLIS_312872</t>
  </si>
  <si>
    <t>NLIS_312755</t>
  </si>
  <si>
    <t>NLIS_312436</t>
  </si>
  <si>
    <t>NLIS_312017</t>
  </si>
  <si>
    <t>NLIS_310500</t>
  </si>
  <si>
    <t>Montenegro</t>
  </si>
  <si>
    <t>NLIS_313219</t>
  </si>
  <si>
    <t>NLIS_312853</t>
  </si>
  <si>
    <t>Morocco</t>
  </si>
  <si>
    <t>NLIS_313115</t>
  </si>
  <si>
    <t>NLIS_312690</t>
  </si>
  <si>
    <t>NLIS_312523</t>
  </si>
  <si>
    <t>NLIS_310561</t>
  </si>
  <si>
    <t>NLIS_310441</t>
  </si>
  <si>
    <t>Mozambique</t>
  </si>
  <si>
    <t>NLIS_313146</t>
  </si>
  <si>
    <t>NLIS_313095</t>
  </si>
  <si>
    <t>NLIS_312691</t>
  </si>
  <si>
    <t>NLIS_313089</t>
  </si>
  <si>
    <t>NLIS_311853</t>
  </si>
  <si>
    <t>28.1</t>
  </si>
  <si>
    <t>30.8</t>
  </si>
  <si>
    <t>NLIS_311696</t>
  </si>
  <si>
    <t>23.9</t>
  </si>
  <si>
    <t>Myanmar</t>
  </si>
  <si>
    <t>NLIS_313123</t>
  </si>
  <si>
    <t>NLIS_312661</t>
  </si>
  <si>
    <t>NLIS_312654</t>
  </si>
  <si>
    <t>NLIS_312024</t>
  </si>
  <si>
    <t>NLIS_311661</t>
  </si>
  <si>
    <t>38.7</t>
  </si>
  <si>
    <t>NLIS_311570</t>
  </si>
  <si>
    <t>NLIS_310653</t>
  </si>
  <si>
    <t>NLIS_310308</t>
  </si>
  <si>
    <t>NLIS_310298</t>
  </si>
  <si>
    <t>34.1</t>
  </si>
  <si>
    <t>Namibia</t>
  </si>
  <si>
    <t>NLIS_313243</t>
  </si>
  <si>
    <t>NLIS_312874</t>
  </si>
  <si>
    <t>18.5</t>
  </si>
  <si>
    <t>NLIS_312557</t>
  </si>
  <si>
    <t>NLIS_310471</t>
  </si>
  <si>
    <t>Nauru</t>
  </si>
  <si>
    <t>NLIS_313065</t>
  </si>
  <si>
    <t>Nepal</t>
  </si>
  <si>
    <t>NLIS_313114</t>
  </si>
  <si>
    <t>NLIS_312791</t>
  </si>
  <si>
    <t>37.7</t>
  </si>
  <si>
    <t>NLIS_312336</t>
  </si>
  <si>
    <t>43</t>
  </si>
  <si>
    <t>43.7</t>
  </si>
  <si>
    <t>NLIS_312189</t>
  </si>
  <si>
    <t>37.5</t>
  </si>
  <si>
    <t>NLIS_311706</t>
  </si>
  <si>
    <t>42.9</t>
  </si>
  <si>
    <t>42.5</t>
  </si>
  <si>
    <t>NLIS_311581</t>
  </si>
  <si>
    <t>44.1</t>
  </si>
  <si>
    <t>NLIS_310282</t>
  </si>
  <si>
    <t>60.3</t>
  </si>
  <si>
    <t>61.3</t>
  </si>
  <si>
    <t>Netherlands</t>
  </si>
  <si>
    <t>NLIS_310904</t>
  </si>
  <si>
    <t>Nicaragua</t>
  </si>
  <si>
    <t>NLIS_313071</t>
  </si>
  <si>
    <t>NLIS_312902</t>
  </si>
  <si>
    <t>NLIS_312388</t>
  </si>
  <si>
    <t>7.8</t>
  </si>
  <si>
    <t>NLIS_311918</t>
  </si>
  <si>
    <t>NLIS_312433</t>
  </si>
  <si>
    <t>NLIS_311429</t>
  </si>
  <si>
    <t>NLIS_310161</t>
  </si>
  <si>
    <t>Niger</t>
  </si>
  <si>
    <t>NLIS_313177</t>
  </si>
  <si>
    <t>37.9</t>
  </si>
  <si>
    <t>NLIS_312793</t>
  </si>
  <si>
    <t>NLIS_312191</t>
  </si>
  <si>
    <t>43.6</t>
  </si>
  <si>
    <t>44.7</t>
  </si>
  <si>
    <t>NLIS_311915</t>
  </si>
  <si>
    <t>46</t>
  </si>
  <si>
    <t>NLIS_310526</t>
  </si>
  <si>
    <t>41</t>
  </si>
  <si>
    <t>39.7</t>
  </si>
  <si>
    <t>NLIS_310047</t>
  </si>
  <si>
    <t>Nigeria</t>
  </si>
  <si>
    <t>NLIS_313204</t>
  </si>
  <si>
    <t>NLIS_313157</t>
  </si>
  <si>
    <t>24.6</t>
  </si>
  <si>
    <t>NLIS_312964</t>
  </si>
  <si>
    <t>NLIS_313037</t>
  </si>
  <si>
    <t>NLIS_312589</t>
  </si>
  <si>
    <t>NLIS_312381</t>
  </si>
  <si>
    <t>NLIS_311713</t>
  </si>
  <si>
    <t>NLIS_310377</t>
  </si>
  <si>
    <t>33.3</t>
  </si>
  <si>
    <t>Oman</t>
  </si>
  <si>
    <t>NLIS_313055</t>
  </si>
  <si>
    <t>NLIS_312375</t>
  </si>
  <si>
    <t>10.9</t>
  </si>
  <si>
    <t>NLIS_311560</t>
  </si>
  <si>
    <t>NLIS_310501</t>
  </si>
  <si>
    <t>21.4</t>
  </si>
  <si>
    <t>Pakistan</t>
  </si>
  <si>
    <t>NLIS_313178</t>
  </si>
  <si>
    <t>NLIS_313113</t>
  </si>
  <si>
    <t>31.4</t>
  </si>
  <si>
    <t>NLIS_312588</t>
  </si>
  <si>
    <t>31.3</t>
  </si>
  <si>
    <t>NLIS_311704</t>
  </si>
  <si>
    <t>34.2</t>
  </si>
  <si>
    <t>NLIS_311931</t>
  </si>
  <si>
    <t>35.3</t>
  </si>
  <si>
    <t>NLIS_310537</t>
  </si>
  <si>
    <t>NLIS_311276</t>
  </si>
  <si>
    <t>NLIS_311267</t>
  </si>
  <si>
    <t>48.3</t>
  </si>
  <si>
    <t>Panama</t>
  </si>
  <si>
    <t>NLIS_313112</t>
  </si>
  <si>
    <t>NLIS_313111</t>
  </si>
  <si>
    <t>NLIS_312113</t>
  </si>
  <si>
    <t>NLIS_310178</t>
  </si>
  <si>
    <t>Papua New Guinea</t>
  </si>
  <si>
    <t>NLIS_313202</t>
  </si>
  <si>
    <t>NLIS_312912</t>
  </si>
  <si>
    <t>NLIS_310357</t>
  </si>
  <si>
    <t>Paraguay</t>
  </si>
  <si>
    <t>NLIS_313085</t>
  </si>
  <si>
    <t>NLIS_310233</t>
  </si>
  <si>
    <t>Peru</t>
  </si>
  <si>
    <t>NLIS_313193</t>
  </si>
  <si>
    <t>NLIS_313192</t>
  </si>
  <si>
    <t>NLIS_313191</t>
  </si>
  <si>
    <t>NLIS_313190</t>
  </si>
  <si>
    <t>NLIS_313023</t>
  </si>
  <si>
    <t>NLIS_312932</t>
  </si>
  <si>
    <t>NLIS_312320</t>
  </si>
  <si>
    <t>NLIS_311757</t>
  </si>
  <si>
    <t>NLIS_310363</t>
  </si>
  <si>
    <t>NLIS_310218</t>
  </si>
  <si>
    <t>Philippines</t>
  </si>
  <si>
    <t>NLIS_313143</t>
  </si>
  <si>
    <t>NLIS_313072</t>
  </si>
  <si>
    <t>NLIS_312772</t>
  </si>
  <si>
    <t>NLIS_312176</t>
  </si>
  <si>
    <t>NLIS_311510</t>
  </si>
  <si>
    <t>NLIS_311346</t>
  </si>
  <si>
    <t>NLIS_310416</t>
  </si>
  <si>
    <t>NLIS_310417</t>
  </si>
  <si>
    <t>29.3</t>
  </si>
  <si>
    <t>NLIS_310338</t>
  </si>
  <si>
    <t>NLIS_310318</t>
  </si>
  <si>
    <t>45.5</t>
  </si>
  <si>
    <t>Qatar</t>
  </si>
  <si>
    <t>NLIS_311525</t>
  </si>
  <si>
    <t>Republic of Korea</t>
  </si>
  <si>
    <t>NLIS_313179</t>
  </si>
  <si>
    <t>0.3</t>
  </si>
  <si>
    <t>NLIS_312966</t>
  </si>
  <si>
    <t>1.2</t>
  </si>
  <si>
    <t>Republic of Moldova</t>
  </si>
  <si>
    <t>NLIS_313241</t>
  </si>
  <si>
    <t>NLIS_312788</t>
  </si>
  <si>
    <t>Romania</t>
  </si>
  <si>
    <t>NLIS_312477</t>
  </si>
  <si>
    <t>NLIS_310558</t>
  </si>
  <si>
    <t>Rwanda</t>
  </si>
  <si>
    <t>NLIS_313121</t>
  </si>
  <si>
    <t>NLIS_312800</t>
  </si>
  <si>
    <t>NLIS_312321</t>
  </si>
  <si>
    <t>NLIS_313075</t>
  </si>
  <si>
    <t>NLIS_312016</t>
  </si>
  <si>
    <t>NLIS_310967</t>
  </si>
  <si>
    <t>24.3</t>
  </si>
  <si>
    <t>NLIS_310062</t>
  </si>
  <si>
    <t>Saint Lucia</t>
  </si>
  <si>
    <t>NLIS_313209</t>
  </si>
  <si>
    <t>NLIS_310196</t>
  </si>
  <si>
    <t>Samoa</t>
  </si>
  <si>
    <t>NLIS_312514</t>
  </si>
  <si>
    <t>Sao Tome and Principe</t>
  </si>
  <si>
    <t>NLIS_312946</t>
  </si>
  <si>
    <t>NLIS_313087</t>
  </si>
  <si>
    <t>NLIS_312394</t>
  </si>
  <si>
    <t>NLIS_310132</t>
  </si>
  <si>
    <t>Saudi Arabia</t>
  </si>
  <si>
    <t>NLIS_312809</t>
  </si>
  <si>
    <t>NLIS_312613</t>
  </si>
  <si>
    <t>Senegal</t>
  </si>
  <si>
    <t>NLIS_313205</t>
  </si>
  <si>
    <t>NLIS_313141</t>
  </si>
  <si>
    <t>NLIS_313118</t>
  </si>
  <si>
    <t>NLIS_312765</t>
  </si>
  <si>
    <t>NLIS_312368</t>
  </si>
  <si>
    <t>NLIS_311782</t>
  </si>
  <si>
    <t>NLIS_310998</t>
  </si>
  <si>
    <t>NLIS_310551</t>
  </si>
  <si>
    <t>19</t>
  </si>
  <si>
    <t>NLIS_310044</t>
  </si>
  <si>
    <t>Serbia</t>
  </si>
  <si>
    <t>NLIS_313230</t>
  </si>
  <si>
    <t>NLIS_313155</t>
  </si>
  <si>
    <t>NLIS_312851</t>
  </si>
  <si>
    <t>Seychelles</t>
  </si>
  <si>
    <t>NLIS_310139</t>
  </si>
  <si>
    <t>Sierra Leone</t>
  </si>
  <si>
    <t>NLIS_313234</t>
  </si>
  <si>
    <t>NLIS_313134</t>
  </si>
  <si>
    <t>NLIS_313149</t>
  </si>
  <si>
    <t>NLIS_312971</t>
  </si>
  <si>
    <t>NLIS_312867</t>
  </si>
  <si>
    <t>NLIS_312367</t>
  </si>
  <si>
    <t>NLIS_310583</t>
  </si>
  <si>
    <t>NLIS_310013</t>
  </si>
  <si>
    <t>NLIS_310007</t>
  </si>
  <si>
    <t>Singapore</t>
  </si>
  <si>
    <t>NLIS_312536</t>
  </si>
  <si>
    <t>NLIS_310319</t>
  </si>
  <si>
    <t>Solomon Islands</t>
  </si>
  <si>
    <t>NLIS_312947</t>
  </si>
  <si>
    <t>NLIS_311609</t>
  </si>
  <si>
    <t>1970</t>
  </si>
  <si>
    <t>NLIS_310320</t>
  </si>
  <si>
    <t>Somalia</t>
  </si>
  <si>
    <t>NLIS_312852</t>
  </si>
  <si>
    <t>NLIS_312219</t>
  </si>
  <si>
    <t>South Africa</t>
  </si>
  <si>
    <t>NLIS_313051</t>
  </si>
  <si>
    <t>NLIS_313106</t>
  </si>
  <si>
    <t>NLIS_312266</t>
  </si>
  <si>
    <t>NLIS_311520</t>
  </si>
  <si>
    <t>South Sudan</t>
  </si>
  <si>
    <t>NLIS_313224</t>
  </si>
  <si>
    <t>24.5</t>
  </si>
  <si>
    <t>NLIS_313150</t>
  </si>
  <si>
    <t>32.5 32.5</t>
  </si>
  <si>
    <t>28.7 28.7</t>
  </si>
  <si>
    <t>35.9 35.9</t>
  </si>
  <si>
    <t>Sri Lanka</t>
  </si>
  <si>
    <t>NLIS_313196</t>
  </si>
  <si>
    <t>NLIS_312989</t>
  </si>
  <si>
    <t>NLIS_312922</t>
  </si>
  <si>
    <t>NLIS_312634</t>
  </si>
  <si>
    <t>NLIS_311986</t>
  </si>
  <si>
    <t>NLIS_311548</t>
  </si>
  <si>
    <t>33.8</t>
  </si>
  <si>
    <t>NLIS_310303</t>
  </si>
  <si>
    <t>NLIS_310619</t>
  </si>
  <si>
    <t>49.8</t>
  </si>
  <si>
    <t>Sudan</t>
  </si>
  <si>
    <t>NLIS_313151</t>
  </si>
  <si>
    <t>25.9</t>
  </si>
  <si>
    <t>Suriname</t>
  </si>
  <si>
    <t>NLIS_313152</t>
  </si>
  <si>
    <t>NLIS_313040</t>
  </si>
  <si>
    <t>NLIS_312352</t>
  </si>
  <si>
    <t>Swaziland</t>
  </si>
  <si>
    <t>NLIS_313145</t>
  </si>
  <si>
    <t>NLIS_313088</t>
  </si>
  <si>
    <t>NLIS_312894</t>
  </si>
  <si>
    <t>NLIS_312370</t>
  </si>
  <si>
    <t>9.1</t>
  </si>
  <si>
    <t>NLIS_310124</t>
  </si>
  <si>
    <t>Syrian Arab Republic</t>
  </si>
  <si>
    <t>NLIS_313068</t>
  </si>
  <si>
    <t>NLIS_312880</t>
  </si>
  <si>
    <t>NLIS_312875</t>
  </si>
  <si>
    <t>NLIS_312386</t>
  </si>
  <si>
    <t>NLIS_311789</t>
  </si>
  <si>
    <t>NLIS_311508</t>
  </si>
  <si>
    <t>Tajikistan</t>
  </si>
  <si>
    <t>NLIS_313164</t>
  </si>
  <si>
    <t>NLIS_313170</t>
  </si>
  <si>
    <t>NLIS_313069</t>
  </si>
  <si>
    <t>NLIS_312862</t>
  </si>
  <si>
    <t>Thailand</t>
  </si>
  <si>
    <t>NLIS_313207</t>
  </si>
  <si>
    <t>NLIS_312481</t>
  </si>
  <si>
    <t>NLIS_312178</t>
  </si>
  <si>
    <t>NLIS_312010</t>
  </si>
  <si>
    <t>NLIS_310309</t>
  </si>
  <si>
    <t>The former Yugoslav republic of Macedonia</t>
  </si>
  <si>
    <t>NLIS_313138</t>
  </si>
  <si>
    <t>1.4</t>
  </si>
  <si>
    <t>NLIS_313210</t>
  </si>
  <si>
    <t>NLIS_312866</t>
  </si>
  <si>
    <t>NLIS_312756</t>
  </si>
  <si>
    <t>NLIS_311998</t>
  </si>
  <si>
    <t>Timor-Leste</t>
  </si>
  <si>
    <t>NLIS_313066</t>
  </si>
  <si>
    <t>45.3</t>
  </si>
  <si>
    <t>46.8</t>
  </si>
  <si>
    <t>NLIS_313109</t>
  </si>
  <si>
    <t>48.6</t>
  </si>
  <si>
    <t>NLIS_312662</t>
  </si>
  <si>
    <t>NLIS_312529</t>
  </si>
  <si>
    <t>Togo</t>
  </si>
  <si>
    <t>NLIS_313148</t>
  </si>
  <si>
    <t>NLIS_312956</t>
  </si>
  <si>
    <t>NLIS_312882</t>
  </si>
  <si>
    <t>NLIS_311929</t>
  </si>
  <si>
    <t>NLIS_311781</t>
  </si>
  <si>
    <t>NLIS_310439</t>
  </si>
  <si>
    <t>NLIS_310440</t>
  </si>
  <si>
    <t>NLIS_310009</t>
  </si>
  <si>
    <t>Trinidad and Tobago</t>
  </si>
  <si>
    <t>NLIS_312526</t>
  </si>
  <si>
    <t>NLIS_310222</t>
  </si>
  <si>
    <t>NLIS_310154</t>
  </si>
  <si>
    <t>Tunisia</t>
  </si>
  <si>
    <t>NLIS_313208</t>
  </si>
  <si>
    <t>NLIS_312924</t>
  </si>
  <si>
    <t>NLIS_312373</t>
  </si>
  <si>
    <t>NLIS_311969</t>
  </si>
  <si>
    <t>NLIS_311539</t>
  </si>
  <si>
    <t>NLIS_310702</t>
  </si>
  <si>
    <t>NLIS_310240</t>
  </si>
  <si>
    <t>Turkey</t>
  </si>
  <si>
    <t>NLIS_313227</t>
  </si>
  <si>
    <t>NLIS_313203</t>
  </si>
  <si>
    <t>NLIS_312781</t>
  </si>
  <si>
    <t>NLIS_311996</t>
  </si>
  <si>
    <t>NLIS_311656</t>
  </si>
  <si>
    <t>NLIS_311387</t>
  </si>
  <si>
    <t>Turkmenistan</t>
  </si>
  <si>
    <t>NLIS_312304</t>
  </si>
  <si>
    <t>Tuvalu</t>
  </si>
  <si>
    <t>NLIS_312945</t>
  </si>
  <si>
    <t>Uganda</t>
  </si>
  <si>
    <t>NLIS_313131</t>
  </si>
  <si>
    <t>NLIS_312885</t>
  </si>
  <si>
    <t>NLIS_312313</t>
  </si>
  <si>
    <t>NLIS_311648</t>
  </si>
  <si>
    <t>NLIS_310095</t>
  </si>
  <si>
    <t>Ukraine</t>
  </si>
  <si>
    <t>NLIS_312682</t>
  </si>
  <si>
    <t>NLIS_312288</t>
  </si>
  <si>
    <t>United Kingdom of Great Britain and Northern Ireland</t>
  </si>
  <si>
    <t>NLIS_310277</t>
  </si>
  <si>
    <t>United Republic of Tanzania</t>
  </si>
  <si>
    <t>NLIS_313167</t>
  </si>
  <si>
    <t>NLIS_313076</t>
  </si>
  <si>
    <t>NLIS_312766</t>
  </si>
  <si>
    <t>NLIS_312182</t>
  </si>
  <si>
    <t>NLIS_311752</t>
  </si>
  <si>
    <t>NLIS_310473</t>
  </si>
  <si>
    <t>United States of America</t>
  </si>
  <si>
    <t>NLIS_313188</t>
  </si>
  <si>
    <t>NLIS_313186</t>
  </si>
  <si>
    <t>NLIS_313183</t>
  </si>
  <si>
    <t>NLIS_312859</t>
  </si>
  <si>
    <t>NLIS_312606</t>
  </si>
  <si>
    <t>NLIS_311766</t>
  </si>
  <si>
    <t>NLIS_310165</t>
  </si>
  <si>
    <t>Uruguay</t>
  </si>
  <si>
    <t>NLIS_313127</t>
  </si>
  <si>
    <t>NLIS_312777</t>
  </si>
  <si>
    <t>NLIS_312778</t>
  </si>
  <si>
    <t>NLIS_310198</t>
  </si>
  <si>
    <t>Uzbekistan</t>
  </si>
  <si>
    <t>NLIS_312783</t>
  </si>
  <si>
    <t>NLIS_312629</t>
  </si>
  <si>
    <t>NLIS_311758</t>
  </si>
  <si>
    <t>Vanuatu</t>
  </si>
  <si>
    <t>NLIS_313028</t>
  </si>
  <si>
    <t>NLIS_312491</t>
  </si>
  <si>
    <t>NLIS_310337</t>
  </si>
  <si>
    <t>Venezuela (Bolivarian Republic of)</t>
  </si>
  <si>
    <t>NLIS_313128</t>
  </si>
  <si>
    <t>NLIS_313024</t>
  </si>
  <si>
    <t>NLIS_312247</t>
  </si>
  <si>
    <t>NLIS_312149</t>
  </si>
  <si>
    <t>NLIS_312020</t>
  </si>
  <si>
    <t>NLIS_311854</t>
  </si>
  <si>
    <t>NLIS_311616</t>
  </si>
  <si>
    <t>NLIS_311562</t>
  </si>
  <si>
    <t>NLIS_311550</t>
  </si>
  <si>
    <t>NLIS_310192</t>
  </si>
  <si>
    <t>Viet Nam</t>
  </si>
  <si>
    <t>NLIS_313133</t>
  </si>
  <si>
    <t>12</t>
  </si>
  <si>
    <t>NLIS_312951</t>
  </si>
  <si>
    <t>NLIS_312857</t>
  </si>
  <si>
    <t>22.2</t>
  </si>
  <si>
    <t>NLIS_312248</t>
  </si>
  <si>
    <t>NLIS_312780</t>
  </si>
  <si>
    <t>NLIS_311997</t>
  </si>
  <si>
    <t>NLIS_311897</t>
  </si>
  <si>
    <t>NLIS_311443</t>
  </si>
  <si>
    <t>NLIS_311591</t>
  </si>
  <si>
    <t>38</t>
  </si>
  <si>
    <t>NLIS_310349</t>
  </si>
  <si>
    <t>NLIS_310336</t>
  </si>
  <si>
    <t>Yemen</t>
  </si>
  <si>
    <t>NLIS_313174</t>
  </si>
  <si>
    <t>NLIS_312891</t>
  </si>
  <si>
    <t>41.8</t>
  </si>
  <si>
    <t>44.3</t>
  </si>
  <si>
    <t>NLIS_311785</t>
  </si>
  <si>
    <t>47.6</t>
  </si>
  <si>
    <t>45.8</t>
  </si>
  <si>
    <t>49.2</t>
  </si>
  <si>
    <t>NLIS_311777</t>
  </si>
  <si>
    <t>NLIS_310689</t>
  </si>
  <si>
    <t>Zambia</t>
  </si>
  <si>
    <t>NLIS_312893</t>
  </si>
  <si>
    <t>NLIS_312490</t>
  </si>
  <si>
    <t>NLIS_312915</t>
  </si>
  <si>
    <t>NLIS_311756</t>
  </si>
  <si>
    <t>NLIS_310414</t>
  </si>
  <si>
    <t>Zimbabwe</t>
  </si>
  <si>
    <t>NLIS_313228</t>
  </si>
  <si>
    <t>NLIS_313110</t>
  </si>
  <si>
    <t>NLIS_313221</t>
  </si>
  <si>
    <t>NLIS_312790</t>
  </si>
  <si>
    <t>NLIS_312197</t>
  </si>
  <si>
    <t>NLIS_311474</t>
  </si>
  <si>
    <t>NLIS_310138</t>
  </si>
  <si>
    <t>NLIS_310130</t>
  </si>
  <si>
    <t>Children aged &lt;5 years underweight Data by country</t>
  </si>
  <si>
    <t>c</t>
  </si>
  <si>
    <t>REGRESSION</t>
  </si>
  <si>
    <t>Question : Fit simple linear regression on following dat and plot the graph</t>
  </si>
  <si>
    <t>a) Find expected no of underweight children in 2016</t>
  </si>
  <si>
    <t>b) In which year number of underweight children become nil or closer to 0.</t>
  </si>
  <si>
    <r>
      <t xml:space="preserve">Equation : </t>
    </r>
    <r>
      <rPr>
        <sz val="15"/>
        <color rgb="FF004586"/>
        <rFont val="Times New Roman"/>
        <family val="1"/>
        <charset val="1"/>
      </rPr>
      <t>y = mx + c</t>
    </r>
  </si>
  <si>
    <t>INDIA</t>
  </si>
  <si>
    <t>Serial No.</t>
  </si>
  <si>
    <t>Year(X)</t>
  </si>
  <si>
    <t>No Of Children(Y)</t>
  </si>
  <si>
    <t>Expected(Y)</t>
  </si>
  <si>
    <t>Slope</t>
  </si>
  <si>
    <t>Intercept</t>
  </si>
  <si>
    <t>BANGLADESH</t>
  </si>
  <si>
    <t>PAKISTAN</t>
  </si>
  <si>
    <t>NEPAL</t>
  </si>
  <si>
    <t>SRI-LANKA</t>
  </si>
  <si>
    <t>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</si>
</sst>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name val="Arial"/>
      <family val="2"/>
      <charset val="1"/>
    </font>
    <font>
      <b/>
      <sz val="11"/>
      <name val="Arial"/>
      <family val="2"/>
      <charset val="1"/>
    </font>
    <font>
      <b/>
      <u/>
      <sz val="11"/>
      <color rgb="FF0000FF"/>
      <name val="Arial"/>
      <family val="2"/>
      <charset val="1"/>
    </font>
    <font>
      <b/>
      <sz val="15"/>
      <color rgb="FFFF6600"/>
      <name val="Arial"/>
      <family val="2"/>
      <charset val="1"/>
    </font>
    <font>
      <b/>
      <sz val="10"/>
      <name val="Arial"/>
      <family val="2"/>
      <charset val="1"/>
    </font>
    <font>
      <sz val="15"/>
      <name val="Times New Roman"/>
      <family val="1"/>
      <charset val="1"/>
    </font>
    <font>
      <u/>
      <sz val="36"/>
      <name val="Times New Roman"/>
      <family val="1"/>
      <charset val="1"/>
    </font>
    <font>
      <b/>
      <u/>
      <sz val="36"/>
      <color rgb="FF0084D1"/>
      <name val="Times New Roman"/>
      <family val="1"/>
      <charset val="1"/>
    </font>
    <font>
      <sz val="36"/>
      <name val="Times New Roman"/>
      <family val="1"/>
      <charset val="1"/>
    </font>
    <font>
      <b/>
      <sz val="15"/>
      <color rgb="FF004586"/>
      <name val="Times New Roman"/>
      <family val="1"/>
      <charset val="1"/>
    </font>
    <font>
      <u/>
      <sz val="15"/>
      <color rgb="FF004586"/>
      <name val="Times New Roman"/>
      <family val="1"/>
      <charset val="1"/>
    </font>
    <font>
      <sz val="15"/>
      <color rgb="FF004586"/>
      <name val="Times New Roman"/>
      <family val="1"/>
      <charset val="1"/>
    </font>
    <font>
      <b/>
      <u/>
      <sz val="15"/>
      <name val="Times New Roman"/>
      <family val="1"/>
      <charset val="1"/>
    </font>
    <font>
      <b/>
      <u/>
      <sz val="15"/>
      <color rgb="FF007826"/>
      <name val="Times New Roman"/>
      <family val="1"/>
      <charset val="1"/>
    </font>
    <font>
      <b/>
      <sz val="15"/>
      <name val="Times New Roman"/>
      <family val="1"/>
      <charset val="1"/>
    </font>
    <font>
      <b/>
      <sz val="15"/>
      <color rgb="FFFF3333"/>
      <name val="Times New Roman"/>
      <family val="1"/>
      <charset val="1"/>
    </font>
    <font>
      <b/>
      <u/>
      <sz val="15"/>
      <color rgb="FFFF3333"/>
      <name val="Times New Roman"/>
      <family val="1"/>
      <charset val="1"/>
    </font>
    <font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83CAFF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FCCCC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9999CC"/>
        <bgColor rgb="FF969696"/>
      </patternFill>
    </fill>
    <fill>
      <patternFill patternType="solid">
        <fgColor rgb="FFCFE7F5"/>
        <bgColor rgb="FFE6E6FF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top"/>
    </xf>
    <xf numFmtId="0" fontId="17" fillId="0" borderId="1">
      <alignment vertical="top"/>
    </xf>
  </cellStyleXfs>
  <cellXfs count="39">
    <xf numFmtId="0" fontId="0" fillId="0" borderId="0" xfId="0">
      <alignment vertical="top"/>
    </xf>
    <xf numFmtId="0" fontId="3" fillId="0" borderId="0" xfId="0" applyFont="1" applyBorder="1" applyAlignment="1">
      <alignment horizontal="center" vertical="center" wrapText="1"/>
    </xf>
    <xf numFmtId="0" fontId="2" fillId="0" borderId="2" xfId="1" applyFont="1" applyBorder="1" applyAlignment="1" applyProtection="1">
      <alignment vertical="top" wrapText="1"/>
    </xf>
    <xf numFmtId="0" fontId="1" fillId="0" borderId="2" xfId="1" applyFont="1" applyBorder="1" applyAlignment="1" applyProtection="1">
      <alignment vertical="top" wrapText="1"/>
    </xf>
    <xf numFmtId="0" fontId="1" fillId="0" borderId="2" xfId="1" applyFont="1" applyBorder="1" applyAlignment="1" applyProtection="1">
      <alignment vertical="top" wrapText="1"/>
    </xf>
    <xf numFmtId="0" fontId="0" fillId="0" borderId="1" xfId="1" applyFont="1" applyBorder="1" applyAlignment="1" applyProtection="1">
      <alignment vertical="top"/>
    </xf>
    <xf numFmtId="0" fontId="3" fillId="0" borderId="0" xfId="0" applyFont="1" applyAlignment="1">
      <alignment horizontal="left" vertical="center" wrapText="1"/>
    </xf>
    <xf numFmtId="0" fontId="0" fillId="0" borderId="0" xfId="0" applyFont="1">
      <alignment vertical="top"/>
    </xf>
    <xf numFmtId="0" fontId="4" fillId="0" borderId="0" xfId="0" applyFont="1">
      <alignment vertical="top"/>
    </xf>
    <xf numFmtId="0" fontId="5" fillId="0" borderId="0" xfId="0" applyFont="1">
      <alignment vertical="top"/>
    </xf>
    <xf numFmtId="0" fontId="6" fillId="0" borderId="0" xfId="0" applyFont="1">
      <alignment vertical="top"/>
    </xf>
    <xf numFmtId="0" fontId="7" fillId="0" borderId="0" xfId="0" applyFont="1" applyAlignment="1">
      <alignment horizontal="center" vertical="top"/>
    </xf>
    <xf numFmtId="0" fontId="8" fillId="0" borderId="0" xfId="0" applyFont="1">
      <alignment vertical="top"/>
    </xf>
    <xf numFmtId="0" fontId="9" fillId="0" borderId="0" xfId="0" applyFont="1">
      <alignment vertical="top"/>
    </xf>
    <xf numFmtId="0" fontId="10" fillId="0" borderId="0" xfId="0" applyFont="1">
      <alignment vertical="top"/>
    </xf>
    <xf numFmtId="0" fontId="12" fillId="0" borderId="0" xfId="0" applyFont="1">
      <alignment vertical="top"/>
    </xf>
    <xf numFmtId="0" fontId="13" fillId="0" borderId="3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14" fillId="0" borderId="3" xfId="1" applyFont="1" applyBorder="1" applyAlignment="1" applyProtection="1">
      <alignment horizontal="center" vertical="top" wrapText="1"/>
    </xf>
    <xf numFmtId="0" fontId="5" fillId="0" borderId="3" xfId="1" applyFont="1" applyBorder="1" applyAlignment="1" applyProtection="1">
      <alignment horizontal="center" vertical="top"/>
    </xf>
    <xf numFmtId="0" fontId="15" fillId="2" borderId="3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/>
    </xf>
    <xf numFmtId="0" fontId="14" fillId="3" borderId="3" xfId="1" applyFont="1" applyFill="1" applyBorder="1" applyAlignment="1" applyProtection="1">
      <alignment horizontal="center" vertical="top" wrapText="1"/>
    </xf>
    <xf numFmtId="0" fontId="14" fillId="4" borderId="3" xfId="1" applyFont="1" applyFill="1" applyBorder="1" applyAlignment="1" applyProtection="1">
      <alignment horizontal="center" vertical="top" wrapText="1"/>
    </xf>
    <xf numFmtId="0" fontId="5" fillId="4" borderId="3" xfId="1" applyFont="1" applyFill="1" applyBorder="1" applyAlignment="1" applyProtection="1">
      <alignment horizontal="center" vertical="top"/>
    </xf>
    <xf numFmtId="0" fontId="16" fillId="2" borderId="3" xfId="0" applyFont="1" applyFill="1" applyBorder="1" applyAlignment="1">
      <alignment horizontal="center" vertical="top"/>
    </xf>
    <xf numFmtId="0" fontId="5" fillId="4" borderId="3" xfId="0" applyFont="1" applyFill="1" applyBorder="1" applyAlignment="1">
      <alignment horizontal="center" vertical="top"/>
    </xf>
    <xf numFmtId="0" fontId="5" fillId="5" borderId="3" xfId="0" applyFont="1" applyFill="1" applyBorder="1" applyAlignment="1">
      <alignment horizontal="center" vertical="top"/>
    </xf>
    <xf numFmtId="0" fontId="14" fillId="5" borderId="3" xfId="1" applyFont="1" applyFill="1" applyBorder="1" applyAlignment="1" applyProtection="1">
      <alignment horizontal="center" vertical="top" wrapText="1"/>
    </xf>
    <xf numFmtId="0" fontId="5" fillId="0" borderId="3" xfId="0" applyFont="1" applyBorder="1">
      <alignment vertical="top"/>
    </xf>
    <xf numFmtId="0" fontId="14" fillId="4" borderId="0" xfId="1" applyFont="1" applyFill="1" applyBorder="1" applyAlignment="1" applyProtection="1">
      <alignment horizontal="center" vertical="top" wrapText="1"/>
    </xf>
    <xf numFmtId="0" fontId="5" fillId="0" borderId="0" xfId="0" applyFont="1" applyBorder="1" applyAlignment="1">
      <alignment horizontal="center" vertical="top"/>
    </xf>
    <xf numFmtId="0" fontId="5" fillId="6" borderId="3" xfId="0" applyFont="1" applyFill="1" applyBorder="1" applyAlignment="1">
      <alignment horizontal="center" vertical="top"/>
    </xf>
    <xf numFmtId="0" fontId="14" fillId="6" borderId="3" xfId="1" applyFont="1" applyFill="1" applyBorder="1" applyAlignment="1" applyProtection="1">
      <alignment horizontal="center" vertical="top" wrapText="1"/>
    </xf>
    <xf numFmtId="0" fontId="5" fillId="7" borderId="3" xfId="0" applyFont="1" applyFill="1" applyBorder="1" applyAlignment="1">
      <alignment horizontal="center" vertical="top"/>
    </xf>
    <xf numFmtId="0" fontId="14" fillId="7" borderId="3" xfId="1" applyFont="1" applyFill="1" applyBorder="1" applyAlignment="1" applyProtection="1">
      <alignment horizontal="center" vertical="top" wrapText="1"/>
    </xf>
    <xf numFmtId="0" fontId="5" fillId="8" borderId="3" xfId="0" applyFont="1" applyFill="1" applyBorder="1" applyAlignment="1">
      <alignment horizontal="center" vertical="top"/>
    </xf>
    <xf numFmtId="0" fontId="14" fillId="8" borderId="3" xfId="1" applyFont="1" applyFill="1" applyBorder="1" applyAlignment="1" applyProtection="1">
      <alignment horizontal="center" vertical="top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7826"/>
      <rgbColor rgb="FF000080"/>
      <rgbColor rgb="FF808000"/>
      <rgbColor rgb="FF800080"/>
      <rgbColor rgb="FF008080"/>
      <rgbColor rgb="FFB3B3B3"/>
      <rgbColor rgb="FF808080"/>
      <rgbColor rgb="FF9999CC"/>
      <rgbColor rgb="FF993366"/>
      <rgbColor rgb="FFFFFFCC"/>
      <rgbColor rgb="FFCFE7F5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83CA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FF420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IN" sz="1300">
                <a:latin typeface="Arial"/>
              </a:rPr>
              <a:t>India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Sheet4!$E$12</c:f>
              <c:strCache>
                <c:ptCount val="1"/>
                <c:pt idx="0">
                  <c:v>No Of Children(Y)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7"/>
          </c:marker>
          <c:yVal>
            <c:numRef>
              <c:f>(Sheet4!$E$13:$E$19,Sheet4!$E$56)</c:f>
              <c:numCache>
                <c:formatCode>General</c:formatCode>
                <c:ptCount val="8"/>
                <c:pt idx="0">
                  <c:v>43.5</c:v>
                </c:pt>
                <c:pt idx="1">
                  <c:v>44.4</c:v>
                </c:pt>
                <c:pt idx="2">
                  <c:v>41.1</c:v>
                </c:pt>
                <c:pt idx="3">
                  <c:v>50.7</c:v>
                </c:pt>
                <c:pt idx="4">
                  <c:v>56.6</c:v>
                </c:pt>
                <c:pt idx="5">
                  <c:v>59.5</c:v>
                </c:pt>
                <c:pt idx="6">
                  <c:v>67.3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FE-42F4-A54C-FB6084651BF7}"/>
            </c:ext>
          </c:extLst>
        </c:ser>
        <c:ser>
          <c:idx val="1"/>
          <c:order val="1"/>
          <c:tx>
            <c:strRef>
              <c:f>Sheet4!$F$12</c:f>
              <c:strCache>
                <c:ptCount val="1"/>
                <c:pt idx="0">
                  <c:v>Expected(Y)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7"/>
          </c:marker>
          <c:yVal>
            <c:numRef>
              <c:f>(Sheet4!$F$13:$F$19,Sheet4!$F$56)</c:f>
              <c:numCache>
                <c:formatCode>General</c:formatCode>
                <c:ptCount val="8"/>
                <c:pt idx="0">
                  <c:v>39.094534412955909</c:v>
                </c:pt>
                <c:pt idx="1">
                  <c:v>46.374392712551071</c:v>
                </c:pt>
                <c:pt idx="2">
                  <c:v>48.454352226720857</c:v>
                </c:pt>
                <c:pt idx="3">
                  <c:v>52.614271255060885</c:v>
                </c:pt>
                <c:pt idx="4">
                  <c:v>53.654251012146233</c:v>
                </c:pt>
                <c:pt idx="5">
                  <c:v>55.734210526316019</c:v>
                </c:pt>
                <c:pt idx="6">
                  <c:v>67.173987854251209</c:v>
                </c:pt>
                <c:pt idx="7">
                  <c:v>28.694736842105613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FE-42F4-A54C-FB6084651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3380"/>
        <c:axId val="55674868"/>
      </c:scatterChart>
      <c:valAx>
        <c:axId val="199533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5674868"/>
        <c:crosses val="autoZero"/>
        <c:crossBetween val="midCat"/>
      </c:valAx>
      <c:valAx>
        <c:axId val="556748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99533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Bangladesh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Sheet5!$E$5</c:f>
              <c:strCache>
                <c:ptCount val="1"/>
                <c:pt idx="0">
                  <c:v>No Of Children(Y)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7"/>
          </c:marker>
          <c:yVal>
            <c:numRef>
              <c:f>(Sheet5!$E$6:$E$27,Sheet5!$E$72)</c:f>
              <c:numCache>
                <c:formatCode>General</c:formatCode>
                <c:ptCount val="23"/>
                <c:pt idx="0">
                  <c:v>31.9</c:v>
                </c:pt>
                <c:pt idx="1">
                  <c:v>36.799999999999997</c:v>
                </c:pt>
                <c:pt idx="2">
                  <c:v>41.3</c:v>
                </c:pt>
                <c:pt idx="3">
                  <c:v>39.799999999999997</c:v>
                </c:pt>
                <c:pt idx="4">
                  <c:v>39.200000000000003</c:v>
                </c:pt>
                <c:pt idx="5">
                  <c:v>42.7</c:v>
                </c:pt>
                <c:pt idx="6">
                  <c:v>40.9</c:v>
                </c:pt>
                <c:pt idx="7">
                  <c:v>43.1</c:v>
                </c:pt>
                <c:pt idx="8">
                  <c:v>45.4</c:v>
                </c:pt>
                <c:pt idx="9">
                  <c:v>42.3</c:v>
                </c:pt>
                <c:pt idx="10">
                  <c:v>52</c:v>
                </c:pt>
                <c:pt idx="11">
                  <c:v>53.3</c:v>
                </c:pt>
                <c:pt idx="12">
                  <c:v>52.5</c:v>
                </c:pt>
                <c:pt idx="13">
                  <c:v>52.9</c:v>
                </c:pt>
                <c:pt idx="14">
                  <c:v>58</c:v>
                </c:pt>
                <c:pt idx="15">
                  <c:v>61</c:v>
                </c:pt>
                <c:pt idx="16">
                  <c:v>59</c:v>
                </c:pt>
                <c:pt idx="17">
                  <c:v>64.099999999999994</c:v>
                </c:pt>
                <c:pt idx="18">
                  <c:v>64.3</c:v>
                </c:pt>
                <c:pt idx="19">
                  <c:v>61.5</c:v>
                </c:pt>
                <c:pt idx="20">
                  <c:v>66.8</c:v>
                </c:pt>
                <c:pt idx="21">
                  <c:v>63.8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DE-47A1-96E9-0D5555CC4E58}"/>
            </c:ext>
          </c:extLst>
        </c:ser>
        <c:ser>
          <c:idx val="1"/>
          <c:order val="1"/>
          <c:tx>
            <c:strRef>
              <c:f>Sheet5!$F$5</c:f>
              <c:strCache>
                <c:ptCount val="1"/>
                <c:pt idx="0">
                  <c:v>Expected(Y)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7"/>
          </c:marker>
          <c:yVal>
            <c:numRef>
              <c:f>(Sheet5!$F$6:$F$27,Sheet5!$F$72)</c:f>
              <c:numCache>
                <c:formatCode>General</c:formatCode>
                <c:ptCount val="23"/>
                <c:pt idx="0">
                  <c:v>31.508132925229347</c:v>
                </c:pt>
                <c:pt idx="1">
                  <c:v>34.129514648010172</c:v>
                </c:pt>
                <c:pt idx="2">
                  <c:v>39.372278093572277</c:v>
                </c:pt>
                <c:pt idx="3">
                  <c:v>40.682968954962689</c:v>
                </c:pt>
                <c:pt idx="4">
                  <c:v>41.993659816353102</c:v>
                </c:pt>
                <c:pt idx="5">
                  <c:v>43.304350677743514</c:v>
                </c:pt>
                <c:pt idx="6">
                  <c:v>44.615041539133927</c:v>
                </c:pt>
                <c:pt idx="7">
                  <c:v>45.925732400524794</c:v>
                </c:pt>
                <c:pt idx="8">
                  <c:v>47.236423261915206</c:v>
                </c:pt>
                <c:pt idx="9">
                  <c:v>48.547114123305619</c:v>
                </c:pt>
                <c:pt idx="10">
                  <c:v>49.857804984696031</c:v>
                </c:pt>
                <c:pt idx="11">
                  <c:v>51.168495846086444</c:v>
                </c:pt>
                <c:pt idx="12">
                  <c:v>52.479186707476856</c:v>
                </c:pt>
                <c:pt idx="13">
                  <c:v>53.789877568867269</c:v>
                </c:pt>
                <c:pt idx="14">
                  <c:v>55.100568430257681</c:v>
                </c:pt>
                <c:pt idx="15">
                  <c:v>56.411259291648093</c:v>
                </c:pt>
                <c:pt idx="16">
                  <c:v>57.721950153038961</c:v>
                </c:pt>
                <c:pt idx="17">
                  <c:v>59.032641014429373</c:v>
                </c:pt>
                <c:pt idx="18">
                  <c:v>60.343331875819786</c:v>
                </c:pt>
                <c:pt idx="19">
                  <c:v>61.654022737210198</c:v>
                </c:pt>
                <c:pt idx="20">
                  <c:v>66.896786182771848</c:v>
                </c:pt>
                <c:pt idx="21">
                  <c:v>70.82885876694354</c:v>
                </c:pt>
                <c:pt idx="22">
                  <c:v>27.57606034105811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DE-47A1-96E9-0D5555CC4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41742"/>
        <c:axId val="59182081"/>
      </c:scatterChart>
      <c:valAx>
        <c:axId val="3084174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9182081"/>
        <c:crosses val="autoZero"/>
        <c:crossBetween val="midCat"/>
      </c:valAx>
      <c:valAx>
        <c:axId val="591820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08417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Pakistan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Sheet6!$E$5</c:f>
              <c:strCache>
                <c:ptCount val="1"/>
                <c:pt idx="0">
                  <c:v>No Of Children(Y)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7"/>
          </c:marker>
          <c:yVal>
            <c:numRef>
              <c:f>(Sheet6!$E$6:$E$13,Sheet6!$E$30)</c:f>
              <c:numCache>
                <c:formatCode>General</c:formatCode>
                <c:ptCount val="9"/>
                <c:pt idx="0">
                  <c:v>31.6</c:v>
                </c:pt>
                <c:pt idx="1">
                  <c:v>30.9</c:v>
                </c:pt>
                <c:pt idx="2">
                  <c:v>31.3</c:v>
                </c:pt>
                <c:pt idx="3">
                  <c:v>34.200000000000003</c:v>
                </c:pt>
                <c:pt idx="4">
                  <c:v>35.299999999999997</c:v>
                </c:pt>
                <c:pt idx="5">
                  <c:v>39</c:v>
                </c:pt>
                <c:pt idx="6">
                  <c:v>44.4</c:v>
                </c:pt>
                <c:pt idx="7">
                  <c:v>48.3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C0-449B-975D-9B194261C061}"/>
            </c:ext>
          </c:extLst>
        </c:ser>
        <c:ser>
          <c:idx val="1"/>
          <c:order val="1"/>
          <c:tx>
            <c:strRef>
              <c:f>Sheet6!$F$5</c:f>
              <c:strCache>
                <c:ptCount val="1"/>
                <c:pt idx="0">
                  <c:v>Expected(Y)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7"/>
          </c:marker>
          <c:yVal>
            <c:numRef>
              <c:f>(Sheet6!$F$6:$F$13,Sheet6!$F$30)</c:f>
              <c:numCache>
                <c:formatCode>General</c:formatCode>
                <c:ptCount val="9"/>
                <c:pt idx="0">
                  <c:v>28.582107085445728</c:v>
                </c:pt>
                <c:pt idx="1">
                  <c:v>29.564968467911399</c:v>
                </c:pt>
                <c:pt idx="2">
                  <c:v>34.479275380239869</c:v>
                </c:pt>
                <c:pt idx="3">
                  <c:v>37.427859527636883</c:v>
                </c:pt>
                <c:pt idx="4">
                  <c:v>37.919290218869719</c:v>
                </c:pt>
                <c:pt idx="5">
                  <c:v>39.39358229256834</c:v>
                </c:pt>
                <c:pt idx="6">
                  <c:v>41.359305057499682</c:v>
                </c:pt>
                <c:pt idx="7">
                  <c:v>46.273611969828039</c:v>
                </c:pt>
                <c:pt idx="8">
                  <c:v>27.107815011747221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C0-449B-975D-9B194261C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84254"/>
        <c:axId val="1718074"/>
      </c:scatterChart>
      <c:valAx>
        <c:axId val="6438425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718074"/>
        <c:crosses val="autoZero"/>
        <c:crossBetween val="midCat"/>
      </c:valAx>
      <c:valAx>
        <c:axId val="17180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43842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Nepal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Sheet7!$E$6</c:f>
              <c:strCache>
                <c:ptCount val="1"/>
                <c:pt idx="0">
                  <c:v>No Of Children(Y)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7"/>
          </c:marker>
          <c:yVal>
            <c:numRef>
              <c:f>(Sheet7!$E$7:$E$13,Sheet7!$E$42)</c:f>
              <c:numCache>
                <c:formatCode>General</c:formatCode>
                <c:ptCount val="8"/>
                <c:pt idx="0">
                  <c:v>29.1</c:v>
                </c:pt>
                <c:pt idx="1">
                  <c:v>38.799999999999997</c:v>
                </c:pt>
                <c:pt idx="2">
                  <c:v>43</c:v>
                </c:pt>
                <c:pt idx="3">
                  <c:v>38.200000000000003</c:v>
                </c:pt>
                <c:pt idx="4">
                  <c:v>42.9</c:v>
                </c:pt>
                <c:pt idx="5">
                  <c:v>44.1</c:v>
                </c:pt>
                <c:pt idx="6">
                  <c:v>60.8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B3-40CB-99A5-48C3C17036AA}"/>
            </c:ext>
          </c:extLst>
        </c:ser>
        <c:ser>
          <c:idx val="1"/>
          <c:order val="1"/>
          <c:tx>
            <c:strRef>
              <c:f>Sheet7!$F$6</c:f>
              <c:strCache>
                <c:ptCount val="1"/>
                <c:pt idx="0">
                  <c:v>Expected(Y)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7"/>
          </c:marker>
          <c:yVal>
            <c:numRef>
              <c:f>(Sheet7!$F$7:$F$13,Sheet7!$F$42)</c:f>
              <c:numCache>
                <c:formatCode>General</c:formatCode>
                <c:ptCount val="8"/>
                <c:pt idx="0">
                  <c:v>31.491666666666788</c:v>
                </c:pt>
                <c:pt idx="1">
                  <c:v>35.515789473684208</c:v>
                </c:pt>
                <c:pt idx="2">
                  <c:v>39.539912280701856</c:v>
                </c:pt>
                <c:pt idx="3">
                  <c:v>41.954385964912262</c:v>
                </c:pt>
                <c:pt idx="4">
                  <c:v>43.564035087719276</c:v>
                </c:pt>
                <c:pt idx="5">
                  <c:v>44.368859649122896</c:v>
                </c:pt>
                <c:pt idx="6">
                  <c:v>60.465350877193032</c:v>
                </c:pt>
                <c:pt idx="7">
                  <c:v>27.46754385964914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B3-40CB-99A5-48C3C1703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9559"/>
        <c:axId val="493131"/>
      </c:scatterChart>
      <c:valAx>
        <c:axId val="60395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93131"/>
        <c:crosses val="autoZero"/>
        <c:crossBetween val="midCat"/>
      </c:valAx>
      <c:valAx>
        <c:axId val="4931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03955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Sri-Lanka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Sheet8!$E$5</c:f>
              <c:strCache>
                <c:ptCount val="1"/>
                <c:pt idx="0">
                  <c:v>No Of Children(Y)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7"/>
          </c:marker>
          <c:yVal>
            <c:numRef>
              <c:f>(Sheet8!$E$6:$E$13,Sheet8!$E$38)</c:f>
              <c:numCache>
                <c:formatCode>General</c:formatCode>
                <c:ptCount val="9"/>
                <c:pt idx="0">
                  <c:v>26.3</c:v>
                </c:pt>
                <c:pt idx="1">
                  <c:v>21.6</c:v>
                </c:pt>
                <c:pt idx="2">
                  <c:v>21.1</c:v>
                </c:pt>
                <c:pt idx="3">
                  <c:v>22.8</c:v>
                </c:pt>
                <c:pt idx="4">
                  <c:v>29.3</c:v>
                </c:pt>
                <c:pt idx="5">
                  <c:v>33.799999999999997</c:v>
                </c:pt>
                <c:pt idx="6">
                  <c:v>29.3</c:v>
                </c:pt>
                <c:pt idx="7">
                  <c:v>49.8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3D-42E2-AFF5-19B6DD4FC887}"/>
            </c:ext>
          </c:extLst>
        </c:ser>
        <c:ser>
          <c:idx val="1"/>
          <c:order val="1"/>
          <c:tx>
            <c:strRef>
              <c:f>Sheet8!$F$5</c:f>
              <c:strCache>
                <c:ptCount val="1"/>
                <c:pt idx="0">
                  <c:v>Expected(Y)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7"/>
          </c:marker>
          <c:yVal>
            <c:numRef>
              <c:f>(Sheet8!$F$6:$F$13,Sheet8!$F$38)</c:f>
              <c:numCache>
                <c:formatCode>General</c:formatCode>
                <c:ptCount val="9"/>
                <c:pt idx="0">
                  <c:v>19.532823329410121</c:v>
                </c:pt>
                <c:pt idx="1">
                  <c:v>21.560755851967997</c:v>
                </c:pt>
                <c:pt idx="2">
                  <c:v>22.912710867006581</c:v>
                </c:pt>
                <c:pt idx="3">
                  <c:v>27.644553419641625</c:v>
                </c:pt>
                <c:pt idx="4">
                  <c:v>31.024440957238085</c:v>
                </c:pt>
                <c:pt idx="5">
                  <c:v>32.376395972276669</c:v>
                </c:pt>
                <c:pt idx="6">
                  <c:v>36.43226101739242</c:v>
                </c:pt>
                <c:pt idx="7">
                  <c:v>42.516058585066048</c:v>
                </c:pt>
                <c:pt idx="8">
                  <c:v>16.82891329933318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3D-42E2-AFF5-19B6DD4FC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5261"/>
        <c:axId val="74224481"/>
      </c:scatterChart>
      <c:valAx>
        <c:axId val="4585526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4224481"/>
        <c:crosses val="autoZero"/>
        <c:crossBetween val="midCat"/>
      </c:valAx>
      <c:valAx>
        <c:axId val="742244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585526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China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Sheet9!$E$5</c:f>
              <c:strCache>
                <c:ptCount val="1"/>
                <c:pt idx="0">
                  <c:v>No Of Children(Y)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7"/>
          </c:marker>
          <c:yVal>
            <c:numRef>
              <c:f>(Sheet9!$E$6:$E$15,Sheet9!$E$66)</c:f>
              <c:numCache>
                <c:formatCode>General</c:formatCode>
                <c:ptCount val="11"/>
                <c:pt idx="0">
                  <c:v>3.4</c:v>
                </c:pt>
                <c:pt idx="1">
                  <c:v>4.5999999999999996</c:v>
                </c:pt>
                <c:pt idx="2">
                  <c:v>5.0999999999999996</c:v>
                </c:pt>
                <c:pt idx="3">
                  <c:v>4.5</c:v>
                </c:pt>
                <c:pt idx="4">
                  <c:v>6.8</c:v>
                </c:pt>
                <c:pt idx="5">
                  <c:v>7.4</c:v>
                </c:pt>
                <c:pt idx="6">
                  <c:v>6.9</c:v>
                </c:pt>
                <c:pt idx="7">
                  <c:v>10.7</c:v>
                </c:pt>
                <c:pt idx="8">
                  <c:v>14.2</c:v>
                </c:pt>
                <c:pt idx="9">
                  <c:v>12.6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BF-447B-8B63-5827AFB4E04E}"/>
            </c:ext>
          </c:extLst>
        </c:ser>
        <c:ser>
          <c:idx val="1"/>
          <c:order val="1"/>
          <c:tx>
            <c:strRef>
              <c:f>Sheet9!$F$5</c:f>
              <c:strCache>
                <c:ptCount val="1"/>
                <c:pt idx="0">
                  <c:v>Expected(Y)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7"/>
          </c:marker>
          <c:yVal>
            <c:numRef>
              <c:f>(Sheet9!$F$6:$F$15,Sheet9!$F$66)</c:f>
              <c:numCache>
                <c:formatCode>General</c:formatCode>
                <c:ptCount val="11"/>
                <c:pt idx="0">
                  <c:v>3.1943342776204418</c:v>
                </c:pt>
                <c:pt idx="1">
                  <c:v>3.680671170189612</c:v>
                </c:pt>
                <c:pt idx="2">
                  <c:v>4.1670080627587822</c:v>
                </c:pt>
                <c:pt idx="3">
                  <c:v>5.6260187404662929</c:v>
                </c:pt>
                <c:pt idx="4">
                  <c:v>7.0850294181739173</c:v>
                </c:pt>
                <c:pt idx="5">
                  <c:v>8.0577032033122578</c:v>
                </c:pt>
                <c:pt idx="6">
                  <c:v>9.0303769884505982</c:v>
                </c:pt>
                <c:pt idx="7">
                  <c:v>10.489387666158223</c:v>
                </c:pt>
                <c:pt idx="8">
                  <c:v>11.948398343865733</c:v>
                </c:pt>
                <c:pt idx="9">
                  <c:v>12.921072129004187</c:v>
                </c:pt>
                <c:pt idx="10">
                  <c:v>0.27631292220530668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BF-447B-8B63-5827AFB4E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56645"/>
        <c:axId val="43720581"/>
      </c:scatterChart>
      <c:valAx>
        <c:axId val="2565664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3720581"/>
        <c:crosses val="autoZero"/>
        <c:crossBetween val="midCat"/>
      </c:valAx>
      <c:valAx>
        <c:axId val="437205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6566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733680</xdr:colOff>
      <xdr:row>19</xdr:row>
      <xdr:rowOff>212760</xdr:rowOff>
    </xdr:from>
    <xdr:to>
      <xdr:col>12</xdr:col>
      <xdr:colOff>379080</xdr:colOff>
      <xdr:row>33</xdr:row>
      <xdr:rowOff>68040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509040</xdr:colOff>
      <xdr:row>12</xdr:row>
      <xdr:rowOff>59040</xdr:rowOff>
    </xdr:from>
    <xdr:to>
      <xdr:col>12</xdr:col>
      <xdr:colOff>145440</xdr:colOff>
      <xdr:row>25</xdr:row>
      <xdr:rowOff>162000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402840</xdr:colOff>
      <xdr:row>11</xdr:row>
      <xdr:rowOff>90360</xdr:rowOff>
    </xdr:from>
    <xdr:to>
      <xdr:col>12</xdr:col>
      <xdr:colOff>41760</xdr:colOff>
      <xdr:row>24</xdr:row>
      <xdr:rowOff>180360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429120</xdr:colOff>
      <xdr:row>12</xdr:row>
      <xdr:rowOff>2160</xdr:rowOff>
    </xdr:from>
    <xdr:to>
      <xdr:col>12</xdr:col>
      <xdr:colOff>68040</xdr:colOff>
      <xdr:row>25</xdr:row>
      <xdr:rowOff>81000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745200</xdr:colOff>
      <xdr:row>10</xdr:row>
      <xdr:rowOff>88200</xdr:rowOff>
    </xdr:from>
    <xdr:to>
      <xdr:col>12</xdr:col>
      <xdr:colOff>381600</xdr:colOff>
      <xdr:row>23</xdr:row>
      <xdr:rowOff>179640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639720</xdr:colOff>
      <xdr:row>11</xdr:row>
      <xdr:rowOff>109800</xdr:rowOff>
    </xdr:from>
    <xdr:to>
      <xdr:col>12</xdr:col>
      <xdr:colOff>276120</xdr:colOff>
      <xdr:row>24</xdr:row>
      <xdr:rowOff>229680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apps.who.int/gho/indicatorregistry/App_Main/view_indicator.aspx?iid=2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9"/>
  <sheetViews>
    <sheetView topLeftCell="A55" zoomScale="75" zoomScaleNormal="75" workbookViewId="0">
      <selection activeCell="A32" sqref="A32:A58"/>
    </sheetView>
  </sheetViews>
  <sheetFormatPr defaultRowHeight="12.75" x14ac:dyDescent="0.2"/>
  <cols>
    <col min="1" max="1025" width="8.7109375"/>
  </cols>
  <sheetData>
    <row r="1" spans="1:6" ht="15.75" customHeight="1" x14ac:dyDescent="0.2">
      <c r="A1" s="3"/>
      <c r="B1" s="3"/>
      <c r="C1" s="3"/>
      <c r="D1" s="2" t="s">
        <v>0</v>
      </c>
      <c r="E1" s="2"/>
      <c r="F1" s="2"/>
    </row>
    <row r="2" spans="1:6" ht="30" x14ac:dyDescent="0.2">
      <c r="A2" s="3"/>
      <c r="B2" s="3"/>
      <c r="C2" s="3"/>
      <c r="D2" s="4" t="s">
        <v>1</v>
      </c>
      <c r="E2" s="4" t="s">
        <v>2</v>
      </c>
      <c r="F2" s="4" t="s">
        <v>3</v>
      </c>
    </row>
    <row r="3" spans="1:6" ht="30.75" customHeight="1" x14ac:dyDescent="0.2">
      <c r="A3" s="3" t="s">
        <v>4</v>
      </c>
      <c r="B3" s="4" t="s">
        <v>5</v>
      </c>
      <c r="C3" s="4" t="s">
        <v>6</v>
      </c>
      <c r="D3" s="5" t="s">
        <v>7</v>
      </c>
      <c r="E3" s="5" t="s">
        <v>8</v>
      </c>
      <c r="F3" s="5" t="s">
        <v>9</v>
      </c>
    </row>
    <row r="4" spans="1:6" ht="30" x14ac:dyDescent="0.2">
      <c r="A4" s="3"/>
      <c r="B4" s="4" t="s">
        <v>10</v>
      </c>
      <c r="C4" s="4" t="s">
        <v>11</v>
      </c>
      <c r="D4" s="5" t="s">
        <v>12</v>
      </c>
      <c r="E4" s="5"/>
      <c r="F4" s="5"/>
    </row>
    <row r="5" spans="1:6" ht="30.75" customHeight="1" x14ac:dyDescent="0.2">
      <c r="A5" s="3" t="s">
        <v>13</v>
      </c>
      <c r="B5" s="4" t="s">
        <v>14</v>
      </c>
      <c r="C5" s="4" t="s">
        <v>15</v>
      </c>
      <c r="D5" s="5" t="s">
        <v>16</v>
      </c>
      <c r="E5" s="5" t="s">
        <v>17</v>
      </c>
      <c r="F5" s="5" t="s">
        <v>18</v>
      </c>
    </row>
    <row r="6" spans="1:6" ht="30" x14ac:dyDescent="0.2">
      <c r="A6" s="3"/>
      <c r="B6" s="4" t="s">
        <v>19</v>
      </c>
      <c r="C6" s="4" t="s">
        <v>20</v>
      </c>
      <c r="D6" s="5" t="s">
        <v>18</v>
      </c>
      <c r="E6" s="5" t="s">
        <v>21</v>
      </c>
      <c r="F6" s="5" t="s">
        <v>22</v>
      </c>
    </row>
    <row r="7" spans="1:6" ht="30" x14ac:dyDescent="0.2">
      <c r="A7" s="3"/>
      <c r="B7" s="4" t="s">
        <v>23</v>
      </c>
      <c r="C7" s="4" t="s">
        <v>24</v>
      </c>
      <c r="D7" s="5" t="s">
        <v>25</v>
      </c>
      <c r="E7" s="5" t="s">
        <v>26</v>
      </c>
      <c r="F7" s="5" t="s">
        <v>27</v>
      </c>
    </row>
    <row r="8" spans="1:6" ht="30" x14ac:dyDescent="0.2">
      <c r="A8" s="3"/>
      <c r="B8" s="4" t="s">
        <v>28</v>
      </c>
      <c r="C8" s="4" t="s">
        <v>29</v>
      </c>
      <c r="D8" s="5" t="s">
        <v>30</v>
      </c>
      <c r="E8" s="5"/>
      <c r="F8" s="5"/>
    </row>
    <row r="9" spans="1:6" ht="30.75" customHeight="1" x14ac:dyDescent="0.2">
      <c r="A9" s="3" t="s">
        <v>31</v>
      </c>
      <c r="B9" s="4" t="s">
        <v>19</v>
      </c>
      <c r="C9" s="4" t="s">
        <v>32</v>
      </c>
      <c r="D9" s="5" t="s">
        <v>33</v>
      </c>
      <c r="E9" s="5" t="s">
        <v>33</v>
      </c>
      <c r="F9" s="5" t="s">
        <v>33</v>
      </c>
    </row>
    <row r="10" spans="1:6" ht="30" x14ac:dyDescent="0.2">
      <c r="A10" s="3"/>
      <c r="B10" s="4" t="s">
        <v>34</v>
      </c>
      <c r="C10" s="4" t="s">
        <v>35</v>
      </c>
      <c r="D10" s="5" t="s">
        <v>36</v>
      </c>
      <c r="E10" s="5" t="s">
        <v>37</v>
      </c>
      <c r="F10" s="5" t="s">
        <v>38</v>
      </c>
    </row>
    <row r="11" spans="1:6" ht="30" x14ac:dyDescent="0.2">
      <c r="A11" s="3"/>
      <c r="B11" s="4" t="s">
        <v>23</v>
      </c>
      <c r="C11" s="4" t="s">
        <v>39</v>
      </c>
      <c r="D11" s="5" t="s">
        <v>40</v>
      </c>
      <c r="E11" s="5" t="s">
        <v>41</v>
      </c>
      <c r="F11" s="5" t="s">
        <v>42</v>
      </c>
    </row>
    <row r="12" spans="1:6" ht="30" x14ac:dyDescent="0.2">
      <c r="A12" s="3"/>
      <c r="B12" s="4" t="s">
        <v>43</v>
      </c>
      <c r="C12" s="4" t="s">
        <v>44</v>
      </c>
      <c r="D12" s="5" t="s">
        <v>45</v>
      </c>
      <c r="E12" s="5" t="s">
        <v>46</v>
      </c>
      <c r="F12" s="5" t="s">
        <v>47</v>
      </c>
    </row>
    <row r="13" spans="1:6" ht="30" x14ac:dyDescent="0.2">
      <c r="A13" s="3"/>
      <c r="B13" s="4" t="s">
        <v>48</v>
      </c>
      <c r="C13" s="4" t="s">
        <v>49</v>
      </c>
      <c r="D13" s="5" t="s">
        <v>50</v>
      </c>
      <c r="E13" s="5" t="s">
        <v>51</v>
      </c>
      <c r="F13" s="5" t="s">
        <v>52</v>
      </c>
    </row>
    <row r="14" spans="1:6" ht="30" x14ac:dyDescent="0.2">
      <c r="A14" s="3"/>
      <c r="B14" s="4" t="s">
        <v>53</v>
      </c>
      <c r="C14" s="4" t="s">
        <v>54</v>
      </c>
      <c r="D14" s="5" t="s">
        <v>55</v>
      </c>
      <c r="E14" s="5"/>
      <c r="F14" s="5"/>
    </row>
    <row r="15" spans="1:6" ht="30.75" customHeight="1" x14ac:dyDescent="0.2">
      <c r="A15" s="3" t="s">
        <v>56</v>
      </c>
      <c r="B15" s="4" t="s">
        <v>57</v>
      </c>
      <c r="C15" s="4" t="s">
        <v>58</v>
      </c>
      <c r="D15" s="5" t="s">
        <v>59</v>
      </c>
      <c r="E15" s="5" t="s">
        <v>60</v>
      </c>
      <c r="F15" s="5" t="s">
        <v>61</v>
      </c>
    </row>
    <row r="16" spans="1:6" ht="30" x14ac:dyDescent="0.2">
      <c r="A16" s="3"/>
      <c r="B16" s="4" t="s">
        <v>62</v>
      </c>
      <c r="C16" s="4" t="s">
        <v>63</v>
      </c>
      <c r="D16" s="5" t="s">
        <v>64</v>
      </c>
      <c r="E16" s="5" t="s">
        <v>65</v>
      </c>
      <c r="F16" s="5" t="s">
        <v>66</v>
      </c>
    </row>
    <row r="17" spans="1:6" ht="30.75" customHeight="1" x14ac:dyDescent="0.2">
      <c r="A17" s="3" t="s">
        <v>67</v>
      </c>
      <c r="B17" s="4" t="s">
        <v>19</v>
      </c>
      <c r="C17" s="4" t="s">
        <v>68</v>
      </c>
      <c r="D17" s="5" t="s">
        <v>69</v>
      </c>
      <c r="E17" s="5" t="s">
        <v>70</v>
      </c>
      <c r="F17" s="5" t="s">
        <v>71</v>
      </c>
    </row>
    <row r="18" spans="1:6" ht="30" x14ac:dyDescent="0.2">
      <c r="A18" s="3"/>
      <c r="B18" s="4" t="s">
        <v>62</v>
      </c>
      <c r="C18" s="4" t="s">
        <v>72</v>
      </c>
      <c r="D18" s="5" t="s">
        <v>73</v>
      </c>
      <c r="E18" s="5"/>
      <c r="F18" s="5"/>
    </row>
    <row r="19" spans="1:6" ht="30" x14ac:dyDescent="0.2">
      <c r="A19" s="3"/>
      <c r="B19" s="4" t="s">
        <v>74</v>
      </c>
      <c r="C19" s="4" t="s">
        <v>75</v>
      </c>
      <c r="D19" s="5" t="s">
        <v>76</v>
      </c>
      <c r="E19" s="5"/>
      <c r="F19" s="5"/>
    </row>
    <row r="20" spans="1:6" ht="30.75" customHeight="1" x14ac:dyDescent="0.2">
      <c r="A20" s="3" t="s">
        <v>77</v>
      </c>
      <c r="B20" s="4" t="s">
        <v>78</v>
      </c>
      <c r="C20" s="4" t="s">
        <v>79</v>
      </c>
      <c r="D20" s="5" t="s">
        <v>42</v>
      </c>
      <c r="E20" s="5" t="s">
        <v>80</v>
      </c>
      <c r="F20" s="5" t="s">
        <v>73</v>
      </c>
    </row>
    <row r="21" spans="1:6" ht="30" x14ac:dyDescent="0.2">
      <c r="A21" s="3"/>
      <c r="B21" s="4" t="s">
        <v>19</v>
      </c>
      <c r="C21" s="4" t="s">
        <v>81</v>
      </c>
      <c r="D21" s="5" t="s">
        <v>82</v>
      </c>
      <c r="E21" s="5" t="s">
        <v>83</v>
      </c>
      <c r="F21" s="5" t="s">
        <v>84</v>
      </c>
    </row>
    <row r="22" spans="1:6" ht="30" x14ac:dyDescent="0.2">
      <c r="A22" s="3"/>
      <c r="B22" s="4" t="s">
        <v>85</v>
      </c>
      <c r="C22" s="4" t="s">
        <v>86</v>
      </c>
      <c r="D22" s="5" t="s">
        <v>87</v>
      </c>
      <c r="E22" s="5" t="s">
        <v>88</v>
      </c>
      <c r="F22" s="5" t="s">
        <v>89</v>
      </c>
    </row>
    <row r="23" spans="1:6" ht="30" x14ac:dyDescent="0.2">
      <c r="A23" s="3"/>
      <c r="B23" s="4" t="s">
        <v>28</v>
      </c>
      <c r="C23" s="4" t="s">
        <v>90</v>
      </c>
      <c r="D23" s="5" t="s">
        <v>91</v>
      </c>
      <c r="E23" s="5" t="s">
        <v>87</v>
      </c>
      <c r="F23" s="5" t="s">
        <v>92</v>
      </c>
    </row>
    <row r="24" spans="1:6" ht="30.75" customHeight="1" x14ac:dyDescent="0.2">
      <c r="A24" s="3" t="s">
        <v>93</v>
      </c>
      <c r="B24" s="4" t="s">
        <v>57</v>
      </c>
      <c r="C24" s="4" t="s">
        <v>94</v>
      </c>
      <c r="D24" s="5" t="s">
        <v>95</v>
      </c>
      <c r="E24" s="5"/>
      <c r="F24" s="5"/>
    </row>
    <row r="25" spans="1:6" ht="30" x14ac:dyDescent="0.2">
      <c r="A25" s="3"/>
      <c r="B25" s="4" t="s">
        <v>62</v>
      </c>
      <c r="C25" s="4" t="s">
        <v>96</v>
      </c>
      <c r="D25" s="5" t="s">
        <v>97</v>
      </c>
      <c r="E25" s="5"/>
      <c r="F25" s="5"/>
    </row>
    <row r="26" spans="1:6" ht="30.75" customHeight="1" x14ac:dyDescent="0.2">
      <c r="A26" s="3" t="s">
        <v>98</v>
      </c>
      <c r="B26" s="4" t="s">
        <v>99</v>
      </c>
      <c r="C26" s="4" t="s">
        <v>100</v>
      </c>
      <c r="D26" s="5" t="s">
        <v>101</v>
      </c>
      <c r="E26" s="5" t="s">
        <v>55</v>
      </c>
      <c r="F26" s="5" t="s">
        <v>102</v>
      </c>
    </row>
    <row r="27" spans="1:6" ht="30" x14ac:dyDescent="0.2">
      <c r="A27" s="3"/>
      <c r="B27" s="4" t="s">
        <v>85</v>
      </c>
      <c r="C27" s="4" t="s">
        <v>103</v>
      </c>
      <c r="D27" s="5" t="s">
        <v>80</v>
      </c>
      <c r="E27" s="5"/>
      <c r="F27" s="5"/>
    </row>
    <row r="28" spans="1:6" ht="30" x14ac:dyDescent="0.2">
      <c r="A28" s="3"/>
      <c r="B28" s="4" t="s">
        <v>23</v>
      </c>
      <c r="C28" s="4" t="s">
        <v>104</v>
      </c>
      <c r="D28" s="5" t="s">
        <v>105</v>
      </c>
      <c r="E28" s="5" t="s">
        <v>106</v>
      </c>
      <c r="F28" s="5" t="s">
        <v>107</v>
      </c>
    </row>
    <row r="29" spans="1:6" ht="30" x14ac:dyDescent="0.2">
      <c r="A29" s="3"/>
      <c r="B29" s="4" t="s">
        <v>62</v>
      </c>
      <c r="C29" s="4" t="s">
        <v>108</v>
      </c>
      <c r="D29" s="5" t="s">
        <v>109</v>
      </c>
      <c r="E29" s="5"/>
      <c r="F29" s="5"/>
    </row>
    <row r="30" spans="1:6" ht="30.75" customHeight="1" x14ac:dyDescent="0.2">
      <c r="A30" s="3" t="s">
        <v>110</v>
      </c>
      <c r="B30" s="4" t="s">
        <v>43</v>
      </c>
      <c r="C30" s="4" t="s">
        <v>111</v>
      </c>
      <c r="D30" s="5" t="s">
        <v>112</v>
      </c>
      <c r="E30" s="5"/>
      <c r="F30" s="5"/>
    </row>
    <row r="31" spans="1:6" ht="30" x14ac:dyDescent="0.2">
      <c r="A31" s="3"/>
      <c r="B31" s="4" t="s">
        <v>113</v>
      </c>
      <c r="C31" s="4" t="s">
        <v>114</v>
      </c>
      <c r="D31" s="5" t="s">
        <v>16</v>
      </c>
      <c r="E31" s="5"/>
      <c r="F31" s="5"/>
    </row>
    <row r="32" spans="1:6" ht="30.75" customHeight="1" x14ac:dyDescent="0.2">
      <c r="A32" s="3" t="s">
        <v>115</v>
      </c>
      <c r="B32" s="3" t="s">
        <v>116</v>
      </c>
      <c r="C32" s="4" t="s">
        <v>117</v>
      </c>
      <c r="D32" s="5" t="s">
        <v>118</v>
      </c>
      <c r="E32" s="5"/>
      <c r="F32" s="5"/>
    </row>
    <row r="33" spans="1:6" ht="30" x14ac:dyDescent="0.2">
      <c r="A33" s="3"/>
      <c r="B33" s="3"/>
      <c r="C33" s="4" t="s">
        <v>119</v>
      </c>
      <c r="D33" s="5" t="s">
        <v>120</v>
      </c>
      <c r="E33" s="5" t="s">
        <v>121</v>
      </c>
      <c r="F33" s="5" t="s">
        <v>122</v>
      </c>
    </row>
    <row r="34" spans="1:6" ht="30" x14ac:dyDescent="0.2">
      <c r="A34" s="3"/>
      <c r="B34" s="4" t="s">
        <v>123</v>
      </c>
      <c r="C34" s="4" t="s">
        <v>124</v>
      </c>
      <c r="D34" s="5" t="s">
        <v>125</v>
      </c>
      <c r="E34" s="5" t="s">
        <v>126</v>
      </c>
      <c r="F34" s="5" t="s">
        <v>127</v>
      </c>
    </row>
    <row r="35" spans="1:6" ht="30" x14ac:dyDescent="0.2">
      <c r="A35" s="3"/>
      <c r="B35" s="4" t="s">
        <v>57</v>
      </c>
      <c r="C35" s="4" t="s">
        <v>128</v>
      </c>
      <c r="D35" s="5" t="s">
        <v>129</v>
      </c>
      <c r="E35" s="5" t="s">
        <v>130</v>
      </c>
      <c r="F35" s="5" t="s">
        <v>131</v>
      </c>
    </row>
    <row r="36" spans="1:6" ht="30" x14ac:dyDescent="0.2">
      <c r="A36" s="3"/>
      <c r="B36" s="4" t="s">
        <v>99</v>
      </c>
      <c r="C36" s="4" t="s">
        <v>132</v>
      </c>
      <c r="D36" s="5" t="s">
        <v>133</v>
      </c>
      <c r="E36" s="5" t="s">
        <v>134</v>
      </c>
      <c r="F36" s="5" t="s">
        <v>135</v>
      </c>
    </row>
    <row r="37" spans="1:6" ht="30" x14ac:dyDescent="0.2">
      <c r="A37" s="3"/>
      <c r="B37" s="4" t="s">
        <v>19</v>
      </c>
      <c r="C37" s="4" t="s">
        <v>136</v>
      </c>
      <c r="D37" s="5" t="s">
        <v>137</v>
      </c>
      <c r="E37" s="5" t="s">
        <v>138</v>
      </c>
      <c r="F37" s="5" t="s">
        <v>139</v>
      </c>
    </row>
    <row r="38" spans="1:6" ht="30.75" customHeight="1" x14ac:dyDescent="0.2">
      <c r="A38" s="3"/>
      <c r="B38" s="3" t="s">
        <v>5</v>
      </c>
      <c r="C38" s="4" t="s">
        <v>140</v>
      </c>
      <c r="D38" s="5" t="s">
        <v>141</v>
      </c>
      <c r="E38" s="5" t="s">
        <v>141</v>
      </c>
      <c r="F38" s="5" t="s">
        <v>142</v>
      </c>
    </row>
    <row r="39" spans="1:6" ht="30" x14ac:dyDescent="0.2">
      <c r="A39" s="3"/>
      <c r="B39" s="3"/>
      <c r="C39" s="4" t="s">
        <v>143</v>
      </c>
      <c r="D39" s="5" t="s">
        <v>144</v>
      </c>
      <c r="E39" s="5" t="s">
        <v>145</v>
      </c>
      <c r="F39" s="5" t="s">
        <v>146</v>
      </c>
    </row>
    <row r="40" spans="1:6" ht="30" x14ac:dyDescent="0.2">
      <c r="A40" s="3"/>
      <c r="B40" s="4" t="s">
        <v>147</v>
      </c>
      <c r="C40" s="4" t="s">
        <v>148</v>
      </c>
      <c r="D40" s="5" t="s">
        <v>149</v>
      </c>
      <c r="E40" s="5" t="s">
        <v>129</v>
      </c>
      <c r="F40" s="5" t="s">
        <v>150</v>
      </c>
    </row>
    <row r="41" spans="1:6" ht="30" x14ac:dyDescent="0.2">
      <c r="A41" s="3"/>
      <c r="B41" s="4" t="s">
        <v>34</v>
      </c>
      <c r="C41" s="4" t="s">
        <v>151</v>
      </c>
      <c r="D41" s="5" t="s">
        <v>152</v>
      </c>
      <c r="E41" s="5" t="s">
        <v>152</v>
      </c>
      <c r="F41" s="5" t="s">
        <v>152</v>
      </c>
    </row>
    <row r="42" spans="1:6" ht="30" x14ac:dyDescent="0.2">
      <c r="A42" s="3"/>
      <c r="B42" s="4" t="s">
        <v>85</v>
      </c>
      <c r="C42" s="4" t="s">
        <v>153</v>
      </c>
      <c r="D42" s="5" t="s">
        <v>154</v>
      </c>
      <c r="E42" s="5" t="s">
        <v>155</v>
      </c>
      <c r="F42" s="5" t="s">
        <v>156</v>
      </c>
    </row>
    <row r="43" spans="1:6" ht="30.75" customHeight="1" x14ac:dyDescent="0.2">
      <c r="A43" s="3"/>
      <c r="B43" s="3" t="s">
        <v>23</v>
      </c>
      <c r="C43" s="4" t="s">
        <v>157</v>
      </c>
      <c r="D43" s="5" t="s">
        <v>158</v>
      </c>
      <c r="E43" s="5" t="s">
        <v>159</v>
      </c>
      <c r="F43" s="5" t="s">
        <v>160</v>
      </c>
    </row>
    <row r="44" spans="1:6" ht="30" x14ac:dyDescent="0.2">
      <c r="A44" s="3"/>
      <c r="B44" s="3"/>
      <c r="C44" s="4" t="s">
        <v>161</v>
      </c>
      <c r="D44" s="5" t="s">
        <v>162</v>
      </c>
      <c r="E44" s="5" t="s">
        <v>163</v>
      </c>
      <c r="F44" s="5" t="s">
        <v>164</v>
      </c>
    </row>
    <row r="45" spans="1:6" ht="30" x14ac:dyDescent="0.2">
      <c r="A45" s="3"/>
      <c r="B45" s="4" t="s">
        <v>165</v>
      </c>
      <c r="C45" s="4" t="s">
        <v>166</v>
      </c>
      <c r="D45" s="5" t="s">
        <v>167</v>
      </c>
      <c r="E45" s="5" t="s">
        <v>168</v>
      </c>
      <c r="F45" s="5" t="s">
        <v>169</v>
      </c>
    </row>
    <row r="46" spans="1:6" ht="30" x14ac:dyDescent="0.2">
      <c r="A46" s="3"/>
      <c r="B46" s="4" t="s">
        <v>28</v>
      </c>
      <c r="C46" s="4" t="s">
        <v>170</v>
      </c>
      <c r="D46" s="5" t="s">
        <v>169</v>
      </c>
      <c r="E46" s="5" t="s">
        <v>171</v>
      </c>
      <c r="F46" s="5" t="s">
        <v>172</v>
      </c>
    </row>
    <row r="47" spans="1:6" ht="30" x14ac:dyDescent="0.2">
      <c r="A47" s="3"/>
      <c r="B47" s="4" t="s">
        <v>10</v>
      </c>
      <c r="C47" s="4" t="s">
        <v>173</v>
      </c>
      <c r="D47" s="5" t="s">
        <v>174</v>
      </c>
      <c r="E47" s="5" t="s">
        <v>175</v>
      </c>
      <c r="F47" s="5" t="s">
        <v>176</v>
      </c>
    </row>
    <row r="48" spans="1:6" ht="30.75" customHeight="1" x14ac:dyDescent="0.2">
      <c r="A48" s="3"/>
      <c r="B48" s="3" t="s">
        <v>62</v>
      </c>
      <c r="C48" s="4" t="s">
        <v>177</v>
      </c>
      <c r="D48" s="5" t="s">
        <v>178</v>
      </c>
      <c r="E48" s="5"/>
      <c r="F48" s="5"/>
    </row>
    <row r="49" spans="1:6" ht="30" x14ac:dyDescent="0.2">
      <c r="A49" s="3"/>
      <c r="B49" s="3"/>
      <c r="C49" s="4" t="s">
        <v>179</v>
      </c>
      <c r="D49" s="5" t="s">
        <v>180</v>
      </c>
      <c r="E49" s="5" t="s">
        <v>181</v>
      </c>
      <c r="F49" s="5" t="s">
        <v>182</v>
      </c>
    </row>
    <row r="50" spans="1:6" ht="30" x14ac:dyDescent="0.2">
      <c r="A50" s="3"/>
      <c r="B50" s="4" t="s">
        <v>43</v>
      </c>
      <c r="C50" s="4" t="s">
        <v>183</v>
      </c>
      <c r="D50" s="5" t="s">
        <v>184</v>
      </c>
      <c r="E50" s="5" t="s">
        <v>185</v>
      </c>
      <c r="F50" s="5" t="s">
        <v>186</v>
      </c>
    </row>
    <row r="51" spans="1:6" ht="30" x14ac:dyDescent="0.2">
      <c r="A51" s="3"/>
      <c r="B51" s="4" t="s">
        <v>74</v>
      </c>
      <c r="C51" s="4" t="s">
        <v>187</v>
      </c>
      <c r="D51" s="5" t="s">
        <v>188</v>
      </c>
      <c r="E51" s="5" t="s">
        <v>189</v>
      </c>
      <c r="F51" s="5" t="s">
        <v>190</v>
      </c>
    </row>
    <row r="52" spans="1:6" ht="30" x14ac:dyDescent="0.2">
      <c r="A52" s="3"/>
      <c r="B52" s="4" t="s">
        <v>191</v>
      </c>
      <c r="C52" s="4" t="s">
        <v>192</v>
      </c>
      <c r="D52" s="5" t="s">
        <v>193</v>
      </c>
      <c r="E52" s="5" t="s">
        <v>194</v>
      </c>
      <c r="F52" s="5" t="s">
        <v>193</v>
      </c>
    </row>
    <row r="53" spans="1:6" ht="30.75" customHeight="1" x14ac:dyDescent="0.2">
      <c r="A53" s="3"/>
      <c r="B53" s="3" t="s">
        <v>48</v>
      </c>
      <c r="C53" s="4" t="s">
        <v>195</v>
      </c>
      <c r="D53" s="5" t="s">
        <v>196</v>
      </c>
      <c r="E53" s="5"/>
      <c r="F53" s="5"/>
    </row>
    <row r="54" spans="1:6" ht="30" x14ac:dyDescent="0.2">
      <c r="A54" s="3"/>
      <c r="B54" s="3"/>
      <c r="C54" s="4" t="s">
        <v>197</v>
      </c>
      <c r="D54" s="5" t="s">
        <v>198</v>
      </c>
      <c r="E54" s="5" t="s">
        <v>199</v>
      </c>
      <c r="F54" s="5" t="s">
        <v>200</v>
      </c>
    </row>
    <row r="55" spans="1:6" ht="30" x14ac:dyDescent="0.2">
      <c r="A55" s="3"/>
      <c r="B55" s="4" t="s">
        <v>201</v>
      </c>
      <c r="C55" s="4" t="s">
        <v>202</v>
      </c>
      <c r="D55" s="5" t="s">
        <v>203</v>
      </c>
      <c r="E55" s="5" t="s">
        <v>204</v>
      </c>
      <c r="F55" s="5" t="s">
        <v>205</v>
      </c>
    </row>
    <row r="56" spans="1:6" ht="30" x14ac:dyDescent="0.2">
      <c r="A56" s="3"/>
      <c r="B56" s="4" t="s">
        <v>206</v>
      </c>
      <c r="C56" s="4" t="s">
        <v>207</v>
      </c>
      <c r="D56" s="5" t="s">
        <v>208</v>
      </c>
      <c r="E56" s="5"/>
      <c r="F56" s="5"/>
    </row>
    <row r="57" spans="1:6" ht="30" x14ac:dyDescent="0.2">
      <c r="A57" s="3"/>
      <c r="B57" s="4" t="s">
        <v>209</v>
      </c>
      <c r="C57" s="4" t="s">
        <v>210</v>
      </c>
      <c r="D57" s="5" t="s">
        <v>211</v>
      </c>
      <c r="E57" s="5"/>
      <c r="F57" s="5"/>
    </row>
    <row r="58" spans="1:6" ht="30" x14ac:dyDescent="0.2">
      <c r="A58" s="3"/>
      <c r="B58" s="4" t="s">
        <v>212</v>
      </c>
      <c r="C58" s="4" t="s">
        <v>213</v>
      </c>
      <c r="D58" s="5" t="s">
        <v>214</v>
      </c>
      <c r="E58" s="5"/>
      <c r="F58" s="5"/>
    </row>
    <row r="59" spans="1:6" ht="30.75" customHeight="1" x14ac:dyDescent="0.2">
      <c r="A59" s="3" t="s">
        <v>215</v>
      </c>
      <c r="B59" s="4" t="s">
        <v>116</v>
      </c>
      <c r="C59" s="4" t="s">
        <v>216</v>
      </c>
      <c r="D59" s="5" t="s">
        <v>217</v>
      </c>
      <c r="E59" s="5" t="s">
        <v>73</v>
      </c>
      <c r="F59" s="5" t="s">
        <v>218</v>
      </c>
    </row>
    <row r="60" spans="1:6" ht="30" x14ac:dyDescent="0.2">
      <c r="A60" s="3"/>
      <c r="B60" s="4" t="s">
        <v>219</v>
      </c>
      <c r="C60" s="4" t="s">
        <v>220</v>
      </c>
      <c r="D60" s="5" t="s">
        <v>42</v>
      </c>
      <c r="E60" s="5" t="s">
        <v>221</v>
      </c>
      <c r="F60" s="5" t="s">
        <v>222</v>
      </c>
    </row>
    <row r="61" spans="1:6" ht="30" x14ac:dyDescent="0.2">
      <c r="A61" s="4" t="s">
        <v>223</v>
      </c>
      <c r="B61" s="4" t="s">
        <v>19</v>
      </c>
      <c r="C61" s="4" t="s">
        <v>224</v>
      </c>
      <c r="D61" s="5" t="s">
        <v>225</v>
      </c>
      <c r="E61" s="5" t="s">
        <v>226</v>
      </c>
      <c r="F61" s="5" t="s">
        <v>227</v>
      </c>
    </row>
    <row r="62" spans="1:6" ht="30.75" customHeight="1" x14ac:dyDescent="0.2">
      <c r="A62" s="3" t="s">
        <v>228</v>
      </c>
      <c r="B62" s="4" t="s">
        <v>123</v>
      </c>
      <c r="C62" s="4" t="s">
        <v>229</v>
      </c>
      <c r="D62" s="5" t="s">
        <v>230</v>
      </c>
      <c r="E62" s="5" t="s">
        <v>18</v>
      </c>
      <c r="F62" s="5" t="s">
        <v>221</v>
      </c>
    </row>
    <row r="63" spans="1:6" ht="30" x14ac:dyDescent="0.2">
      <c r="A63" s="3"/>
      <c r="B63" s="4" t="s">
        <v>99</v>
      </c>
      <c r="C63" s="4" t="s">
        <v>231</v>
      </c>
      <c r="D63" s="5" t="s">
        <v>232</v>
      </c>
      <c r="E63" s="5" t="s">
        <v>221</v>
      </c>
      <c r="F63" s="5" t="s">
        <v>233</v>
      </c>
    </row>
    <row r="64" spans="1:6" ht="30" x14ac:dyDescent="0.2">
      <c r="A64" s="3"/>
      <c r="B64" s="4" t="s">
        <v>48</v>
      </c>
      <c r="C64" s="4" t="s">
        <v>234</v>
      </c>
      <c r="D64" s="5" t="s">
        <v>40</v>
      </c>
      <c r="E64" s="5"/>
      <c r="F64" s="5"/>
    </row>
    <row r="65" spans="1:6" ht="30.75" customHeight="1" x14ac:dyDescent="0.2">
      <c r="A65" s="3" t="s">
        <v>235</v>
      </c>
      <c r="B65" s="4" t="s">
        <v>99</v>
      </c>
      <c r="C65" s="4" t="s">
        <v>236</v>
      </c>
      <c r="D65" s="5" t="s">
        <v>237</v>
      </c>
      <c r="E65" s="5" t="s">
        <v>238</v>
      </c>
      <c r="F65" s="5" t="s">
        <v>239</v>
      </c>
    </row>
    <row r="66" spans="1:6" ht="30" x14ac:dyDescent="0.2">
      <c r="A66" s="3"/>
      <c r="B66" s="4" t="s">
        <v>85</v>
      </c>
      <c r="C66" s="4" t="s">
        <v>240</v>
      </c>
      <c r="D66" s="5" t="s">
        <v>241</v>
      </c>
      <c r="E66" s="5" t="s">
        <v>27</v>
      </c>
      <c r="F66" s="5" t="s">
        <v>242</v>
      </c>
    </row>
    <row r="67" spans="1:6" ht="30" x14ac:dyDescent="0.2">
      <c r="A67" s="3"/>
      <c r="B67" s="4" t="s">
        <v>62</v>
      </c>
      <c r="C67" s="4" t="s">
        <v>243</v>
      </c>
      <c r="D67" s="5" t="s">
        <v>244</v>
      </c>
      <c r="E67" s="5" t="s">
        <v>245</v>
      </c>
      <c r="F67" s="5" t="s">
        <v>246</v>
      </c>
    </row>
    <row r="68" spans="1:6" ht="30.75" customHeight="1" x14ac:dyDescent="0.2">
      <c r="A68" s="3" t="s">
        <v>247</v>
      </c>
      <c r="B68" s="4" t="s">
        <v>78</v>
      </c>
      <c r="C68" s="4" t="s">
        <v>248</v>
      </c>
      <c r="D68" s="5" t="s">
        <v>249</v>
      </c>
      <c r="E68" s="5" t="s">
        <v>250</v>
      </c>
      <c r="F68" s="5" t="s">
        <v>251</v>
      </c>
    </row>
    <row r="69" spans="1:6" ht="30" x14ac:dyDescent="0.2">
      <c r="A69" s="3"/>
      <c r="B69" s="4" t="s">
        <v>252</v>
      </c>
      <c r="C69" s="4" t="s">
        <v>253</v>
      </c>
      <c r="D69" s="5" t="s">
        <v>46</v>
      </c>
      <c r="E69" s="5" t="s">
        <v>254</v>
      </c>
      <c r="F69" s="5" t="s">
        <v>255</v>
      </c>
    </row>
    <row r="70" spans="1:6" ht="30" x14ac:dyDescent="0.2">
      <c r="A70" s="3"/>
      <c r="B70" s="4" t="s">
        <v>165</v>
      </c>
      <c r="C70" s="4" t="s">
        <v>256</v>
      </c>
      <c r="D70" s="5" t="s">
        <v>257</v>
      </c>
      <c r="E70" s="5" t="s">
        <v>258</v>
      </c>
      <c r="F70" s="5" t="s">
        <v>259</v>
      </c>
    </row>
    <row r="71" spans="1:6" ht="30" x14ac:dyDescent="0.2">
      <c r="A71" s="3"/>
      <c r="B71" s="4" t="s">
        <v>260</v>
      </c>
      <c r="C71" s="4" t="s">
        <v>261</v>
      </c>
      <c r="D71" s="5" t="s">
        <v>262</v>
      </c>
      <c r="E71" s="5"/>
      <c r="F71" s="5"/>
    </row>
    <row r="72" spans="1:6" ht="30.75" customHeight="1" x14ac:dyDescent="0.2">
      <c r="A72" s="3" t="s">
        <v>263</v>
      </c>
      <c r="B72" s="4" t="s">
        <v>252</v>
      </c>
      <c r="C72" s="4" t="s">
        <v>264</v>
      </c>
      <c r="D72" s="5" t="s">
        <v>265</v>
      </c>
      <c r="E72" s="5" t="s">
        <v>233</v>
      </c>
      <c r="F72" s="5" t="s">
        <v>232</v>
      </c>
    </row>
    <row r="73" spans="1:6" ht="30" x14ac:dyDescent="0.2">
      <c r="A73" s="3"/>
      <c r="B73" s="4" t="s">
        <v>5</v>
      </c>
      <c r="C73" s="4" t="s">
        <v>266</v>
      </c>
      <c r="D73" s="5" t="s">
        <v>80</v>
      </c>
      <c r="E73" s="5" t="s">
        <v>221</v>
      </c>
      <c r="F73" s="5" t="s">
        <v>267</v>
      </c>
    </row>
    <row r="74" spans="1:6" ht="30" x14ac:dyDescent="0.2">
      <c r="A74" s="3"/>
      <c r="B74" s="4" t="s">
        <v>28</v>
      </c>
      <c r="C74" s="4" t="s">
        <v>268</v>
      </c>
      <c r="D74" s="5" t="s">
        <v>80</v>
      </c>
      <c r="E74" s="5" t="s">
        <v>21</v>
      </c>
      <c r="F74" s="5" t="s">
        <v>17</v>
      </c>
    </row>
    <row r="75" spans="1:6" ht="30" x14ac:dyDescent="0.2">
      <c r="A75" s="3"/>
      <c r="B75" s="4" t="s">
        <v>74</v>
      </c>
      <c r="C75" s="4" t="s">
        <v>269</v>
      </c>
      <c r="D75" s="5" t="s">
        <v>270</v>
      </c>
      <c r="E75" s="5" t="s">
        <v>271</v>
      </c>
      <c r="F75" s="5" t="s">
        <v>272</v>
      </c>
    </row>
    <row r="76" spans="1:6" ht="30" x14ac:dyDescent="0.2">
      <c r="A76" s="3"/>
      <c r="B76" s="4" t="s">
        <v>48</v>
      </c>
      <c r="C76" s="4" t="s">
        <v>273</v>
      </c>
      <c r="D76" s="5" t="s">
        <v>255</v>
      </c>
      <c r="E76" s="5"/>
      <c r="F76" s="5"/>
    </row>
    <row r="77" spans="1:6" ht="30" x14ac:dyDescent="0.2">
      <c r="A77" s="3"/>
      <c r="B77" s="4" t="s">
        <v>201</v>
      </c>
      <c r="C77" s="4" t="s">
        <v>274</v>
      </c>
      <c r="D77" s="5" t="s">
        <v>275</v>
      </c>
      <c r="E77" s="5"/>
      <c r="F77" s="5"/>
    </row>
    <row r="78" spans="1:6" ht="30" x14ac:dyDescent="0.2">
      <c r="A78" s="3"/>
      <c r="B78" s="4" t="s">
        <v>206</v>
      </c>
      <c r="C78" s="4" t="s">
        <v>274</v>
      </c>
      <c r="D78" s="5" t="s">
        <v>276</v>
      </c>
      <c r="E78" s="5"/>
      <c r="F78" s="5"/>
    </row>
    <row r="79" spans="1:6" ht="30.75" customHeight="1" x14ac:dyDescent="0.2">
      <c r="A79" s="3"/>
      <c r="B79" s="3" t="s">
        <v>113</v>
      </c>
      <c r="C79" s="4" t="s">
        <v>277</v>
      </c>
      <c r="D79" s="5" t="s">
        <v>278</v>
      </c>
      <c r="E79" s="5" t="s">
        <v>279</v>
      </c>
      <c r="F79" s="5" t="s">
        <v>46</v>
      </c>
    </row>
    <row r="80" spans="1:6" ht="30" x14ac:dyDescent="0.2">
      <c r="A80" s="3"/>
      <c r="B80" s="3"/>
      <c r="C80" s="4" t="s">
        <v>274</v>
      </c>
      <c r="D80" s="5" t="s">
        <v>271</v>
      </c>
      <c r="E80" s="5"/>
      <c r="F80" s="5"/>
    </row>
    <row r="81" spans="1:6" ht="30" x14ac:dyDescent="0.2">
      <c r="A81" s="3"/>
      <c r="B81" s="4" t="s">
        <v>260</v>
      </c>
      <c r="C81" s="4" t="s">
        <v>274</v>
      </c>
      <c r="D81" s="5" t="s">
        <v>52</v>
      </c>
      <c r="E81" s="5"/>
      <c r="F81" s="5"/>
    </row>
    <row r="82" spans="1:6" ht="30" x14ac:dyDescent="0.2">
      <c r="A82" s="3"/>
      <c r="B82" s="4" t="s">
        <v>219</v>
      </c>
      <c r="C82" s="4" t="s">
        <v>280</v>
      </c>
      <c r="D82" s="5" t="s">
        <v>38</v>
      </c>
      <c r="E82" s="5"/>
      <c r="F82" s="5"/>
    </row>
    <row r="83" spans="1:6" ht="30.75" customHeight="1" x14ac:dyDescent="0.2">
      <c r="A83" s="3" t="s">
        <v>281</v>
      </c>
      <c r="B83" s="4" t="s">
        <v>282</v>
      </c>
      <c r="C83" s="4" t="s">
        <v>283</v>
      </c>
      <c r="D83" s="5" t="s">
        <v>227</v>
      </c>
      <c r="E83" s="5" t="s">
        <v>225</v>
      </c>
      <c r="F83" s="5" t="s">
        <v>284</v>
      </c>
    </row>
    <row r="84" spans="1:6" ht="30" x14ac:dyDescent="0.2">
      <c r="A84" s="3"/>
      <c r="B84" s="4" t="s">
        <v>99</v>
      </c>
      <c r="C84" s="4" t="s">
        <v>285</v>
      </c>
      <c r="D84" s="5" t="s">
        <v>286</v>
      </c>
      <c r="E84" s="5" t="s">
        <v>226</v>
      </c>
      <c r="F84" s="5" t="s">
        <v>70</v>
      </c>
    </row>
    <row r="85" spans="1:6" ht="30" x14ac:dyDescent="0.2">
      <c r="A85" s="3"/>
      <c r="B85" s="4" t="s">
        <v>23</v>
      </c>
      <c r="C85" s="4" t="s">
        <v>287</v>
      </c>
      <c r="D85" s="5" t="s">
        <v>82</v>
      </c>
      <c r="E85" s="5" t="s">
        <v>288</v>
      </c>
      <c r="F85" s="5" t="s">
        <v>289</v>
      </c>
    </row>
    <row r="86" spans="1:6" ht="30.75" customHeight="1" x14ac:dyDescent="0.2">
      <c r="A86" s="3" t="s">
        <v>290</v>
      </c>
      <c r="B86" s="4" t="s">
        <v>252</v>
      </c>
      <c r="C86" s="4" t="s">
        <v>291</v>
      </c>
      <c r="D86" s="5" t="s">
        <v>292</v>
      </c>
      <c r="E86" s="5" t="s">
        <v>275</v>
      </c>
      <c r="F86" s="5" t="s">
        <v>293</v>
      </c>
    </row>
    <row r="87" spans="1:6" ht="30" x14ac:dyDescent="0.2">
      <c r="A87" s="3"/>
      <c r="B87" s="4" t="s">
        <v>23</v>
      </c>
      <c r="C87" s="4" t="s">
        <v>294</v>
      </c>
      <c r="D87" s="5" t="s">
        <v>295</v>
      </c>
      <c r="E87" s="5" t="s">
        <v>296</v>
      </c>
      <c r="F87" s="5" t="s">
        <v>254</v>
      </c>
    </row>
    <row r="88" spans="1:6" ht="30" x14ac:dyDescent="0.2">
      <c r="A88" s="3"/>
      <c r="B88" s="4" t="s">
        <v>62</v>
      </c>
      <c r="C88" s="4" t="s">
        <v>297</v>
      </c>
      <c r="D88" s="5" t="s">
        <v>272</v>
      </c>
      <c r="E88" s="5"/>
      <c r="F88" s="5"/>
    </row>
    <row r="89" spans="1:6" ht="30.75" customHeight="1" x14ac:dyDescent="0.2">
      <c r="A89" s="3" t="s">
        <v>298</v>
      </c>
      <c r="B89" s="4" t="s">
        <v>57</v>
      </c>
      <c r="C89" s="4" t="s">
        <v>299</v>
      </c>
      <c r="D89" s="5" t="s">
        <v>70</v>
      </c>
      <c r="E89" s="5" t="s">
        <v>88</v>
      </c>
      <c r="F89" s="5" t="s">
        <v>70</v>
      </c>
    </row>
    <row r="90" spans="1:6" ht="30" x14ac:dyDescent="0.2">
      <c r="A90" s="3"/>
      <c r="B90" s="4" t="s">
        <v>147</v>
      </c>
      <c r="C90" s="4" t="s">
        <v>300</v>
      </c>
      <c r="D90" s="5" t="s">
        <v>33</v>
      </c>
      <c r="E90" s="5" t="s">
        <v>301</v>
      </c>
      <c r="F90" s="5" t="s">
        <v>302</v>
      </c>
    </row>
    <row r="91" spans="1:6" ht="30" x14ac:dyDescent="0.2">
      <c r="A91" s="3"/>
      <c r="B91" s="4" t="s">
        <v>62</v>
      </c>
      <c r="C91" s="4" t="s">
        <v>303</v>
      </c>
      <c r="D91" s="5" t="s">
        <v>265</v>
      </c>
      <c r="E91" s="5" t="s">
        <v>82</v>
      </c>
      <c r="F91" s="5" t="s">
        <v>304</v>
      </c>
    </row>
    <row r="92" spans="1:6" ht="30" x14ac:dyDescent="0.2">
      <c r="A92" s="3"/>
      <c r="B92" s="4" t="s">
        <v>113</v>
      </c>
      <c r="C92" s="4" t="s">
        <v>305</v>
      </c>
      <c r="D92" s="5" t="s">
        <v>42</v>
      </c>
      <c r="E92" s="5" t="s">
        <v>83</v>
      </c>
      <c r="F92" s="5" t="s">
        <v>42</v>
      </c>
    </row>
    <row r="93" spans="1:6" ht="30" x14ac:dyDescent="0.2">
      <c r="A93" s="4" t="s">
        <v>306</v>
      </c>
      <c r="B93" s="4" t="s">
        <v>5</v>
      </c>
      <c r="C93" s="4" t="s">
        <v>307</v>
      </c>
      <c r="D93" s="5" t="s">
        <v>286</v>
      </c>
      <c r="E93" s="5" t="s">
        <v>308</v>
      </c>
      <c r="F93" s="5" t="s">
        <v>225</v>
      </c>
    </row>
    <row r="94" spans="1:6" ht="30.75" customHeight="1" x14ac:dyDescent="0.2">
      <c r="A94" s="3" t="s">
        <v>309</v>
      </c>
      <c r="B94" s="4" t="s">
        <v>78</v>
      </c>
      <c r="C94" s="4" t="s">
        <v>310</v>
      </c>
      <c r="D94" s="5" t="s">
        <v>311</v>
      </c>
      <c r="E94" s="5" t="s">
        <v>312</v>
      </c>
      <c r="F94" s="5" t="s">
        <v>313</v>
      </c>
    </row>
    <row r="95" spans="1:6" ht="30" x14ac:dyDescent="0.2">
      <c r="A95" s="3"/>
      <c r="B95" s="4" t="s">
        <v>14</v>
      </c>
      <c r="C95" s="4" t="s">
        <v>314</v>
      </c>
      <c r="D95" s="5" t="s">
        <v>315</v>
      </c>
      <c r="E95" s="5" t="s">
        <v>312</v>
      </c>
      <c r="F95" s="5" t="s">
        <v>316</v>
      </c>
    </row>
    <row r="96" spans="1:6" ht="30" x14ac:dyDescent="0.2">
      <c r="A96" s="3"/>
      <c r="B96" s="4" t="s">
        <v>99</v>
      </c>
      <c r="C96" s="4" t="s">
        <v>317</v>
      </c>
      <c r="D96" s="5" t="s">
        <v>318</v>
      </c>
      <c r="E96" s="5" t="s">
        <v>319</v>
      </c>
      <c r="F96" s="5" t="s">
        <v>138</v>
      </c>
    </row>
    <row r="97" spans="1:6" ht="30" x14ac:dyDescent="0.2">
      <c r="A97" s="3"/>
      <c r="B97" s="4" t="s">
        <v>147</v>
      </c>
      <c r="C97" s="4" t="s">
        <v>320</v>
      </c>
      <c r="D97" s="5" t="s">
        <v>321</v>
      </c>
      <c r="E97" s="5" t="s">
        <v>322</v>
      </c>
      <c r="F97" s="5" t="s">
        <v>125</v>
      </c>
    </row>
    <row r="98" spans="1:6" ht="30" x14ac:dyDescent="0.2">
      <c r="A98" s="3"/>
      <c r="B98" s="4" t="s">
        <v>165</v>
      </c>
      <c r="C98" s="4" t="s">
        <v>323</v>
      </c>
      <c r="D98" s="5" t="s">
        <v>324</v>
      </c>
      <c r="E98" s="5" t="s">
        <v>325</v>
      </c>
      <c r="F98" s="5" t="s">
        <v>321</v>
      </c>
    </row>
    <row r="99" spans="1:6" ht="30" x14ac:dyDescent="0.2">
      <c r="A99" s="3"/>
      <c r="B99" s="4" t="s">
        <v>191</v>
      </c>
      <c r="C99" s="4" t="s">
        <v>326</v>
      </c>
      <c r="D99" s="5" t="s">
        <v>327</v>
      </c>
      <c r="E99" s="5" t="s">
        <v>328</v>
      </c>
      <c r="F99" s="5" t="s">
        <v>329</v>
      </c>
    </row>
    <row r="100" spans="1:6" ht="30.75" customHeight="1" x14ac:dyDescent="0.2">
      <c r="A100" s="3" t="s">
        <v>330</v>
      </c>
      <c r="B100" s="4" t="s">
        <v>123</v>
      </c>
      <c r="C100" s="4" t="s">
        <v>331</v>
      </c>
      <c r="D100" s="5" t="s">
        <v>332</v>
      </c>
      <c r="E100" s="5" t="s">
        <v>333</v>
      </c>
      <c r="F100" s="5" t="s">
        <v>334</v>
      </c>
    </row>
    <row r="101" spans="1:6" ht="30" x14ac:dyDescent="0.2">
      <c r="A101" s="3"/>
      <c r="B101" s="4" t="s">
        <v>19</v>
      </c>
      <c r="C101" s="4" t="s">
        <v>335</v>
      </c>
      <c r="D101" s="5" t="s">
        <v>321</v>
      </c>
      <c r="E101" s="5"/>
      <c r="F101" s="5"/>
    </row>
    <row r="102" spans="1:6" ht="30" x14ac:dyDescent="0.2">
      <c r="A102" s="3"/>
      <c r="B102" s="4" t="s">
        <v>23</v>
      </c>
      <c r="C102" s="4" t="s">
        <v>336</v>
      </c>
      <c r="D102" s="5" t="s">
        <v>139</v>
      </c>
      <c r="E102" s="5" t="s">
        <v>139</v>
      </c>
      <c r="F102" s="5" t="s">
        <v>126</v>
      </c>
    </row>
    <row r="103" spans="1:6" ht="30" x14ac:dyDescent="0.2">
      <c r="A103" s="3"/>
      <c r="B103" s="4" t="s">
        <v>53</v>
      </c>
      <c r="C103" s="4" t="s">
        <v>337</v>
      </c>
      <c r="D103" s="5" t="s">
        <v>338</v>
      </c>
      <c r="E103" s="5" t="s">
        <v>339</v>
      </c>
      <c r="F103" s="5" t="s">
        <v>340</v>
      </c>
    </row>
    <row r="104" spans="1:6" ht="30.75" customHeight="1" x14ac:dyDescent="0.2">
      <c r="A104" s="3" t="s">
        <v>341</v>
      </c>
      <c r="B104" s="4" t="s">
        <v>282</v>
      </c>
      <c r="C104" s="4" t="s">
        <v>342</v>
      </c>
      <c r="D104" s="5" t="s">
        <v>343</v>
      </c>
      <c r="E104" s="5" t="s">
        <v>249</v>
      </c>
      <c r="F104" s="5" t="s">
        <v>344</v>
      </c>
    </row>
    <row r="105" spans="1:6" ht="30" x14ac:dyDescent="0.2">
      <c r="A105" s="3"/>
      <c r="B105" s="4" t="s">
        <v>57</v>
      </c>
      <c r="C105" s="4" t="s">
        <v>345</v>
      </c>
      <c r="D105" s="5" t="s">
        <v>346</v>
      </c>
      <c r="E105" s="5" t="s">
        <v>347</v>
      </c>
      <c r="F105" s="5" t="s">
        <v>348</v>
      </c>
    </row>
    <row r="106" spans="1:6" ht="30" x14ac:dyDescent="0.2">
      <c r="A106" s="3"/>
      <c r="B106" s="4" t="s">
        <v>99</v>
      </c>
      <c r="C106" s="4" t="s">
        <v>349</v>
      </c>
      <c r="D106" s="5" t="s">
        <v>259</v>
      </c>
      <c r="E106" s="5" t="s">
        <v>350</v>
      </c>
      <c r="F106" s="5" t="s">
        <v>344</v>
      </c>
    </row>
    <row r="107" spans="1:6" ht="30" x14ac:dyDescent="0.2">
      <c r="A107" s="3"/>
      <c r="B107" s="4" t="s">
        <v>165</v>
      </c>
      <c r="C107" s="4" t="s">
        <v>351</v>
      </c>
      <c r="D107" s="5" t="s">
        <v>352</v>
      </c>
      <c r="E107" s="5" t="s">
        <v>353</v>
      </c>
      <c r="F107" s="5" t="s">
        <v>259</v>
      </c>
    </row>
    <row r="108" spans="1:6" ht="30" x14ac:dyDescent="0.2">
      <c r="A108" s="3"/>
      <c r="B108" s="4" t="s">
        <v>74</v>
      </c>
      <c r="C108" s="4" t="s">
        <v>354</v>
      </c>
      <c r="D108" s="5" t="s">
        <v>355</v>
      </c>
      <c r="E108" s="5" t="s">
        <v>356</v>
      </c>
      <c r="F108" s="5" t="s">
        <v>357</v>
      </c>
    </row>
    <row r="109" spans="1:6" ht="30" x14ac:dyDescent="0.2">
      <c r="A109" s="3"/>
      <c r="B109" s="4" t="s">
        <v>209</v>
      </c>
      <c r="C109" s="4" t="s">
        <v>358</v>
      </c>
      <c r="D109" s="5" t="s">
        <v>359</v>
      </c>
      <c r="E109" s="5"/>
      <c r="F109" s="5"/>
    </row>
    <row r="110" spans="1:6" ht="30.75" customHeight="1" x14ac:dyDescent="0.2">
      <c r="A110" s="3" t="s">
        <v>360</v>
      </c>
      <c r="B110" s="4" t="s">
        <v>74</v>
      </c>
      <c r="C110" s="4" t="s">
        <v>361</v>
      </c>
      <c r="D110" s="5" t="s">
        <v>362</v>
      </c>
      <c r="E110" s="5"/>
      <c r="F110" s="5"/>
    </row>
    <row r="111" spans="1:6" ht="30" x14ac:dyDescent="0.2">
      <c r="A111" s="3"/>
      <c r="B111" s="4" t="s">
        <v>363</v>
      </c>
      <c r="C111" s="4" t="s">
        <v>364</v>
      </c>
      <c r="D111" s="5" t="s">
        <v>365</v>
      </c>
      <c r="E111" s="5"/>
      <c r="F111" s="5"/>
    </row>
    <row r="112" spans="1:6" ht="30" x14ac:dyDescent="0.2">
      <c r="A112" s="3"/>
      <c r="B112" s="4" t="s">
        <v>212</v>
      </c>
      <c r="C112" s="4" t="s">
        <v>366</v>
      </c>
      <c r="D112" s="5" t="s">
        <v>259</v>
      </c>
      <c r="E112" s="5"/>
      <c r="F112" s="5"/>
    </row>
    <row r="113" spans="1:6" ht="30.75" customHeight="1" x14ac:dyDescent="0.2">
      <c r="A113" s="3" t="s">
        <v>367</v>
      </c>
      <c r="B113" s="4" t="s">
        <v>123</v>
      </c>
      <c r="C113" s="4" t="s">
        <v>368</v>
      </c>
      <c r="D113" s="5" t="s">
        <v>369</v>
      </c>
      <c r="E113" s="5" t="s">
        <v>332</v>
      </c>
      <c r="F113" s="5" t="s">
        <v>370</v>
      </c>
    </row>
    <row r="114" spans="1:6" ht="30" x14ac:dyDescent="0.2">
      <c r="A114" s="3"/>
      <c r="B114" s="4" t="s">
        <v>252</v>
      </c>
      <c r="C114" s="4" t="s">
        <v>371</v>
      </c>
      <c r="D114" s="5" t="s">
        <v>370</v>
      </c>
      <c r="E114" s="5" t="s">
        <v>372</v>
      </c>
      <c r="F114" s="5" t="s">
        <v>347</v>
      </c>
    </row>
    <row r="115" spans="1:6" ht="30" x14ac:dyDescent="0.2">
      <c r="A115" s="3"/>
      <c r="B115" s="4" t="s">
        <v>99</v>
      </c>
      <c r="C115" s="4" t="s">
        <v>373</v>
      </c>
      <c r="D115" s="5" t="s">
        <v>347</v>
      </c>
      <c r="E115" s="5" t="s">
        <v>316</v>
      </c>
      <c r="F115" s="5" t="s">
        <v>374</v>
      </c>
    </row>
    <row r="116" spans="1:6" ht="30" x14ac:dyDescent="0.2">
      <c r="A116" s="3"/>
      <c r="B116" s="4" t="s">
        <v>23</v>
      </c>
      <c r="C116" s="4" t="s">
        <v>375</v>
      </c>
      <c r="D116" s="5" t="s">
        <v>138</v>
      </c>
      <c r="E116" s="5" t="s">
        <v>376</v>
      </c>
      <c r="F116" s="5" t="s">
        <v>377</v>
      </c>
    </row>
    <row r="117" spans="1:6" ht="30" x14ac:dyDescent="0.2">
      <c r="A117" s="3"/>
      <c r="B117" s="4" t="s">
        <v>62</v>
      </c>
      <c r="C117" s="4" t="s">
        <v>378</v>
      </c>
      <c r="D117" s="5" t="s">
        <v>379</v>
      </c>
      <c r="E117" s="5" t="s">
        <v>66</v>
      </c>
      <c r="F117" s="5" t="s">
        <v>380</v>
      </c>
    </row>
    <row r="118" spans="1:6" ht="30.75" customHeight="1" x14ac:dyDescent="0.2">
      <c r="A118" s="3" t="s">
        <v>381</v>
      </c>
      <c r="B118" s="4" t="s">
        <v>123</v>
      </c>
      <c r="C118" s="4" t="s">
        <v>382</v>
      </c>
      <c r="D118" s="5" t="s">
        <v>272</v>
      </c>
      <c r="E118" s="5" t="s">
        <v>383</v>
      </c>
      <c r="F118" s="5" t="s">
        <v>384</v>
      </c>
    </row>
    <row r="119" spans="1:6" ht="30" x14ac:dyDescent="0.2">
      <c r="A119" s="3"/>
      <c r="B119" s="4" t="s">
        <v>99</v>
      </c>
      <c r="C119" s="4" t="s">
        <v>385</v>
      </c>
      <c r="D119" s="5" t="s">
        <v>61</v>
      </c>
      <c r="E119" s="5" t="s">
        <v>386</v>
      </c>
      <c r="F119" s="5" t="s">
        <v>387</v>
      </c>
    </row>
    <row r="120" spans="1:6" ht="30" x14ac:dyDescent="0.2">
      <c r="A120" s="3"/>
      <c r="B120" s="4" t="s">
        <v>5</v>
      </c>
      <c r="C120" s="4" t="s">
        <v>388</v>
      </c>
      <c r="D120" s="5" t="s">
        <v>272</v>
      </c>
      <c r="E120" s="5" t="s">
        <v>106</v>
      </c>
      <c r="F120" s="5" t="s">
        <v>389</v>
      </c>
    </row>
    <row r="121" spans="1:6" ht="30" x14ac:dyDescent="0.2">
      <c r="A121" s="3"/>
      <c r="B121" s="4" t="s">
        <v>28</v>
      </c>
      <c r="C121" s="4" t="s">
        <v>390</v>
      </c>
      <c r="D121" s="5" t="s">
        <v>391</v>
      </c>
      <c r="E121" s="5" t="s">
        <v>343</v>
      </c>
      <c r="F121" s="5" t="s">
        <v>392</v>
      </c>
    </row>
    <row r="122" spans="1:6" ht="30" x14ac:dyDescent="0.2">
      <c r="A122" s="3"/>
      <c r="B122" s="4" t="s">
        <v>201</v>
      </c>
      <c r="C122" s="4" t="s">
        <v>393</v>
      </c>
      <c r="D122" s="5" t="s">
        <v>356</v>
      </c>
      <c r="E122" s="5" t="s">
        <v>394</v>
      </c>
      <c r="F122" s="5" t="s">
        <v>238</v>
      </c>
    </row>
    <row r="123" spans="1:6" ht="30" x14ac:dyDescent="0.2">
      <c r="A123" s="4" t="s">
        <v>395</v>
      </c>
      <c r="B123" s="4" t="s">
        <v>396</v>
      </c>
      <c r="C123" s="4" t="s">
        <v>397</v>
      </c>
      <c r="D123" s="5" t="s">
        <v>284</v>
      </c>
      <c r="E123" s="5" t="s">
        <v>76</v>
      </c>
      <c r="F123" s="5" t="s">
        <v>284</v>
      </c>
    </row>
    <row r="124" spans="1:6" ht="30.75" customHeight="1" x14ac:dyDescent="0.2">
      <c r="A124" s="3" t="s">
        <v>398</v>
      </c>
      <c r="B124" s="4" t="s">
        <v>123</v>
      </c>
      <c r="C124" s="4" t="s">
        <v>399</v>
      </c>
      <c r="D124" s="5" t="s">
        <v>242</v>
      </c>
      <c r="E124" s="5" t="s">
        <v>355</v>
      </c>
      <c r="F124" s="5" t="s">
        <v>333</v>
      </c>
    </row>
    <row r="125" spans="1:6" ht="30" x14ac:dyDescent="0.2">
      <c r="A125" s="3"/>
      <c r="B125" s="4" t="s">
        <v>99</v>
      </c>
      <c r="C125" s="4" t="s">
        <v>400</v>
      </c>
      <c r="D125" s="5" t="s">
        <v>401</v>
      </c>
      <c r="E125" s="5" t="s">
        <v>402</v>
      </c>
      <c r="F125" s="5" t="s">
        <v>403</v>
      </c>
    </row>
    <row r="126" spans="1:6" ht="30" x14ac:dyDescent="0.2">
      <c r="A126" s="3"/>
      <c r="B126" s="4" t="s">
        <v>23</v>
      </c>
      <c r="C126" s="4" t="s">
        <v>404</v>
      </c>
      <c r="D126" s="5" t="s">
        <v>405</v>
      </c>
      <c r="E126" s="5" t="s">
        <v>406</v>
      </c>
      <c r="F126" s="5" t="s">
        <v>407</v>
      </c>
    </row>
    <row r="127" spans="1:6" ht="30.75" customHeight="1" x14ac:dyDescent="0.2">
      <c r="A127" s="3"/>
      <c r="B127" s="3" t="s">
        <v>43</v>
      </c>
      <c r="C127" s="4" t="s">
        <v>408</v>
      </c>
      <c r="D127" s="5" t="s">
        <v>409</v>
      </c>
      <c r="E127" s="5"/>
      <c r="F127" s="5"/>
    </row>
    <row r="128" spans="1:6" ht="30" x14ac:dyDescent="0.2">
      <c r="A128" s="3"/>
      <c r="B128" s="3"/>
      <c r="C128" s="4" t="s">
        <v>410</v>
      </c>
      <c r="D128" s="5" t="s">
        <v>411</v>
      </c>
      <c r="E128" s="5" t="s">
        <v>412</v>
      </c>
      <c r="F128" s="5" t="s">
        <v>413</v>
      </c>
    </row>
    <row r="129" spans="1:6" ht="30.75" customHeight="1" x14ac:dyDescent="0.2">
      <c r="A129" s="3" t="s">
        <v>414</v>
      </c>
      <c r="B129" s="4" t="s">
        <v>78</v>
      </c>
      <c r="C129" s="4" t="s">
        <v>415</v>
      </c>
      <c r="D129" s="5" t="s">
        <v>348</v>
      </c>
      <c r="E129" s="5" t="s">
        <v>416</v>
      </c>
      <c r="F129" s="5" t="s">
        <v>417</v>
      </c>
    </row>
    <row r="130" spans="1:6" ht="30" x14ac:dyDescent="0.2">
      <c r="A130" s="3"/>
      <c r="B130" s="4" t="s">
        <v>5</v>
      </c>
      <c r="C130" s="4" t="s">
        <v>418</v>
      </c>
      <c r="D130" s="5" t="s">
        <v>419</v>
      </c>
      <c r="E130" s="5" t="s">
        <v>7</v>
      </c>
      <c r="F130" s="5" t="s">
        <v>420</v>
      </c>
    </row>
    <row r="131" spans="1:6" ht="30" x14ac:dyDescent="0.2">
      <c r="A131" s="3"/>
      <c r="B131" s="4" t="s">
        <v>23</v>
      </c>
      <c r="C131" s="4" t="s">
        <v>421</v>
      </c>
      <c r="D131" s="5" t="s">
        <v>346</v>
      </c>
      <c r="E131" s="5" t="s">
        <v>422</v>
      </c>
      <c r="F131" s="5" t="s">
        <v>423</v>
      </c>
    </row>
    <row r="132" spans="1:6" ht="30" x14ac:dyDescent="0.2">
      <c r="A132" s="3"/>
      <c r="B132" s="4" t="s">
        <v>10</v>
      </c>
      <c r="C132" s="4" t="s">
        <v>424</v>
      </c>
      <c r="D132" s="5" t="s">
        <v>425</v>
      </c>
      <c r="E132" s="5" t="s">
        <v>426</v>
      </c>
      <c r="F132" s="5" t="s">
        <v>427</v>
      </c>
    </row>
    <row r="133" spans="1:6" ht="30.75" customHeight="1" x14ac:dyDescent="0.2">
      <c r="A133" s="3" t="s">
        <v>428</v>
      </c>
      <c r="B133" s="4" t="s">
        <v>116</v>
      </c>
      <c r="C133" s="4" t="s">
        <v>429</v>
      </c>
      <c r="D133" s="5" t="s">
        <v>430</v>
      </c>
      <c r="E133" s="5" t="s">
        <v>431</v>
      </c>
      <c r="F133" s="5" t="s">
        <v>432</v>
      </c>
    </row>
    <row r="134" spans="1:6" ht="30" x14ac:dyDescent="0.2">
      <c r="A134" s="3"/>
      <c r="B134" s="4" t="s">
        <v>252</v>
      </c>
      <c r="C134" s="4" t="s">
        <v>433</v>
      </c>
      <c r="D134" s="5" t="s">
        <v>430</v>
      </c>
      <c r="E134" s="5" t="s">
        <v>430</v>
      </c>
      <c r="F134" s="5" t="s">
        <v>432</v>
      </c>
    </row>
    <row r="135" spans="1:6" ht="30" x14ac:dyDescent="0.2">
      <c r="A135" s="3"/>
      <c r="B135" s="4" t="s">
        <v>57</v>
      </c>
      <c r="C135" s="4" t="s">
        <v>434</v>
      </c>
      <c r="D135" s="5" t="s">
        <v>432</v>
      </c>
      <c r="E135" s="5"/>
      <c r="F135" s="5"/>
    </row>
    <row r="136" spans="1:6" ht="30" x14ac:dyDescent="0.2">
      <c r="A136" s="3"/>
      <c r="B136" s="4" t="s">
        <v>99</v>
      </c>
      <c r="C136" s="4" t="s">
        <v>435</v>
      </c>
      <c r="D136" s="5" t="s">
        <v>432</v>
      </c>
      <c r="E136" s="5"/>
      <c r="F136" s="5"/>
    </row>
    <row r="137" spans="1:6" ht="30" x14ac:dyDescent="0.2">
      <c r="A137" s="3"/>
      <c r="B137" s="4" t="s">
        <v>5</v>
      </c>
      <c r="C137" s="4" t="s">
        <v>436</v>
      </c>
      <c r="D137" s="5" t="s">
        <v>432</v>
      </c>
      <c r="E137" s="5"/>
      <c r="F137" s="5"/>
    </row>
    <row r="138" spans="1:6" ht="30" x14ac:dyDescent="0.2">
      <c r="A138" s="3"/>
      <c r="B138" s="4" t="s">
        <v>147</v>
      </c>
      <c r="C138" s="4" t="s">
        <v>436</v>
      </c>
      <c r="D138" s="5" t="s">
        <v>432</v>
      </c>
      <c r="E138" s="5"/>
      <c r="F138" s="5"/>
    </row>
    <row r="139" spans="1:6" ht="30" x14ac:dyDescent="0.2">
      <c r="A139" s="3"/>
      <c r="B139" s="4" t="s">
        <v>34</v>
      </c>
      <c r="C139" s="4" t="s">
        <v>437</v>
      </c>
      <c r="D139" s="5" t="s">
        <v>438</v>
      </c>
      <c r="E139" s="5"/>
      <c r="F139" s="5"/>
    </row>
    <row r="140" spans="1:6" ht="30" x14ac:dyDescent="0.2">
      <c r="A140" s="3"/>
      <c r="B140" s="4" t="s">
        <v>85</v>
      </c>
      <c r="C140" s="4" t="s">
        <v>439</v>
      </c>
      <c r="D140" s="5" t="s">
        <v>438</v>
      </c>
      <c r="E140" s="5"/>
      <c r="F140" s="5"/>
    </row>
    <row r="141" spans="1:6" ht="30" x14ac:dyDescent="0.2">
      <c r="A141" s="3"/>
      <c r="B141" s="4" t="s">
        <v>165</v>
      </c>
      <c r="C141" s="4" t="s">
        <v>440</v>
      </c>
      <c r="D141" s="5" t="s">
        <v>438</v>
      </c>
      <c r="E141" s="5"/>
      <c r="F141" s="5"/>
    </row>
    <row r="142" spans="1:6" ht="30" x14ac:dyDescent="0.2">
      <c r="A142" s="3"/>
      <c r="B142" s="4" t="s">
        <v>28</v>
      </c>
      <c r="C142" s="4" t="s">
        <v>441</v>
      </c>
      <c r="D142" s="5" t="s">
        <v>438</v>
      </c>
      <c r="E142" s="5"/>
      <c r="F142" s="5"/>
    </row>
    <row r="143" spans="1:6" ht="30" x14ac:dyDescent="0.2">
      <c r="A143" s="3"/>
      <c r="B143" s="4" t="s">
        <v>62</v>
      </c>
      <c r="C143" s="4" t="s">
        <v>442</v>
      </c>
      <c r="D143" s="5" t="s">
        <v>438</v>
      </c>
      <c r="E143" s="5"/>
      <c r="F143" s="5"/>
    </row>
    <row r="144" spans="1:6" ht="30" x14ac:dyDescent="0.2">
      <c r="A144" s="3"/>
      <c r="B144" s="4" t="s">
        <v>43</v>
      </c>
      <c r="C144" s="4" t="s">
        <v>443</v>
      </c>
      <c r="D144" s="5" t="s">
        <v>444</v>
      </c>
      <c r="E144" s="5"/>
      <c r="F144" s="5"/>
    </row>
    <row r="145" spans="1:6" ht="30" x14ac:dyDescent="0.2">
      <c r="A145" s="3"/>
      <c r="B145" s="4" t="s">
        <v>74</v>
      </c>
      <c r="C145" s="4" t="s">
        <v>445</v>
      </c>
      <c r="D145" s="5" t="s">
        <v>444</v>
      </c>
      <c r="E145" s="5"/>
      <c r="F145" s="5"/>
    </row>
    <row r="146" spans="1:6" ht="30" x14ac:dyDescent="0.2">
      <c r="A146" s="3"/>
      <c r="B146" s="4" t="s">
        <v>209</v>
      </c>
      <c r="C146" s="4" t="s">
        <v>446</v>
      </c>
      <c r="D146" s="5" t="s">
        <v>70</v>
      </c>
      <c r="E146" s="5"/>
      <c r="F146" s="5"/>
    </row>
    <row r="147" spans="1:6" ht="30.75" customHeight="1" x14ac:dyDescent="0.2">
      <c r="A147" s="3"/>
      <c r="B147" s="3" t="s">
        <v>447</v>
      </c>
      <c r="C147" s="4" t="s">
        <v>448</v>
      </c>
      <c r="D147" s="5" t="s">
        <v>308</v>
      </c>
      <c r="E147" s="5"/>
      <c r="F147" s="5"/>
    </row>
    <row r="148" spans="1:6" ht="30" x14ac:dyDescent="0.2">
      <c r="A148" s="3"/>
      <c r="B148" s="3"/>
      <c r="C148" s="4" t="s">
        <v>449</v>
      </c>
      <c r="D148" s="5" t="s">
        <v>444</v>
      </c>
      <c r="E148" s="5"/>
      <c r="F148" s="5"/>
    </row>
    <row r="149" spans="1:6" ht="30" x14ac:dyDescent="0.2">
      <c r="A149" s="3"/>
      <c r="B149" s="4" t="s">
        <v>212</v>
      </c>
      <c r="C149" s="4" t="s">
        <v>449</v>
      </c>
      <c r="D149" s="5" t="s">
        <v>226</v>
      </c>
      <c r="E149" s="5"/>
      <c r="F149" s="5"/>
    </row>
    <row r="150" spans="1:6" ht="30" x14ac:dyDescent="0.2">
      <c r="A150" s="3"/>
      <c r="B150" s="4" t="s">
        <v>450</v>
      </c>
      <c r="C150" s="4" t="s">
        <v>449</v>
      </c>
      <c r="D150" s="5" t="s">
        <v>226</v>
      </c>
      <c r="E150" s="5"/>
      <c r="F150" s="5"/>
    </row>
    <row r="151" spans="1:6" ht="30" x14ac:dyDescent="0.2">
      <c r="A151" s="3"/>
      <c r="B151" s="4" t="s">
        <v>219</v>
      </c>
      <c r="C151" s="4" t="s">
        <v>449</v>
      </c>
      <c r="D151" s="5" t="s">
        <v>451</v>
      </c>
      <c r="E151" s="5"/>
      <c r="F151" s="5"/>
    </row>
    <row r="152" spans="1:6" ht="30" x14ac:dyDescent="0.2">
      <c r="A152" s="3"/>
      <c r="B152" s="4" t="s">
        <v>452</v>
      </c>
      <c r="C152" s="4" t="s">
        <v>449</v>
      </c>
      <c r="D152" s="5" t="s">
        <v>225</v>
      </c>
      <c r="E152" s="5"/>
      <c r="F152" s="5"/>
    </row>
    <row r="153" spans="1:6" ht="30" x14ac:dyDescent="0.2">
      <c r="A153" s="3"/>
      <c r="B153" s="4" t="s">
        <v>453</v>
      </c>
      <c r="C153" s="4" t="s">
        <v>449</v>
      </c>
      <c r="D153" s="5" t="s">
        <v>286</v>
      </c>
      <c r="E153" s="5"/>
      <c r="F153" s="5"/>
    </row>
    <row r="154" spans="1:6" ht="30" x14ac:dyDescent="0.2">
      <c r="A154" s="3"/>
      <c r="B154" s="4" t="s">
        <v>454</v>
      </c>
      <c r="C154" s="4" t="s">
        <v>449</v>
      </c>
      <c r="D154" s="5" t="s">
        <v>308</v>
      </c>
      <c r="E154" s="5"/>
      <c r="F154" s="5"/>
    </row>
    <row r="155" spans="1:6" ht="30" x14ac:dyDescent="0.2">
      <c r="A155" s="3"/>
      <c r="B155" s="4" t="s">
        <v>455</v>
      </c>
      <c r="C155" s="4" t="s">
        <v>449</v>
      </c>
      <c r="D155" s="5" t="s">
        <v>87</v>
      </c>
      <c r="E155" s="5"/>
      <c r="F155" s="5"/>
    </row>
    <row r="156" spans="1:6" ht="30" x14ac:dyDescent="0.2">
      <c r="A156" s="3"/>
      <c r="B156" s="4" t="s">
        <v>456</v>
      </c>
      <c r="C156" s="4" t="s">
        <v>449</v>
      </c>
      <c r="D156" s="5" t="s">
        <v>288</v>
      </c>
      <c r="E156" s="5"/>
      <c r="F156" s="5"/>
    </row>
    <row r="157" spans="1:6" ht="30.75" customHeight="1" x14ac:dyDescent="0.2">
      <c r="A157" s="3" t="s">
        <v>457</v>
      </c>
      <c r="B157" s="4" t="s">
        <v>78</v>
      </c>
      <c r="C157" s="4" t="s">
        <v>458</v>
      </c>
      <c r="D157" s="5" t="s">
        <v>84</v>
      </c>
      <c r="E157" s="5" t="s">
        <v>288</v>
      </c>
      <c r="F157" s="5" t="s">
        <v>217</v>
      </c>
    </row>
    <row r="158" spans="1:6" ht="30" x14ac:dyDescent="0.2">
      <c r="A158" s="3"/>
      <c r="B158" s="4" t="s">
        <v>14</v>
      </c>
      <c r="C158" s="4" t="s">
        <v>459</v>
      </c>
      <c r="D158" s="5" t="s">
        <v>460</v>
      </c>
      <c r="E158" s="5" t="s">
        <v>265</v>
      </c>
      <c r="F158" s="5" t="s">
        <v>73</v>
      </c>
    </row>
    <row r="159" spans="1:6" ht="30" x14ac:dyDescent="0.2">
      <c r="A159" s="3"/>
      <c r="B159" s="4" t="s">
        <v>252</v>
      </c>
      <c r="C159" s="4" t="s">
        <v>461</v>
      </c>
      <c r="D159" s="5" t="s">
        <v>289</v>
      </c>
      <c r="E159" s="5"/>
      <c r="F159" s="5"/>
    </row>
    <row r="160" spans="1:6" ht="30" x14ac:dyDescent="0.2">
      <c r="A160" s="3"/>
      <c r="B160" s="4" t="s">
        <v>19</v>
      </c>
      <c r="C160" s="4" t="s">
        <v>462</v>
      </c>
      <c r="D160" s="5" t="s">
        <v>265</v>
      </c>
      <c r="E160" s="5" t="s">
        <v>82</v>
      </c>
      <c r="F160" s="5" t="s">
        <v>73</v>
      </c>
    </row>
    <row r="161" spans="1:6" ht="30" x14ac:dyDescent="0.2">
      <c r="A161" s="3"/>
      <c r="B161" s="4" t="s">
        <v>34</v>
      </c>
      <c r="C161" s="4" t="s">
        <v>463</v>
      </c>
      <c r="D161" s="5" t="s">
        <v>464</v>
      </c>
      <c r="E161" s="5" t="s">
        <v>465</v>
      </c>
      <c r="F161" s="5" t="s">
        <v>466</v>
      </c>
    </row>
    <row r="162" spans="1:6" ht="30" x14ac:dyDescent="0.2">
      <c r="A162" s="3"/>
      <c r="B162" s="4" t="s">
        <v>23</v>
      </c>
      <c r="C162" s="4" t="s">
        <v>467</v>
      </c>
      <c r="D162" s="5" t="s">
        <v>468</v>
      </c>
      <c r="E162" s="5" t="s">
        <v>279</v>
      </c>
      <c r="F162" s="5" t="s">
        <v>22</v>
      </c>
    </row>
    <row r="163" spans="1:6" ht="30" x14ac:dyDescent="0.2">
      <c r="A163" s="3"/>
      <c r="B163" s="4" t="s">
        <v>28</v>
      </c>
      <c r="C163" s="4" t="s">
        <v>469</v>
      </c>
      <c r="D163" s="5" t="s">
        <v>470</v>
      </c>
      <c r="E163" s="5" t="s">
        <v>18</v>
      </c>
      <c r="F163" s="5" t="s">
        <v>466</v>
      </c>
    </row>
    <row r="164" spans="1:6" ht="30" x14ac:dyDescent="0.2">
      <c r="A164" s="3"/>
      <c r="B164" s="4" t="s">
        <v>43</v>
      </c>
      <c r="C164" s="4" t="s">
        <v>471</v>
      </c>
      <c r="D164" s="5" t="s">
        <v>295</v>
      </c>
      <c r="E164" s="5" t="s">
        <v>37</v>
      </c>
      <c r="F164" s="5" t="s">
        <v>472</v>
      </c>
    </row>
    <row r="165" spans="1:6" ht="30" x14ac:dyDescent="0.2">
      <c r="A165" s="3"/>
      <c r="B165" s="4" t="s">
        <v>48</v>
      </c>
      <c r="C165" s="4" t="s">
        <v>473</v>
      </c>
      <c r="D165" s="5" t="s">
        <v>26</v>
      </c>
      <c r="E165" s="5" t="s">
        <v>60</v>
      </c>
      <c r="F165" s="5" t="s">
        <v>474</v>
      </c>
    </row>
    <row r="166" spans="1:6" ht="30" x14ac:dyDescent="0.2">
      <c r="A166" s="3"/>
      <c r="B166" s="4" t="s">
        <v>206</v>
      </c>
      <c r="C166" s="4" t="s">
        <v>475</v>
      </c>
      <c r="D166" s="5" t="s">
        <v>270</v>
      </c>
      <c r="E166" s="5" t="s">
        <v>293</v>
      </c>
      <c r="F166" s="5" t="s">
        <v>476</v>
      </c>
    </row>
    <row r="167" spans="1:6" ht="30.75" customHeight="1" x14ac:dyDescent="0.2">
      <c r="A167" s="3" t="s">
        <v>477</v>
      </c>
      <c r="B167" s="4" t="s">
        <v>78</v>
      </c>
      <c r="C167" s="4" t="s">
        <v>478</v>
      </c>
      <c r="D167" s="5" t="s">
        <v>84</v>
      </c>
      <c r="E167" s="5" t="s">
        <v>288</v>
      </c>
      <c r="F167" s="5" t="s">
        <v>217</v>
      </c>
    </row>
    <row r="168" spans="1:6" ht="30" x14ac:dyDescent="0.2">
      <c r="A168" s="3"/>
      <c r="B168" s="4" t="s">
        <v>19</v>
      </c>
      <c r="C168" s="4" t="s">
        <v>479</v>
      </c>
      <c r="D168" s="5" t="s">
        <v>289</v>
      </c>
      <c r="E168" s="5" t="s">
        <v>73</v>
      </c>
      <c r="F168" s="5" t="s">
        <v>480</v>
      </c>
    </row>
    <row r="169" spans="1:6" ht="30" x14ac:dyDescent="0.2">
      <c r="A169" s="3"/>
      <c r="B169" s="4" t="s">
        <v>23</v>
      </c>
      <c r="C169" s="4" t="s">
        <v>481</v>
      </c>
      <c r="D169" s="5" t="s">
        <v>232</v>
      </c>
      <c r="E169" s="5" t="s">
        <v>222</v>
      </c>
      <c r="F169" s="5" t="s">
        <v>232</v>
      </c>
    </row>
    <row r="170" spans="1:6" ht="30" x14ac:dyDescent="0.2">
      <c r="A170" s="3"/>
      <c r="B170" s="4" t="s">
        <v>43</v>
      </c>
      <c r="C170" s="4" t="s">
        <v>482</v>
      </c>
      <c r="D170" s="5" t="s">
        <v>16</v>
      </c>
      <c r="E170" s="5" t="s">
        <v>480</v>
      </c>
      <c r="F170" s="5" t="s">
        <v>483</v>
      </c>
    </row>
    <row r="171" spans="1:6" ht="30" x14ac:dyDescent="0.2">
      <c r="A171" s="3"/>
      <c r="B171" s="4" t="s">
        <v>113</v>
      </c>
      <c r="C171" s="4" t="s">
        <v>484</v>
      </c>
      <c r="D171" s="5" t="s">
        <v>109</v>
      </c>
      <c r="E171" s="5"/>
      <c r="F171" s="5"/>
    </row>
    <row r="172" spans="1:6" ht="30" x14ac:dyDescent="0.2">
      <c r="A172" s="3"/>
      <c r="B172" s="4" t="s">
        <v>209</v>
      </c>
      <c r="C172" s="4" t="s">
        <v>485</v>
      </c>
      <c r="D172" s="5" t="s">
        <v>51</v>
      </c>
      <c r="E172" s="5" t="s">
        <v>486</v>
      </c>
      <c r="F172" s="5" t="s">
        <v>487</v>
      </c>
    </row>
    <row r="173" spans="1:6" ht="30" x14ac:dyDescent="0.2">
      <c r="A173" s="3"/>
      <c r="B173" s="4" t="s">
        <v>452</v>
      </c>
      <c r="C173" s="4" t="s">
        <v>488</v>
      </c>
      <c r="D173" s="5" t="s">
        <v>489</v>
      </c>
      <c r="E173" s="5"/>
      <c r="F173" s="5"/>
    </row>
    <row r="174" spans="1:6" ht="30" x14ac:dyDescent="0.2">
      <c r="A174" s="3"/>
      <c r="B174" s="4" t="s">
        <v>490</v>
      </c>
      <c r="C174" s="4" t="s">
        <v>488</v>
      </c>
      <c r="D174" s="5" t="s">
        <v>491</v>
      </c>
      <c r="E174" s="5"/>
      <c r="F174" s="5"/>
    </row>
    <row r="175" spans="1:6" ht="30.75" customHeight="1" x14ac:dyDescent="0.2">
      <c r="A175" s="3" t="s">
        <v>492</v>
      </c>
      <c r="B175" s="4" t="s">
        <v>282</v>
      </c>
      <c r="C175" s="4" t="s">
        <v>493</v>
      </c>
      <c r="D175" s="5" t="s">
        <v>494</v>
      </c>
      <c r="E175" s="5" t="s">
        <v>25</v>
      </c>
      <c r="F175" s="5" t="s">
        <v>495</v>
      </c>
    </row>
    <row r="176" spans="1:6" ht="30" x14ac:dyDescent="0.2">
      <c r="A176" s="3"/>
      <c r="B176" s="4" t="s">
        <v>23</v>
      </c>
      <c r="C176" s="4" t="s">
        <v>496</v>
      </c>
      <c r="D176" s="5" t="s">
        <v>497</v>
      </c>
      <c r="E176" s="5" t="s">
        <v>498</v>
      </c>
      <c r="F176" s="5" t="s">
        <v>401</v>
      </c>
    </row>
    <row r="177" spans="1:6" ht="30" x14ac:dyDescent="0.2">
      <c r="A177" s="3"/>
      <c r="B177" s="4" t="s">
        <v>62</v>
      </c>
      <c r="C177" s="4" t="s">
        <v>499</v>
      </c>
      <c r="D177" s="5" t="s">
        <v>500</v>
      </c>
      <c r="E177" s="5" t="s">
        <v>491</v>
      </c>
      <c r="F177" s="5" t="s">
        <v>501</v>
      </c>
    </row>
    <row r="178" spans="1:6" ht="30" x14ac:dyDescent="0.2">
      <c r="A178" s="3"/>
      <c r="B178" s="4" t="s">
        <v>48</v>
      </c>
      <c r="C178" s="4" t="s">
        <v>502</v>
      </c>
      <c r="D178" s="5" t="s">
        <v>503</v>
      </c>
      <c r="E178" s="5"/>
      <c r="F178" s="5"/>
    </row>
    <row r="179" spans="1:6" ht="30.75" customHeight="1" x14ac:dyDescent="0.2">
      <c r="A179" s="3" t="s">
        <v>504</v>
      </c>
      <c r="B179" s="4" t="s">
        <v>282</v>
      </c>
      <c r="C179" s="4" t="s">
        <v>505</v>
      </c>
      <c r="D179" s="5" t="s">
        <v>362</v>
      </c>
      <c r="E179" s="5" t="s">
        <v>254</v>
      </c>
      <c r="F179" s="5" t="s">
        <v>506</v>
      </c>
    </row>
    <row r="180" spans="1:6" ht="30" x14ac:dyDescent="0.2">
      <c r="A180" s="3"/>
      <c r="B180" s="4" t="s">
        <v>19</v>
      </c>
      <c r="C180" s="4" t="s">
        <v>507</v>
      </c>
      <c r="D180" s="5" t="s">
        <v>362</v>
      </c>
      <c r="E180" s="5" t="s">
        <v>508</v>
      </c>
      <c r="F180" s="5" t="s">
        <v>509</v>
      </c>
    </row>
    <row r="181" spans="1:6" ht="30" x14ac:dyDescent="0.2">
      <c r="A181" s="3"/>
      <c r="B181" s="4" t="s">
        <v>53</v>
      </c>
      <c r="C181" s="4" t="s">
        <v>510</v>
      </c>
      <c r="D181" s="5" t="s">
        <v>511</v>
      </c>
      <c r="E181" s="5"/>
      <c r="F181" s="5"/>
    </row>
    <row r="182" spans="1:6" ht="30.75" customHeight="1" x14ac:dyDescent="0.2">
      <c r="A182" s="3" t="s">
        <v>512</v>
      </c>
      <c r="B182" s="4" t="s">
        <v>14</v>
      </c>
      <c r="C182" s="4" t="s">
        <v>513</v>
      </c>
      <c r="D182" s="5" t="s">
        <v>451</v>
      </c>
      <c r="E182" s="5" t="s">
        <v>284</v>
      </c>
      <c r="F182" s="5" t="s">
        <v>432</v>
      </c>
    </row>
    <row r="183" spans="1:6" ht="30" x14ac:dyDescent="0.2">
      <c r="A183" s="3"/>
      <c r="B183" s="4" t="s">
        <v>62</v>
      </c>
      <c r="C183" s="4" t="s">
        <v>514</v>
      </c>
      <c r="D183" s="5" t="s">
        <v>265</v>
      </c>
      <c r="E183" s="5"/>
      <c r="F183" s="5"/>
    </row>
    <row r="184" spans="1:6" ht="30" x14ac:dyDescent="0.2">
      <c r="A184" s="3"/>
      <c r="B184" s="4" t="s">
        <v>74</v>
      </c>
      <c r="C184" s="4" t="s">
        <v>515</v>
      </c>
      <c r="D184" s="5" t="s">
        <v>308</v>
      </c>
      <c r="E184" s="5"/>
      <c r="F184" s="5"/>
    </row>
    <row r="185" spans="1:6" ht="30" x14ac:dyDescent="0.2">
      <c r="A185" s="3"/>
      <c r="B185" s="4" t="s">
        <v>191</v>
      </c>
      <c r="C185" s="4" t="s">
        <v>515</v>
      </c>
      <c r="D185" s="5" t="s">
        <v>516</v>
      </c>
      <c r="E185" s="5"/>
      <c r="F185" s="5"/>
    </row>
    <row r="186" spans="1:6" ht="30" x14ac:dyDescent="0.2">
      <c r="A186" s="3"/>
      <c r="B186" s="4" t="s">
        <v>48</v>
      </c>
      <c r="C186" s="4" t="s">
        <v>517</v>
      </c>
      <c r="D186" s="5" t="s">
        <v>516</v>
      </c>
      <c r="E186" s="5"/>
      <c r="F186" s="5"/>
    </row>
    <row r="187" spans="1:6" ht="30" x14ac:dyDescent="0.2">
      <c r="A187" s="3"/>
      <c r="B187" s="4" t="s">
        <v>201</v>
      </c>
      <c r="C187" s="4" t="s">
        <v>517</v>
      </c>
      <c r="D187" s="5" t="s">
        <v>70</v>
      </c>
      <c r="E187" s="5"/>
      <c r="F187" s="5"/>
    </row>
    <row r="188" spans="1:6" ht="30" x14ac:dyDescent="0.2">
      <c r="A188" s="3"/>
      <c r="B188" s="4" t="s">
        <v>206</v>
      </c>
      <c r="C188" s="4" t="s">
        <v>517</v>
      </c>
      <c r="D188" s="5" t="s">
        <v>218</v>
      </c>
      <c r="E188" s="5"/>
      <c r="F188" s="5"/>
    </row>
    <row r="189" spans="1:6" ht="30" x14ac:dyDescent="0.2">
      <c r="A189" s="3"/>
      <c r="B189" s="4" t="s">
        <v>113</v>
      </c>
      <c r="C189" s="4" t="s">
        <v>517</v>
      </c>
      <c r="D189" s="5" t="s">
        <v>71</v>
      </c>
      <c r="E189" s="5"/>
      <c r="F189" s="5"/>
    </row>
    <row r="190" spans="1:6" ht="30" x14ac:dyDescent="0.2">
      <c r="A190" s="3"/>
      <c r="B190" s="4" t="s">
        <v>450</v>
      </c>
      <c r="C190" s="4" t="s">
        <v>518</v>
      </c>
      <c r="D190" s="5" t="s">
        <v>480</v>
      </c>
      <c r="E190" s="5"/>
      <c r="F190" s="5"/>
    </row>
    <row r="191" spans="1:6" ht="30.75" customHeight="1" x14ac:dyDescent="0.2">
      <c r="A191" s="3" t="s">
        <v>519</v>
      </c>
      <c r="B191" s="4" t="s">
        <v>62</v>
      </c>
      <c r="C191" s="4" t="s">
        <v>520</v>
      </c>
      <c r="D191" s="5" t="s">
        <v>430</v>
      </c>
      <c r="E191" s="5"/>
      <c r="F191" s="5"/>
    </row>
    <row r="192" spans="1:6" ht="30" x14ac:dyDescent="0.2">
      <c r="A192" s="3"/>
      <c r="B192" s="4" t="s">
        <v>43</v>
      </c>
      <c r="C192" s="4" t="s">
        <v>520</v>
      </c>
      <c r="D192" s="5" t="s">
        <v>430</v>
      </c>
      <c r="E192" s="5"/>
      <c r="F192" s="5"/>
    </row>
    <row r="193" spans="1:6" ht="30" x14ac:dyDescent="0.2">
      <c r="A193" s="3"/>
      <c r="B193" s="4" t="s">
        <v>74</v>
      </c>
      <c r="C193" s="4" t="s">
        <v>520</v>
      </c>
      <c r="D193" s="5" t="s">
        <v>432</v>
      </c>
      <c r="E193" s="5"/>
      <c r="F193" s="5"/>
    </row>
    <row r="194" spans="1:6" ht="30" x14ac:dyDescent="0.2">
      <c r="A194" s="4" t="s">
        <v>521</v>
      </c>
      <c r="B194" s="4" t="s">
        <v>23</v>
      </c>
      <c r="C194" s="4" t="s">
        <v>522</v>
      </c>
      <c r="D194" s="5" t="s">
        <v>84</v>
      </c>
      <c r="E194" s="5"/>
      <c r="F194" s="5"/>
    </row>
    <row r="195" spans="1:6" ht="30.75" customHeight="1" x14ac:dyDescent="0.2">
      <c r="A195" s="3" t="s">
        <v>523</v>
      </c>
      <c r="B195" s="4" t="s">
        <v>34</v>
      </c>
      <c r="C195" s="4" t="s">
        <v>524</v>
      </c>
      <c r="D195" s="5" t="s">
        <v>88</v>
      </c>
      <c r="E195" s="5" t="s">
        <v>286</v>
      </c>
      <c r="F195" s="5" t="s">
        <v>218</v>
      </c>
    </row>
    <row r="196" spans="1:6" ht="30" x14ac:dyDescent="0.2">
      <c r="A196" s="3"/>
      <c r="B196" s="4" t="s">
        <v>201</v>
      </c>
      <c r="C196" s="4" t="s">
        <v>525</v>
      </c>
      <c r="D196" s="5" t="s">
        <v>526</v>
      </c>
      <c r="E196" s="5"/>
      <c r="F196" s="5"/>
    </row>
    <row r="197" spans="1:6" ht="30.75" customHeight="1" x14ac:dyDescent="0.2">
      <c r="A197" s="3" t="s">
        <v>527</v>
      </c>
      <c r="B197" s="4" t="s">
        <v>282</v>
      </c>
      <c r="C197" s="4" t="s">
        <v>528</v>
      </c>
      <c r="D197" s="5" t="s">
        <v>529</v>
      </c>
      <c r="E197" s="5" t="s">
        <v>106</v>
      </c>
      <c r="F197" s="5" t="s">
        <v>530</v>
      </c>
    </row>
    <row r="198" spans="1:6" ht="30" x14ac:dyDescent="0.2">
      <c r="A198" s="3"/>
      <c r="B198" s="4" t="s">
        <v>14</v>
      </c>
      <c r="C198" s="4" t="s">
        <v>531</v>
      </c>
      <c r="D198" s="5" t="s">
        <v>344</v>
      </c>
      <c r="E198" s="5" t="s">
        <v>344</v>
      </c>
      <c r="F198" s="5" t="s">
        <v>344</v>
      </c>
    </row>
    <row r="199" spans="1:6" ht="30" x14ac:dyDescent="0.2">
      <c r="A199" s="3"/>
      <c r="B199" s="4" t="s">
        <v>5</v>
      </c>
      <c r="C199" s="4" t="s">
        <v>532</v>
      </c>
      <c r="D199" s="5" t="s">
        <v>533</v>
      </c>
      <c r="E199" s="5"/>
      <c r="F199" s="5"/>
    </row>
    <row r="200" spans="1:6" ht="30" x14ac:dyDescent="0.2">
      <c r="A200" s="3"/>
      <c r="B200" s="4" t="s">
        <v>34</v>
      </c>
      <c r="C200" s="4" t="s">
        <v>534</v>
      </c>
      <c r="D200" s="5" t="s">
        <v>391</v>
      </c>
      <c r="E200" s="5" t="s">
        <v>503</v>
      </c>
      <c r="F200" s="5" t="s">
        <v>535</v>
      </c>
    </row>
    <row r="201" spans="1:6" ht="30" x14ac:dyDescent="0.2">
      <c r="A201" s="3"/>
      <c r="B201" s="4" t="s">
        <v>23</v>
      </c>
      <c r="C201" s="4" t="s">
        <v>536</v>
      </c>
      <c r="D201" s="5" t="s">
        <v>312</v>
      </c>
      <c r="E201" s="5"/>
      <c r="F201" s="5"/>
    </row>
    <row r="202" spans="1:6" ht="30.75" customHeight="1" x14ac:dyDescent="0.2">
      <c r="A202" s="3" t="s">
        <v>537</v>
      </c>
      <c r="B202" s="4" t="s">
        <v>538</v>
      </c>
      <c r="C202" s="4" t="s">
        <v>539</v>
      </c>
      <c r="D202" s="5" t="s">
        <v>540</v>
      </c>
      <c r="E202" s="5" t="s">
        <v>511</v>
      </c>
      <c r="F202" s="5" t="s">
        <v>501</v>
      </c>
    </row>
    <row r="203" spans="1:6" ht="30" x14ac:dyDescent="0.2">
      <c r="A203" s="3"/>
      <c r="B203" s="4" t="s">
        <v>78</v>
      </c>
      <c r="C203" s="4" t="s">
        <v>541</v>
      </c>
      <c r="D203" s="5" t="s">
        <v>542</v>
      </c>
      <c r="E203" s="5" t="s">
        <v>412</v>
      </c>
      <c r="F203" s="5" t="s">
        <v>543</v>
      </c>
    </row>
    <row r="204" spans="1:6" ht="30" x14ac:dyDescent="0.2">
      <c r="A204" s="3"/>
      <c r="B204" s="4" t="s">
        <v>57</v>
      </c>
      <c r="C204" s="4" t="s">
        <v>544</v>
      </c>
      <c r="D204" s="5" t="s">
        <v>416</v>
      </c>
      <c r="E204" s="5" t="s">
        <v>333</v>
      </c>
      <c r="F204" s="5" t="s">
        <v>423</v>
      </c>
    </row>
    <row r="205" spans="1:6" ht="30" x14ac:dyDescent="0.2">
      <c r="A205" s="3"/>
      <c r="B205" s="4" t="s">
        <v>85</v>
      </c>
      <c r="C205" s="4" t="s">
        <v>545</v>
      </c>
      <c r="D205" s="5" t="s">
        <v>546</v>
      </c>
      <c r="E205" s="5" t="s">
        <v>547</v>
      </c>
      <c r="F205" s="5" t="s">
        <v>548</v>
      </c>
    </row>
    <row r="206" spans="1:6" ht="30" x14ac:dyDescent="0.2">
      <c r="A206" s="3"/>
      <c r="B206" s="4" t="s">
        <v>43</v>
      </c>
      <c r="C206" s="4" t="s">
        <v>549</v>
      </c>
      <c r="D206" s="5" t="s">
        <v>547</v>
      </c>
      <c r="E206" s="5"/>
      <c r="F206" s="5"/>
    </row>
    <row r="207" spans="1:6" ht="30.75" customHeight="1" x14ac:dyDescent="0.2">
      <c r="A207" s="3" t="s">
        <v>550</v>
      </c>
      <c r="B207" s="4" t="s">
        <v>282</v>
      </c>
      <c r="C207" s="4" t="s">
        <v>551</v>
      </c>
      <c r="D207" s="5" t="s">
        <v>374</v>
      </c>
      <c r="E207" s="5" t="s">
        <v>552</v>
      </c>
      <c r="F207" s="5" t="s">
        <v>553</v>
      </c>
    </row>
    <row r="208" spans="1:6" ht="30" x14ac:dyDescent="0.2">
      <c r="A208" s="3"/>
      <c r="B208" s="4" t="s">
        <v>99</v>
      </c>
      <c r="C208" s="4" t="s">
        <v>554</v>
      </c>
      <c r="D208" s="5" t="s">
        <v>327</v>
      </c>
      <c r="E208" s="5" t="s">
        <v>555</v>
      </c>
      <c r="F208" s="5" t="s">
        <v>556</v>
      </c>
    </row>
    <row r="209" spans="1:6" ht="30" x14ac:dyDescent="0.2">
      <c r="A209" s="3"/>
      <c r="B209" s="4" t="s">
        <v>34</v>
      </c>
      <c r="C209" s="4" t="s">
        <v>557</v>
      </c>
      <c r="D209" s="5" t="s">
        <v>402</v>
      </c>
      <c r="E209" s="5" t="s">
        <v>558</v>
      </c>
      <c r="F209" s="5" t="s">
        <v>313</v>
      </c>
    </row>
    <row r="210" spans="1:6" ht="30" x14ac:dyDescent="0.2">
      <c r="A210" s="3"/>
      <c r="B210" s="4" t="s">
        <v>62</v>
      </c>
      <c r="C210" s="4" t="s">
        <v>559</v>
      </c>
      <c r="D210" s="5" t="s">
        <v>560</v>
      </c>
      <c r="E210" s="5"/>
      <c r="F210" s="5"/>
    </row>
    <row r="211" spans="1:6" ht="30" x14ac:dyDescent="0.2">
      <c r="A211" s="3"/>
      <c r="B211" s="4" t="s">
        <v>113</v>
      </c>
      <c r="C211" s="4" t="s">
        <v>561</v>
      </c>
      <c r="D211" s="5" t="s">
        <v>237</v>
      </c>
      <c r="E211" s="5"/>
      <c r="F211" s="5"/>
    </row>
    <row r="212" spans="1:6" ht="30.75" customHeight="1" x14ac:dyDescent="0.2">
      <c r="A212" s="3" t="s">
        <v>562</v>
      </c>
      <c r="B212" s="4" t="s">
        <v>116</v>
      </c>
      <c r="C212" s="4" t="s">
        <v>563</v>
      </c>
      <c r="D212" s="5" t="s">
        <v>233</v>
      </c>
      <c r="E212" s="5" t="s">
        <v>564</v>
      </c>
      <c r="F212" s="5" t="s">
        <v>565</v>
      </c>
    </row>
    <row r="213" spans="1:6" ht="30" x14ac:dyDescent="0.2">
      <c r="A213" s="3"/>
      <c r="B213" s="4" t="s">
        <v>57</v>
      </c>
      <c r="C213" s="4" t="s">
        <v>566</v>
      </c>
      <c r="D213" s="5" t="s">
        <v>84</v>
      </c>
      <c r="E213" s="5" t="s">
        <v>33</v>
      </c>
      <c r="F213" s="5" t="s">
        <v>567</v>
      </c>
    </row>
    <row r="214" spans="1:6" ht="30" x14ac:dyDescent="0.2">
      <c r="A214" s="3"/>
      <c r="B214" s="4" t="s">
        <v>99</v>
      </c>
      <c r="C214" s="4" t="s">
        <v>568</v>
      </c>
      <c r="D214" s="5" t="s">
        <v>460</v>
      </c>
      <c r="E214" s="5"/>
      <c r="F214" s="5"/>
    </row>
    <row r="215" spans="1:6" ht="30" x14ac:dyDescent="0.2">
      <c r="A215" s="3"/>
      <c r="B215" s="4" t="s">
        <v>34</v>
      </c>
      <c r="C215" s="4" t="s">
        <v>569</v>
      </c>
      <c r="D215" s="5" t="s">
        <v>82</v>
      </c>
      <c r="E215" s="5" t="s">
        <v>565</v>
      </c>
      <c r="F215" s="5" t="s">
        <v>460</v>
      </c>
    </row>
    <row r="216" spans="1:6" ht="30" x14ac:dyDescent="0.2">
      <c r="A216" s="3"/>
      <c r="B216" s="4" t="s">
        <v>23</v>
      </c>
      <c r="C216" s="4" t="s">
        <v>570</v>
      </c>
      <c r="D216" s="5" t="s">
        <v>217</v>
      </c>
      <c r="E216" s="5" t="s">
        <v>89</v>
      </c>
      <c r="F216" s="5" t="s">
        <v>233</v>
      </c>
    </row>
    <row r="217" spans="1:6" ht="30" x14ac:dyDescent="0.2">
      <c r="A217" s="3"/>
      <c r="B217" s="4" t="s">
        <v>62</v>
      </c>
      <c r="C217" s="4" t="s">
        <v>571</v>
      </c>
      <c r="D217" s="5" t="s">
        <v>73</v>
      </c>
      <c r="E217" s="5" t="s">
        <v>564</v>
      </c>
      <c r="F217" s="5" t="s">
        <v>42</v>
      </c>
    </row>
    <row r="218" spans="1:6" ht="30" x14ac:dyDescent="0.2">
      <c r="A218" s="3"/>
      <c r="B218" s="4" t="s">
        <v>201</v>
      </c>
      <c r="C218" s="4" t="s">
        <v>572</v>
      </c>
      <c r="D218" s="5" t="s">
        <v>101</v>
      </c>
      <c r="E218" s="5" t="s">
        <v>279</v>
      </c>
      <c r="F218" s="5" t="s">
        <v>573</v>
      </c>
    </row>
    <row r="219" spans="1:6" ht="30" x14ac:dyDescent="0.2">
      <c r="A219" s="3"/>
      <c r="B219" s="4" t="s">
        <v>209</v>
      </c>
      <c r="C219" s="4" t="s">
        <v>574</v>
      </c>
      <c r="D219" s="5" t="s">
        <v>573</v>
      </c>
      <c r="E219" s="5" t="s">
        <v>22</v>
      </c>
      <c r="F219" s="5" t="s">
        <v>575</v>
      </c>
    </row>
    <row r="220" spans="1:6" ht="30.75" customHeight="1" x14ac:dyDescent="0.2">
      <c r="A220" s="3" t="s">
        <v>576</v>
      </c>
      <c r="B220" s="4" t="s">
        <v>116</v>
      </c>
      <c r="C220" s="4" t="s">
        <v>577</v>
      </c>
      <c r="D220" s="5" t="s">
        <v>578</v>
      </c>
      <c r="E220" s="5" t="s">
        <v>41</v>
      </c>
      <c r="F220" s="5" t="s">
        <v>30</v>
      </c>
    </row>
    <row r="221" spans="1:6" ht="30" x14ac:dyDescent="0.2">
      <c r="A221" s="3"/>
      <c r="B221" s="4" t="s">
        <v>5</v>
      </c>
      <c r="C221" s="4" t="s">
        <v>579</v>
      </c>
      <c r="D221" s="5" t="s">
        <v>230</v>
      </c>
      <c r="E221" s="5" t="s">
        <v>17</v>
      </c>
      <c r="F221" s="5" t="s">
        <v>465</v>
      </c>
    </row>
    <row r="222" spans="1:6" ht="30" x14ac:dyDescent="0.2">
      <c r="A222" s="3"/>
      <c r="B222" s="4" t="s">
        <v>28</v>
      </c>
      <c r="C222" s="4" t="s">
        <v>580</v>
      </c>
      <c r="D222" s="5" t="s">
        <v>581</v>
      </c>
      <c r="E222" s="5"/>
      <c r="F222" s="5"/>
    </row>
    <row r="223" spans="1:6" ht="30" x14ac:dyDescent="0.2">
      <c r="A223" s="3"/>
      <c r="B223" s="4" t="s">
        <v>209</v>
      </c>
      <c r="C223" s="4" t="s">
        <v>582</v>
      </c>
      <c r="D223" s="5" t="s">
        <v>383</v>
      </c>
      <c r="E223" s="5"/>
      <c r="F223" s="5"/>
    </row>
    <row r="224" spans="1:6" ht="30.75" customHeight="1" x14ac:dyDescent="0.2">
      <c r="A224" s="3" t="s">
        <v>583</v>
      </c>
      <c r="B224" s="4" t="s">
        <v>252</v>
      </c>
      <c r="C224" s="4" t="s">
        <v>584</v>
      </c>
      <c r="D224" s="5" t="s">
        <v>464</v>
      </c>
      <c r="E224" s="5" t="s">
        <v>40</v>
      </c>
      <c r="F224" s="5" t="s">
        <v>486</v>
      </c>
    </row>
    <row r="225" spans="1:6" ht="30" x14ac:dyDescent="0.2">
      <c r="A225" s="3"/>
      <c r="B225" s="4" t="s">
        <v>19</v>
      </c>
      <c r="C225" s="4" t="s">
        <v>585</v>
      </c>
      <c r="D225" s="5" t="s">
        <v>40</v>
      </c>
      <c r="E225" s="5" t="s">
        <v>82</v>
      </c>
      <c r="F225" s="5" t="s">
        <v>18</v>
      </c>
    </row>
    <row r="226" spans="1:6" ht="30" x14ac:dyDescent="0.2">
      <c r="A226" s="3"/>
      <c r="B226" s="4" t="s">
        <v>147</v>
      </c>
      <c r="C226" s="4" t="s">
        <v>586</v>
      </c>
      <c r="D226" s="5" t="s">
        <v>102</v>
      </c>
      <c r="E226" s="5" t="s">
        <v>483</v>
      </c>
      <c r="F226" s="5" t="s">
        <v>275</v>
      </c>
    </row>
    <row r="227" spans="1:6" ht="30" x14ac:dyDescent="0.2">
      <c r="A227" s="3"/>
      <c r="B227" s="4" t="s">
        <v>23</v>
      </c>
      <c r="C227" s="4" t="s">
        <v>587</v>
      </c>
      <c r="D227" s="5" t="s">
        <v>302</v>
      </c>
      <c r="E227" s="5" t="s">
        <v>84</v>
      </c>
      <c r="F227" s="5" t="s">
        <v>222</v>
      </c>
    </row>
    <row r="228" spans="1:6" ht="30.75" customHeight="1" x14ac:dyDescent="0.2">
      <c r="A228" s="3"/>
      <c r="B228" s="3" t="s">
        <v>28</v>
      </c>
      <c r="C228" s="4" t="s">
        <v>588</v>
      </c>
      <c r="D228" s="5" t="s">
        <v>275</v>
      </c>
      <c r="E228" s="5"/>
      <c r="F228" s="5"/>
    </row>
    <row r="229" spans="1:6" ht="30" x14ac:dyDescent="0.2">
      <c r="A229" s="3"/>
      <c r="B229" s="3"/>
      <c r="C229" s="4" t="s">
        <v>589</v>
      </c>
      <c r="D229" s="5" t="s">
        <v>590</v>
      </c>
      <c r="E229" s="5"/>
      <c r="F229" s="5"/>
    </row>
    <row r="230" spans="1:6" ht="30" x14ac:dyDescent="0.2">
      <c r="A230" s="3"/>
      <c r="B230" s="4" t="s">
        <v>62</v>
      </c>
      <c r="C230" s="4" t="s">
        <v>591</v>
      </c>
      <c r="D230" s="5" t="s">
        <v>359</v>
      </c>
      <c r="E230" s="5" t="s">
        <v>52</v>
      </c>
      <c r="F230" s="5" t="s">
        <v>472</v>
      </c>
    </row>
    <row r="231" spans="1:6" ht="30" x14ac:dyDescent="0.2">
      <c r="A231" s="3"/>
      <c r="B231" s="4" t="s">
        <v>191</v>
      </c>
      <c r="C231" s="4" t="s">
        <v>592</v>
      </c>
      <c r="D231" s="5" t="s">
        <v>593</v>
      </c>
      <c r="E231" s="5" t="s">
        <v>594</v>
      </c>
      <c r="F231" s="5" t="s">
        <v>51</v>
      </c>
    </row>
    <row r="232" spans="1:6" ht="30" x14ac:dyDescent="0.2">
      <c r="A232" s="3"/>
      <c r="B232" s="4" t="s">
        <v>201</v>
      </c>
      <c r="C232" s="4" t="s">
        <v>595</v>
      </c>
      <c r="D232" s="5" t="s">
        <v>255</v>
      </c>
      <c r="E232" s="5" t="s">
        <v>487</v>
      </c>
      <c r="F232" s="5" t="s">
        <v>596</v>
      </c>
    </row>
    <row r="233" spans="1:6" ht="30" x14ac:dyDescent="0.2">
      <c r="A233" s="3"/>
      <c r="B233" s="4" t="s">
        <v>260</v>
      </c>
      <c r="C233" s="4" t="s">
        <v>597</v>
      </c>
      <c r="D233" s="5" t="s">
        <v>472</v>
      </c>
      <c r="E233" s="5" t="s">
        <v>472</v>
      </c>
      <c r="F233" s="5" t="s">
        <v>598</v>
      </c>
    </row>
    <row r="234" spans="1:6" ht="30" x14ac:dyDescent="0.2">
      <c r="A234" s="3"/>
      <c r="B234" s="4" t="s">
        <v>454</v>
      </c>
      <c r="C234" s="4" t="s">
        <v>599</v>
      </c>
      <c r="D234" s="5" t="s">
        <v>600</v>
      </c>
      <c r="E234" s="5"/>
      <c r="F234" s="5"/>
    </row>
    <row r="235" spans="1:6" ht="30.75" customHeight="1" x14ac:dyDescent="0.2">
      <c r="A235" s="3" t="s">
        <v>601</v>
      </c>
      <c r="B235" s="4" t="s">
        <v>252</v>
      </c>
      <c r="C235" s="4" t="s">
        <v>602</v>
      </c>
      <c r="D235" s="5" t="s">
        <v>18</v>
      </c>
      <c r="E235" s="5" t="s">
        <v>603</v>
      </c>
      <c r="F235" s="5" t="s">
        <v>465</v>
      </c>
    </row>
    <row r="236" spans="1:6" ht="30" x14ac:dyDescent="0.2">
      <c r="A236" s="3"/>
      <c r="B236" s="4" t="s">
        <v>147</v>
      </c>
      <c r="C236" s="4" t="s">
        <v>604</v>
      </c>
      <c r="D236" s="5" t="s">
        <v>267</v>
      </c>
      <c r="E236" s="5" t="s">
        <v>42</v>
      </c>
      <c r="F236" s="5" t="s">
        <v>470</v>
      </c>
    </row>
    <row r="237" spans="1:6" ht="30" x14ac:dyDescent="0.2">
      <c r="A237" s="3"/>
      <c r="B237" s="4" t="s">
        <v>28</v>
      </c>
      <c r="C237" s="4" t="s">
        <v>605</v>
      </c>
      <c r="D237" s="5" t="s">
        <v>37</v>
      </c>
      <c r="E237" s="5" t="s">
        <v>573</v>
      </c>
      <c r="F237" s="5" t="s">
        <v>271</v>
      </c>
    </row>
    <row r="238" spans="1:6" ht="30" x14ac:dyDescent="0.2">
      <c r="A238" s="3"/>
      <c r="B238" s="4" t="s">
        <v>191</v>
      </c>
      <c r="C238" s="4" t="s">
        <v>606</v>
      </c>
      <c r="D238" s="5" t="s">
        <v>466</v>
      </c>
      <c r="E238" s="5" t="s">
        <v>267</v>
      </c>
      <c r="F238" s="5" t="s">
        <v>593</v>
      </c>
    </row>
    <row r="239" spans="1:6" ht="30" x14ac:dyDescent="0.2">
      <c r="A239" s="3"/>
      <c r="B239" s="4" t="s">
        <v>260</v>
      </c>
      <c r="C239" s="4" t="s">
        <v>607</v>
      </c>
      <c r="D239" s="5" t="s">
        <v>36</v>
      </c>
      <c r="E239" s="5" t="s">
        <v>295</v>
      </c>
      <c r="F239" s="5" t="s">
        <v>472</v>
      </c>
    </row>
    <row r="240" spans="1:6" ht="30" x14ac:dyDescent="0.2">
      <c r="A240" s="3"/>
      <c r="B240" s="4" t="s">
        <v>608</v>
      </c>
      <c r="C240" s="4" t="s">
        <v>609</v>
      </c>
      <c r="D240" s="5" t="s">
        <v>406</v>
      </c>
      <c r="E240" s="5"/>
      <c r="F240" s="5"/>
    </row>
    <row r="241" spans="1:6" ht="30.75" customHeight="1" x14ac:dyDescent="0.2">
      <c r="A241" s="3" t="s">
        <v>610</v>
      </c>
      <c r="B241" s="4" t="s">
        <v>78</v>
      </c>
      <c r="C241" s="4" t="s">
        <v>611</v>
      </c>
      <c r="D241" s="5" t="s">
        <v>41</v>
      </c>
      <c r="E241" s="5" t="s">
        <v>83</v>
      </c>
      <c r="F241" s="5" t="s">
        <v>80</v>
      </c>
    </row>
    <row r="242" spans="1:6" ht="30" x14ac:dyDescent="0.2">
      <c r="A242" s="3"/>
      <c r="B242" s="4" t="s">
        <v>5</v>
      </c>
      <c r="C242" s="4" t="s">
        <v>612</v>
      </c>
      <c r="D242" s="5" t="s">
        <v>508</v>
      </c>
      <c r="E242" s="5" t="s">
        <v>271</v>
      </c>
      <c r="F242" s="5" t="s">
        <v>45</v>
      </c>
    </row>
    <row r="243" spans="1:6" ht="30" x14ac:dyDescent="0.2">
      <c r="A243" s="3"/>
      <c r="B243" s="4" t="s">
        <v>23</v>
      </c>
      <c r="C243" s="4" t="s">
        <v>613</v>
      </c>
      <c r="D243" s="5" t="s">
        <v>343</v>
      </c>
      <c r="E243" s="5" t="s">
        <v>60</v>
      </c>
      <c r="F243" s="5" t="s">
        <v>495</v>
      </c>
    </row>
    <row r="244" spans="1:6" ht="30" x14ac:dyDescent="0.2">
      <c r="A244" s="3"/>
      <c r="B244" s="4" t="s">
        <v>10</v>
      </c>
      <c r="C244" s="4" t="s">
        <v>614</v>
      </c>
      <c r="D244" s="5" t="s">
        <v>474</v>
      </c>
      <c r="E244" s="5" t="s">
        <v>47</v>
      </c>
      <c r="F244" s="5" t="s">
        <v>615</v>
      </c>
    </row>
    <row r="245" spans="1:6" ht="30.75" customHeight="1" x14ac:dyDescent="0.2">
      <c r="A245" s="3" t="s">
        <v>616</v>
      </c>
      <c r="B245" s="4" t="s">
        <v>78</v>
      </c>
      <c r="C245" s="4" t="s">
        <v>617</v>
      </c>
      <c r="D245" s="5" t="s">
        <v>126</v>
      </c>
      <c r="E245" s="5" t="s">
        <v>618</v>
      </c>
      <c r="F245" s="5" t="s">
        <v>619</v>
      </c>
    </row>
    <row r="246" spans="1:6" ht="30" x14ac:dyDescent="0.2">
      <c r="A246" s="3"/>
      <c r="B246" s="4" t="s">
        <v>34</v>
      </c>
      <c r="C246" s="4" t="s">
        <v>620</v>
      </c>
      <c r="D246" s="5" t="s">
        <v>621</v>
      </c>
      <c r="E246" s="5" t="s">
        <v>8</v>
      </c>
      <c r="F246" s="5" t="s">
        <v>427</v>
      </c>
    </row>
    <row r="247" spans="1:6" ht="30" x14ac:dyDescent="0.2">
      <c r="A247" s="3"/>
      <c r="B247" s="4" t="s">
        <v>62</v>
      </c>
      <c r="C247" s="4" t="s">
        <v>622</v>
      </c>
      <c r="D247" s="5" t="s">
        <v>623</v>
      </c>
      <c r="E247" s="5" t="s">
        <v>624</v>
      </c>
      <c r="F247" s="5" t="s">
        <v>618</v>
      </c>
    </row>
    <row r="248" spans="1:6" ht="30" x14ac:dyDescent="0.2">
      <c r="A248" s="3"/>
      <c r="B248" s="4" t="s">
        <v>191</v>
      </c>
      <c r="C248" s="4" t="s">
        <v>625</v>
      </c>
      <c r="D248" s="5" t="s">
        <v>121</v>
      </c>
      <c r="E248" s="5"/>
      <c r="F248" s="5"/>
    </row>
    <row r="249" spans="1:6" ht="30.75" customHeight="1" x14ac:dyDescent="0.2">
      <c r="A249" s="3" t="s">
        <v>626</v>
      </c>
      <c r="B249" s="4" t="s">
        <v>538</v>
      </c>
      <c r="C249" s="4" t="s">
        <v>627</v>
      </c>
      <c r="D249" s="5" t="s">
        <v>413</v>
      </c>
      <c r="E249" s="5" t="s">
        <v>501</v>
      </c>
      <c r="F249" s="5" t="s">
        <v>628</v>
      </c>
    </row>
    <row r="250" spans="1:6" ht="30" x14ac:dyDescent="0.2">
      <c r="A250" s="3"/>
      <c r="B250" s="4" t="s">
        <v>123</v>
      </c>
      <c r="C250" s="4" t="s">
        <v>629</v>
      </c>
      <c r="D250" s="5" t="s">
        <v>372</v>
      </c>
      <c r="E250" s="5" t="s">
        <v>630</v>
      </c>
      <c r="F250" s="5" t="s">
        <v>631</v>
      </c>
    </row>
    <row r="251" spans="1:6" ht="30" x14ac:dyDescent="0.2">
      <c r="A251" s="3"/>
      <c r="B251" s="4" t="s">
        <v>19</v>
      </c>
      <c r="C251" s="4" t="s">
        <v>632</v>
      </c>
      <c r="D251" s="5" t="s">
        <v>633</v>
      </c>
      <c r="E251" s="5" t="s">
        <v>426</v>
      </c>
      <c r="F251" s="5" t="s">
        <v>548</v>
      </c>
    </row>
    <row r="252" spans="1:6" ht="30" x14ac:dyDescent="0.2">
      <c r="A252" s="3"/>
      <c r="B252" s="4" t="s">
        <v>23</v>
      </c>
      <c r="C252" s="4" t="s">
        <v>634</v>
      </c>
      <c r="D252" s="5" t="s">
        <v>635</v>
      </c>
      <c r="E252" s="5" t="s">
        <v>636</v>
      </c>
      <c r="F252" s="5" t="s">
        <v>637</v>
      </c>
    </row>
    <row r="253" spans="1:6" ht="30" x14ac:dyDescent="0.2">
      <c r="A253" s="3"/>
      <c r="B253" s="4" t="s">
        <v>48</v>
      </c>
      <c r="C253" s="4" t="s">
        <v>638</v>
      </c>
      <c r="D253" s="5" t="s">
        <v>639</v>
      </c>
      <c r="E253" s="5"/>
      <c r="F253" s="5"/>
    </row>
    <row r="254" spans="1:6" ht="30.75" customHeight="1" x14ac:dyDescent="0.2">
      <c r="A254" s="3" t="s">
        <v>640</v>
      </c>
      <c r="B254" s="4" t="s">
        <v>5</v>
      </c>
      <c r="C254" s="4" t="s">
        <v>641</v>
      </c>
      <c r="D254" s="5" t="s">
        <v>42</v>
      </c>
      <c r="E254" s="5" t="s">
        <v>221</v>
      </c>
      <c r="F254" s="5" t="s">
        <v>232</v>
      </c>
    </row>
    <row r="255" spans="1:6" ht="30" x14ac:dyDescent="0.2">
      <c r="A255" s="3"/>
      <c r="B255" s="4" t="s">
        <v>191</v>
      </c>
      <c r="C255" s="4" t="s">
        <v>642</v>
      </c>
      <c r="D255" s="5" t="s">
        <v>470</v>
      </c>
      <c r="E255" s="5"/>
      <c r="F255" s="5"/>
    </row>
    <row r="256" spans="1:6" ht="30.75" customHeight="1" x14ac:dyDescent="0.2">
      <c r="A256" s="3" t="s">
        <v>643</v>
      </c>
      <c r="B256" s="4" t="s">
        <v>282</v>
      </c>
      <c r="C256" s="4" t="s">
        <v>644</v>
      </c>
      <c r="D256" s="5" t="s">
        <v>465</v>
      </c>
      <c r="E256" s="5" t="s">
        <v>222</v>
      </c>
      <c r="F256" s="5" t="s">
        <v>594</v>
      </c>
    </row>
    <row r="257" spans="1:6" ht="30" x14ac:dyDescent="0.2">
      <c r="A257" s="3"/>
      <c r="B257" s="4" t="s">
        <v>85</v>
      </c>
      <c r="C257" s="4" t="s">
        <v>645</v>
      </c>
      <c r="D257" s="5" t="s">
        <v>109</v>
      </c>
      <c r="E257" s="5" t="s">
        <v>468</v>
      </c>
      <c r="F257" s="5" t="s">
        <v>646</v>
      </c>
    </row>
    <row r="258" spans="1:6" ht="30.75" customHeight="1" x14ac:dyDescent="0.2">
      <c r="A258" s="3" t="s">
        <v>647</v>
      </c>
      <c r="B258" s="4" t="s">
        <v>78</v>
      </c>
      <c r="C258" s="4" t="s">
        <v>648</v>
      </c>
      <c r="D258" s="5" t="s">
        <v>649</v>
      </c>
      <c r="E258" s="5" t="s">
        <v>494</v>
      </c>
      <c r="F258" s="5" t="s">
        <v>391</v>
      </c>
    </row>
    <row r="259" spans="1:6" ht="30" x14ac:dyDescent="0.2">
      <c r="A259" s="3"/>
      <c r="B259" s="4" t="s">
        <v>99</v>
      </c>
      <c r="C259" s="4" t="s">
        <v>650</v>
      </c>
      <c r="D259" s="5" t="s">
        <v>384</v>
      </c>
      <c r="E259" s="5" t="s">
        <v>106</v>
      </c>
      <c r="F259" s="5" t="s">
        <v>259</v>
      </c>
    </row>
    <row r="260" spans="1:6" ht="30" x14ac:dyDescent="0.2">
      <c r="A260" s="3"/>
      <c r="B260" s="4" t="s">
        <v>23</v>
      </c>
      <c r="C260" s="4" t="s">
        <v>651</v>
      </c>
      <c r="D260" s="5" t="s">
        <v>615</v>
      </c>
      <c r="E260" s="5" t="s">
        <v>386</v>
      </c>
      <c r="F260" s="5" t="s">
        <v>365</v>
      </c>
    </row>
    <row r="261" spans="1:6" ht="30" x14ac:dyDescent="0.2">
      <c r="A261" s="3"/>
      <c r="B261" s="4" t="s">
        <v>62</v>
      </c>
      <c r="C261" s="4" t="s">
        <v>652</v>
      </c>
      <c r="D261" s="5" t="s">
        <v>653</v>
      </c>
      <c r="E261" s="5"/>
      <c r="F261" s="5"/>
    </row>
    <row r="262" spans="1:6" ht="30.75" customHeight="1" x14ac:dyDescent="0.2">
      <c r="A262" s="3" t="s">
        <v>654</v>
      </c>
      <c r="B262" s="4" t="s">
        <v>14</v>
      </c>
      <c r="C262" s="4" t="s">
        <v>655</v>
      </c>
      <c r="D262" s="5" t="s">
        <v>451</v>
      </c>
      <c r="E262" s="5" t="s">
        <v>226</v>
      </c>
      <c r="F262" s="5" t="s">
        <v>225</v>
      </c>
    </row>
    <row r="263" spans="1:6" ht="30" x14ac:dyDescent="0.2">
      <c r="A263" s="3"/>
      <c r="B263" s="4" t="s">
        <v>19</v>
      </c>
      <c r="C263" s="4" t="s">
        <v>656</v>
      </c>
      <c r="D263" s="5" t="s">
        <v>69</v>
      </c>
      <c r="E263" s="5" t="s">
        <v>308</v>
      </c>
      <c r="F263" s="5" t="s">
        <v>87</v>
      </c>
    </row>
    <row r="264" spans="1:6" ht="30" x14ac:dyDescent="0.2">
      <c r="A264" s="3"/>
      <c r="B264" s="4" t="s">
        <v>165</v>
      </c>
      <c r="C264" s="4" t="s">
        <v>657</v>
      </c>
      <c r="D264" s="5" t="s">
        <v>91</v>
      </c>
      <c r="E264" s="5"/>
      <c r="F264" s="5"/>
    </row>
    <row r="265" spans="1:6" ht="30" x14ac:dyDescent="0.2">
      <c r="A265" s="4" t="s">
        <v>658</v>
      </c>
      <c r="B265" s="4" t="s">
        <v>99</v>
      </c>
      <c r="C265" s="4" t="s">
        <v>659</v>
      </c>
      <c r="D265" s="5" t="s">
        <v>451</v>
      </c>
      <c r="E265" s="5" t="s">
        <v>225</v>
      </c>
      <c r="F265" s="5" t="s">
        <v>526</v>
      </c>
    </row>
    <row r="266" spans="1:6" ht="30.75" customHeight="1" x14ac:dyDescent="0.2">
      <c r="A266" s="3" t="s">
        <v>660</v>
      </c>
      <c r="B266" s="4" t="s">
        <v>123</v>
      </c>
      <c r="C266" s="4" t="s">
        <v>661</v>
      </c>
      <c r="D266" s="5" t="s">
        <v>251</v>
      </c>
      <c r="E266" s="5" t="s">
        <v>45</v>
      </c>
      <c r="F266" s="5" t="s">
        <v>615</v>
      </c>
    </row>
    <row r="267" spans="1:6" ht="30" x14ac:dyDescent="0.2">
      <c r="A267" s="3"/>
      <c r="B267" s="4" t="s">
        <v>252</v>
      </c>
      <c r="C267" s="4" t="s">
        <v>662</v>
      </c>
      <c r="D267" s="5" t="s">
        <v>386</v>
      </c>
      <c r="E267" s="5" t="s">
        <v>509</v>
      </c>
      <c r="F267" s="5" t="s">
        <v>343</v>
      </c>
    </row>
    <row r="268" spans="1:6" ht="30" x14ac:dyDescent="0.2">
      <c r="A268" s="3"/>
      <c r="B268" s="4" t="s">
        <v>99</v>
      </c>
      <c r="C268" s="4" t="s">
        <v>663</v>
      </c>
      <c r="D268" s="5" t="s">
        <v>600</v>
      </c>
      <c r="E268" s="5" t="s">
        <v>581</v>
      </c>
      <c r="F268" s="5" t="s">
        <v>529</v>
      </c>
    </row>
    <row r="269" spans="1:6" ht="30" x14ac:dyDescent="0.2">
      <c r="A269" s="3"/>
      <c r="B269" s="4" t="s">
        <v>147</v>
      </c>
      <c r="C269" s="4" t="s">
        <v>664</v>
      </c>
      <c r="D269" s="5" t="s">
        <v>344</v>
      </c>
      <c r="E269" s="5" t="s">
        <v>25</v>
      </c>
      <c r="F269" s="5" t="s">
        <v>533</v>
      </c>
    </row>
    <row r="270" spans="1:6" ht="30" x14ac:dyDescent="0.2">
      <c r="A270" s="3"/>
      <c r="B270" s="4" t="s">
        <v>165</v>
      </c>
      <c r="C270" s="4" t="s">
        <v>665</v>
      </c>
      <c r="D270" s="5" t="s">
        <v>666</v>
      </c>
      <c r="E270" s="5" t="s">
        <v>667</v>
      </c>
      <c r="F270" s="5" t="s">
        <v>668</v>
      </c>
    </row>
    <row r="271" spans="1:6" ht="30" x14ac:dyDescent="0.2">
      <c r="A271" s="3"/>
      <c r="B271" s="4" t="s">
        <v>74</v>
      </c>
      <c r="C271" s="4" t="s">
        <v>669</v>
      </c>
      <c r="D271" s="5" t="s">
        <v>670</v>
      </c>
      <c r="E271" s="5" t="s">
        <v>653</v>
      </c>
      <c r="F271" s="5" t="s">
        <v>671</v>
      </c>
    </row>
    <row r="272" spans="1:6" ht="30.75" customHeight="1" x14ac:dyDescent="0.2">
      <c r="A272" s="3"/>
      <c r="B272" s="3" t="s">
        <v>260</v>
      </c>
      <c r="C272" s="4" t="s">
        <v>672</v>
      </c>
      <c r="D272" s="5" t="s">
        <v>673</v>
      </c>
      <c r="E272" s="5"/>
      <c r="F272" s="5"/>
    </row>
    <row r="273" spans="1:6" ht="30" x14ac:dyDescent="0.2">
      <c r="A273" s="3"/>
      <c r="B273" s="3"/>
      <c r="C273" s="4" t="s">
        <v>674</v>
      </c>
      <c r="D273" s="5" t="s">
        <v>407</v>
      </c>
      <c r="E273" s="5" t="s">
        <v>540</v>
      </c>
      <c r="F273" s="5" t="s">
        <v>628</v>
      </c>
    </row>
    <row r="274" spans="1:6" ht="30.75" customHeight="1" x14ac:dyDescent="0.2">
      <c r="A274" s="3" t="s">
        <v>675</v>
      </c>
      <c r="B274" s="4" t="s">
        <v>14</v>
      </c>
      <c r="C274" s="4" t="s">
        <v>676</v>
      </c>
      <c r="D274" s="5" t="s">
        <v>677</v>
      </c>
      <c r="E274" s="5" t="s">
        <v>293</v>
      </c>
      <c r="F274" s="5" t="s">
        <v>600</v>
      </c>
    </row>
    <row r="275" spans="1:6" ht="30" x14ac:dyDescent="0.2">
      <c r="A275" s="3"/>
      <c r="B275" s="4" t="s">
        <v>34</v>
      </c>
      <c r="C275" s="4" t="s">
        <v>678</v>
      </c>
      <c r="D275" s="5" t="s">
        <v>679</v>
      </c>
      <c r="E275" s="5" t="s">
        <v>680</v>
      </c>
      <c r="F275" s="5" t="s">
        <v>356</v>
      </c>
    </row>
    <row r="276" spans="1:6" ht="30" x14ac:dyDescent="0.2">
      <c r="A276" s="3"/>
      <c r="B276" s="4" t="s">
        <v>23</v>
      </c>
      <c r="C276" s="4" t="s">
        <v>681</v>
      </c>
      <c r="D276" s="5" t="s">
        <v>27</v>
      </c>
      <c r="E276" s="5"/>
      <c r="F276" s="5"/>
    </row>
    <row r="277" spans="1:6" ht="30" x14ac:dyDescent="0.2">
      <c r="A277" s="3"/>
      <c r="B277" s="4" t="s">
        <v>165</v>
      </c>
      <c r="C277" s="4" t="s">
        <v>682</v>
      </c>
      <c r="D277" s="5" t="s">
        <v>666</v>
      </c>
      <c r="E277" s="5" t="s">
        <v>391</v>
      </c>
      <c r="F277" s="5" t="s">
        <v>239</v>
      </c>
    </row>
    <row r="278" spans="1:6" ht="30" x14ac:dyDescent="0.2">
      <c r="A278" s="3"/>
      <c r="B278" s="4" t="s">
        <v>43</v>
      </c>
      <c r="C278" s="4" t="s">
        <v>683</v>
      </c>
      <c r="D278" s="5" t="s">
        <v>684</v>
      </c>
      <c r="E278" s="5" t="s">
        <v>511</v>
      </c>
      <c r="F278" s="5" t="s">
        <v>500</v>
      </c>
    </row>
    <row r="279" spans="1:6" ht="30" x14ac:dyDescent="0.2">
      <c r="A279" s="3"/>
      <c r="B279" s="4" t="s">
        <v>53</v>
      </c>
      <c r="C279" s="4" t="s">
        <v>685</v>
      </c>
      <c r="D279" s="5" t="s">
        <v>339</v>
      </c>
      <c r="E279" s="5" t="s">
        <v>686</v>
      </c>
      <c r="F279" s="5" t="s">
        <v>369</v>
      </c>
    </row>
    <row r="280" spans="1:6" ht="30.75" customHeight="1" x14ac:dyDescent="0.2">
      <c r="A280" s="3" t="s">
        <v>687</v>
      </c>
      <c r="B280" s="3" t="s">
        <v>282</v>
      </c>
      <c r="C280" s="4" t="s">
        <v>688</v>
      </c>
      <c r="D280" s="5" t="s">
        <v>689</v>
      </c>
      <c r="E280" s="5" t="s">
        <v>529</v>
      </c>
      <c r="F280" s="5" t="s">
        <v>690</v>
      </c>
    </row>
    <row r="281" spans="1:6" ht="30" x14ac:dyDescent="0.2">
      <c r="A281" s="3"/>
      <c r="B281" s="3"/>
      <c r="C281" s="4" t="s">
        <v>691</v>
      </c>
      <c r="D281" s="5" t="s">
        <v>692</v>
      </c>
      <c r="E281" s="5" t="s">
        <v>692</v>
      </c>
      <c r="F281" s="5" t="s">
        <v>692</v>
      </c>
    </row>
    <row r="282" spans="1:6" ht="30" x14ac:dyDescent="0.2">
      <c r="A282" s="3"/>
      <c r="B282" s="4" t="s">
        <v>252</v>
      </c>
      <c r="C282" s="4" t="s">
        <v>693</v>
      </c>
      <c r="D282" s="5" t="s">
        <v>694</v>
      </c>
      <c r="E282" s="5" t="s">
        <v>353</v>
      </c>
      <c r="F282" s="5" t="s">
        <v>498</v>
      </c>
    </row>
    <row r="283" spans="1:6" ht="30" x14ac:dyDescent="0.2">
      <c r="A283" s="3"/>
      <c r="B283" s="4" t="s">
        <v>19</v>
      </c>
      <c r="C283" s="4" t="s">
        <v>695</v>
      </c>
      <c r="D283" s="5" t="s">
        <v>696</v>
      </c>
      <c r="E283" s="5" t="s">
        <v>533</v>
      </c>
      <c r="F283" s="5" t="s">
        <v>697</v>
      </c>
    </row>
    <row r="284" spans="1:6" ht="30" x14ac:dyDescent="0.2">
      <c r="A284" s="3"/>
      <c r="B284" s="4" t="s">
        <v>23</v>
      </c>
      <c r="C284" s="4" t="s">
        <v>698</v>
      </c>
      <c r="D284" s="5" t="s">
        <v>332</v>
      </c>
      <c r="E284" s="5"/>
      <c r="F284" s="5"/>
    </row>
    <row r="285" spans="1:6" ht="30" x14ac:dyDescent="0.2">
      <c r="A285" s="3"/>
      <c r="B285" s="4" t="s">
        <v>165</v>
      </c>
      <c r="C285" s="4" t="s">
        <v>699</v>
      </c>
      <c r="D285" s="5" t="s">
        <v>700</v>
      </c>
      <c r="E285" s="5" t="s">
        <v>701</v>
      </c>
      <c r="F285" s="5" t="s">
        <v>412</v>
      </c>
    </row>
    <row r="286" spans="1:6" ht="30" x14ac:dyDescent="0.2">
      <c r="A286" s="3"/>
      <c r="B286" s="4" t="s">
        <v>43</v>
      </c>
      <c r="C286" s="4" t="s">
        <v>702</v>
      </c>
      <c r="D286" s="5" t="s">
        <v>700</v>
      </c>
      <c r="E286" s="5"/>
      <c r="F286" s="5"/>
    </row>
    <row r="287" spans="1:6" ht="30.75" customHeight="1" x14ac:dyDescent="0.2">
      <c r="A287" s="3" t="s">
        <v>703</v>
      </c>
      <c r="B287" s="4" t="s">
        <v>78</v>
      </c>
      <c r="C287" s="4" t="s">
        <v>704</v>
      </c>
      <c r="D287" s="5" t="s">
        <v>705</v>
      </c>
      <c r="E287" s="5" t="s">
        <v>706</v>
      </c>
      <c r="F287" s="5" t="s">
        <v>707</v>
      </c>
    </row>
    <row r="288" spans="1:6" ht="30" x14ac:dyDescent="0.2">
      <c r="A288" s="3"/>
      <c r="B288" s="4" t="s">
        <v>252</v>
      </c>
      <c r="C288" s="4" t="s">
        <v>708</v>
      </c>
      <c r="D288" s="5" t="s">
        <v>61</v>
      </c>
      <c r="E288" s="5" t="s">
        <v>25</v>
      </c>
      <c r="F288" s="5" t="s">
        <v>503</v>
      </c>
    </row>
    <row r="289" spans="1:6" ht="30" x14ac:dyDescent="0.2">
      <c r="A289" s="3"/>
      <c r="B289" s="4" t="s">
        <v>99</v>
      </c>
      <c r="C289" s="4" t="s">
        <v>709</v>
      </c>
      <c r="D289" s="5" t="s">
        <v>649</v>
      </c>
      <c r="E289" s="5" t="s">
        <v>259</v>
      </c>
      <c r="F289" s="5" t="s">
        <v>352</v>
      </c>
    </row>
    <row r="290" spans="1:6" ht="30" x14ac:dyDescent="0.2">
      <c r="A290" s="3"/>
      <c r="B290" s="4" t="s">
        <v>23</v>
      </c>
      <c r="C290" s="4" t="s">
        <v>710</v>
      </c>
      <c r="D290" s="5" t="s">
        <v>498</v>
      </c>
      <c r="E290" s="5" t="s">
        <v>241</v>
      </c>
      <c r="F290" s="5" t="s">
        <v>500</v>
      </c>
    </row>
    <row r="291" spans="1:6" ht="30.75" customHeight="1" x14ac:dyDescent="0.2">
      <c r="A291" s="3" t="s">
        <v>711</v>
      </c>
      <c r="B291" s="4" t="s">
        <v>14</v>
      </c>
      <c r="C291" s="4" t="s">
        <v>712</v>
      </c>
      <c r="D291" s="5" t="s">
        <v>36</v>
      </c>
      <c r="E291" s="5" t="s">
        <v>590</v>
      </c>
      <c r="F291" s="5" t="s">
        <v>249</v>
      </c>
    </row>
    <row r="292" spans="1:6" ht="30" x14ac:dyDescent="0.2">
      <c r="A292" s="3"/>
      <c r="B292" s="4" t="s">
        <v>57</v>
      </c>
      <c r="C292" s="4" t="s">
        <v>713</v>
      </c>
      <c r="D292" s="5" t="s">
        <v>359</v>
      </c>
      <c r="E292" s="5" t="s">
        <v>714</v>
      </c>
      <c r="F292" s="5" t="s">
        <v>575</v>
      </c>
    </row>
    <row r="293" spans="1:6" ht="30" x14ac:dyDescent="0.2">
      <c r="A293" s="3"/>
      <c r="B293" s="4" t="s">
        <v>23</v>
      </c>
      <c r="C293" s="4" t="s">
        <v>715</v>
      </c>
      <c r="D293" s="5" t="s">
        <v>596</v>
      </c>
      <c r="E293" s="5" t="s">
        <v>271</v>
      </c>
      <c r="F293" s="5" t="s">
        <v>716</v>
      </c>
    </row>
    <row r="294" spans="1:6" ht="30" x14ac:dyDescent="0.2">
      <c r="A294" s="3"/>
      <c r="B294" s="4" t="s">
        <v>10</v>
      </c>
      <c r="C294" s="4" t="s">
        <v>717</v>
      </c>
      <c r="D294" s="5" t="s">
        <v>254</v>
      </c>
      <c r="E294" s="5"/>
      <c r="F294" s="5"/>
    </row>
    <row r="295" spans="1:6" ht="30" x14ac:dyDescent="0.2">
      <c r="A295" s="3"/>
      <c r="B295" s="4" t="s">
        <v>191</v>
      </c>
      <c r="C295" s="4" t="s">
        <v>718</v>
      </c>
      <c r="D295" s="5" t="s">
        <v>719</v>
      </c>
      <c r="E295" s="5"/>
      <c r="F295" s="5"/>
    </row>
    <row r="296" spans="1:6" ht="30" x14ac:dyDescent="0.2">
      <c r="A296" s="3"/>
      <c r="B296" s="4" t="s">
        <v>219</v>
      </c>
      <c r="C296" s="4" t="s">
        <v>720</v>
      </c>
      <c r="D296" s="5" t="s">
        <v>406</v>
      </c>
      <c r="E296" s="5"/>
      <c r="F296" s="5"/>
    </row>
    <row r="297" spans="1:6" ht="30" x14ac:dyDescent="0.2">
      <c r="A297" s="3"/>
      <c r="B297" s="4" t="s">
        <v>721</v>
      </c>
      <c r="C297" s="4" t="s">
        <v>722</v>
      </c>
      <c r="D297" s="5" t="s">
        <v>723</v>
      </c>
      <c r="E297" s="5"/>
      <c r="F297" s="5"/>
    </row>
    <row r="298" spans="1:6" ht="30.75" customHeight="1" x14ac:dyDescent="0.2">
      <c r="A298" s="3" t="s">
        <v>724</v>
      </c>
      <c r="B298" s="4" t="s">
        <v>282</v>
      </c>
      <c r="C298" s="4" t="s">
        <v>725</v>
      </c>
      <c r="D298" s="5" t="s">
        <v>472</v>
      </c>
      <c r="E298" s="5" t="s">
        <v>295</v>
      </c>
      <c r="F298" s="5" t="s">
        <v>581</v>
      </c>
    </row>
    <row r="299" spans="1:6" ht="30" x14ac:dyDescent="0.2">
      <c r="A299" s="3"/>
      <c r="B299" s="4" t="s">
        <v>99</v>
      </c>
      <c r="C299" s="4" t="s">
        <v>726</v>
      </c>
      <c r="D299" s="5" t="s">
        <v>387</v>
      </c>
      <c r="E299" s="5" t="s">
        <v>649</v>
      </c>
      <c r="F299" s="5" t="s">
        <v>409</v>
      </c>
    </row>
    <row r="300" spans="1:6" ht="30" x14ac:dyDescent="0.2">
      <c r="A300" s="3"/>
      <c r="B300" s="4" t="s">
        <v>23</v>
      </c>
      <c r="C300" s="4" t="s">
        <v>727</v>
      </c>
      <c r="D300" s="5" t="s">
        <v>600</v>
      </c>
      <c r="E300" s="5" t="s">
        <v>47</v>
      </c>
      <c r="F300" s="5" t="s">
        <v>343</v>
      </c>
    </row>
    <row r="301" spans="1:6" ht="30" x14ac:dyDescent="0.2">
      <c r="A301" s="3"/>
      <c r="B301" s="4" t="s">
        <v>43</v>
      </c>
      <c r="C301" s="4" t="s">
        <v>728</v>
      </c>
      <c r="D301" s="5" t="s">
        <v>673</v>
      </c>
      <c r="E301" s="5" t="s">
        <v>239</v>
      </c>
      <c r="F301" s="5" t="s">
        <v>729</v>
      </c>
    </row>
    <row r="302" spans="1:6" ht="30" x14ac:dyDescent="0.2">
      <c r="A302" s="3"/>
      <c r="B302" s="4" t="s">
        <v>206</v>
      </c>
      <c r="C302" s="4" t="s">
        <v>730</v>
      </c>
      <c r="D302" s="5" t="s">
        <v>357</v>
      </c>
      <c r="E302" s="5"/>
      <c r="F302" s="5"/>
    </row>
    <row r="303" spans="1:6" ht="30" x14ac:dyDescent="0.2">
      <c r="A303" s="3"/>
      <c r="B303" s="4" t="s">
        <v>454</v>
      </c>
      <c r="C303" s="4" t="s">
        <v>731</v>
      </c>
      <c r="D303" s="5" t="s">
        <v>322</v>
      </c>
      <c r="E303" s="5"/>
      <c r="F303" s="5"/>
    </row>
    <row r="304" spans="1:6" ht="30.75" customHeight="1" x14ac:dyDescent="0.2">
      <c r="A304" s="3" t="s">
        <v>732</v>
      </c>
      <c r="B304" s="4" t="s">
        <v>282</v>
      </c>
      <c r="C304" s="4" t="s">
        <v>733</v>
      </c>
      <c r="D304" s="5" t="s">
        <v>30</v>
      </c>
      <c r="E304" s="5" t="s">
        <v>465</v>
      </c>
      <c r="F304" s="5" t="s">
        <v>734</v>
      </c>
    </row>
    <row r="305" spans="1:6" ht="30" x14ac:dyDescent="0.2">
      <c r="A305" s="3"/>
      <c r="B305" s="4" t="s">
        <v>99</v>
      </c>
      <c r="C305" s="4" t="s">
        <v>735</v>
      </c>
      <c r="D305" s="5" t="s">
        <v>51</v>
      </c>
      <c r="E305" s="5" t="s">
        <v>736</v>
      </c>
      <c r="F305" s="5" t="s">
        <v>278</v>
      </c>
    </row>
    <row r="306" spans="1:6" ht="30" x14ac:dyDescent="0.2">
      <c r="A306" s="3"/>
      <c r="B306" s="4" t="s">
        <v>85</v>
      </c>
      <c r="C306" s="4" t="s">
        <v>737</v>
      </c>
      <c r="D306" s="5" t="s">
        <v>581</v>
      </c>
      <c r="E306" s="5" t="s">
        <v>596</v>
      </c>
      <c r="F306" s="5" t="s">
        <v>476</v>
      </c>
    </row>
    <row r="307" spans="1:6" ht="30" x14ac:dyDescent="0.2">
      <c r="A307" s="3"/>
      <c r="B307" s="4" t="s">
        <v>62</v>
      </c>
      <c r="C307" s="4" t="s">
        <v>738</v>
      </c>
      <c r="D307" s="5" t="s">
        <v>535</v>
      </c>
      <c r="E307" s="5" t="s">
        <v>392</v>
      </c>
      <c r="F307" s="5" t="s">
        <v>394</v>
      </c>
    </row>
    <row r="308" spans="1:6" ht="30" x14ac:dyDescent="0.2">
      <c r="A308" s="3"/>
      <c r="B308" s="4" t="s">
        <v>74</v>
      </c>
      <c r="C308" s="4" t="s">
        <v>739</v>
      </c>
      <c r="D308" s="5" t="s">
        <v>719</v>
      </c>
      <c r="E308" s="5"/>
      <c r="F308" s="5"/>
    </row>
    <row r="309" spans="1:6" ht="30" x14ac:dyDescent="0.2">
      <c r="A309" s="3"/>
      <c r="B309" s="4" t="s">
        <v>48</v>
      </c>
      <c r="C309" s="4" t="s">
        <v>740</v>
      </c>
      <c r="D309" s="5" t="s">
        <v>384</v>
      </c>
      <c r="E309" s="5"/>
      <c r="F309" s="5"/>
    </row>
    <row r="310" spans="1:6" ht="30" x14ac:dyDescent="0.2">
      <c r="A310" s="3"/>
      <c r="B310" s="4" t="s">
        <v>53</v>
      </c>
      <c r="C310" s="4" t="s">
        <v>741</v>
      </c>
      <c r="D310" s="5" t="s">
        <v>705</v>
      </c>
      <c r="E310" s="5"/>
      <c r="F310" s="5"/>
    </row>
    <row r="311" spans="1:6" ht="30" x14ac:dyDescent="0.2">
      <c r="A311" s="4" t="s">
        <v>742</v>
      </c>
      <c r="B311" s="4" t="s">
        <v>260</v>
      </c>
      <c r="C311" s="4" t="s">
        <v>743</v>
      </c>
      <c r="D311" s="5" t="s">
        <v>69</v>
      </c>
      <c r="E311" s="5" t="s">
        <v>286</v>
      </c>
      <c r="F311" s="5" t="s">
        <v>89</v>
      </c>
    </row>
    <row r="312" spans="1:6" ht="30.75" customHeight="1" x14ac:dyDescent="0.2">
      <c r="A312" s="3" t="s">
        <v>744</v>
      </c>
      <c r="B312" s="4" t="s">
        <v>99</v>
      </c>
      <c r="C312" s="4" t="s">
        <v>745</v>
      </c>
      <c r="D312" s="5" t="s">
        <v>746</v>
      </c>
      <c r="E312" s="5" t="s">
        <v>747</v>
      </c>
      <c r="F312" s="5" t="s">
        <v>152</v>
      </c>
    </row>
    <row r="313" spans="1:6" ht="30" x14ac:dyDescent="0.2">
      <c r="A313" s="3"/>
      <c r="B313" s="4" t="s">
        <v>165</v>
      </c>
      <c r="C313" s="4" t="s">
        <v>748</v>
      </c>
      <c r="D313" s="5" t="s">
        <v>637</v>
      </c>
      <c r="E313" s="5" t="s">
        <v>749</v>
      </c>
      <c r="F313" s="5" t="s">
        <v>750</v>
      </c>
    </row>
    <row r="314" spans="1:6" ht="30" x14ac:dyDescent="0.2">
      <c r="A314" s="3"/>
      <c r="B314" s="4" t="s">
        <v>10</v>
      </c>
      <c r="C314" s="4" t="s">
        <v>751</v>
      </c>
      <c r="D314" s="5" t="s">
        <v>752</v>
      </c>
      <c r="E314" s="5"/>
      <c r="F314" s="5"/>
    </row>
    <row r="315" spans="1:6" ht="30" x14ac:dyDescent="0.2">
      <c r="A315" s="3"/>
      <c r="B315" s="4" t="s">
        <v>191</v>
      </c>
      <c r="C315" s="4" t="s">
        <v>753</v>
      </c>
      <c r="D315" s="5" t="s">
        <v>754</v>
      </c>
      <c r="E315" s="5" t="s">
        <v>755</v>
      </c>
      <c r="F315" s="5" t="s">
        <v>756</v>
      </c>
    </row>
    <row r="316" spans="1:6" ht="30" x14ac:dyDescent="0.2">
      <c r="A316" s="3"/>
      <c r="B316" s="4" t="s">
        <v>48</v>
      </c>
      <c r="C316" s="4" t="s">
        <v>757</v>
      </c>
      <c r="D316" s="5" t="s">
        <v>758</v>
      </c>
      <c r="E316" s="5"/>
      <c r="F316" s="5"/>
    </row>
    <row r="317" spans="1:6" ht="30" x14ac:dyDescent="0.2">
      <c r="A317" s="3"/>
      <c r="B317" s="4" t="s">
        <v>206</v>
      </c>
      <c r="C317" s="4" t="s">
        <v>759</v>
      </c>
      <c r="D317" s="5" t="s">
        <v>760</v>
      </c>
      <c r="E317" s="5"/>
      <c r="F317" s="5"/>
    </row>
    <row r="318" spans="1:6" ht="30" x14ac:dyDescent="0.2">
      <c r="A318" s="3"/>
      <c r="B318" s="4" t="s">
        <v>453</v>
      </c>
      <c r="C318" s="4" t="s">
        <v>761</v>
      </c>
      <c r="D318" s="5" t="s">
        <v>762</v>
      </c>
      <c r="E318" s="5"/>
      <c r="F318" s="5"/>
    </row>
    <row r="319" spans="1:6" ht="30.75" customHeight="1" x14ac:dyDescent="0.2">
      <c r="A319" s="3" t="s">
        <v>763</v>
      </c>
      <c r="B319" s="4" t="s">
        <v>116</v>
      </c>
      <c r="C319" s="4" t="s">
        <v>764</v>
      </c>
      <c r="D319" s="5" t="s">
        <v>667</v>
      </c>
      <c r="E319" s="5" t="s">
        <v>765</v>
      </c>
      <c r="F319" s="5" t="s">
        <v>766</v>
      </c>
    </row>
    <row r="320" spans="1:6" ht="30" x14ac:dyDescent="0.2">
      <c r="A320" s="3"/>
      <c r="B320" s="4" t="s">
        <v>78</v>
      </c>
      <c r="C320" s="4" t="s">
        <v>767</v>
      </c>
      <c r="D320" s="5" t="s">
        <v>491</v>
      </c>
      <c r="E320" s="5" t="s">
        <v>343</v>
      </c>
      <c r="F320" s="5" t="s">
        <v>406</v>
      </c>
    </row>
    <row r="321" spans="1:6" ht="30" x14ac:dyDescent="0.2">
      <c r="A321" s="3"/>
      <c r="B321" s="4" t="s">
        <v>57</v>
      </c>
      <c r="C321" s="4" t="s">
        <v>768</v>
      </c>
      <c r="D321" s="5" t="s">
        <v>27</v>
      </c>
      <c r="E321" s="5" t="s">
        <v>491</v>
      </c>
      <c r="F321" s="5" t="s">
        <v>668</v>
      </c>
    </row>
    <row r="322" spans="1:6" ht="30" x14ac:dyDescent="0.2">
      <c r="A322" s="3"/>
      <c r="B322" s="4" t="s">
        <v>19</v>
      </c>
      <c r="C322" s="4" t="s">
        <v>769</v>
      </c>
      <c r="D322" s="5" t="s">
        <v>697</v>
      </c>
      <c r="E322" s="5" t="s">
        <v>498</v>
      </c>
      <c r="F322" s="5" t="s">
        <v>770</v>
      </c>
    </row>
    <row r="323" spans="1:6" ht="30" x14ac:dyDescent="0.2">
      <c r="A323" s="3"/>
      <c r="B323" s="4" t="s">
        <v>5</v>
      </c>
      <c r="C323" s="4" t="s">
        <v>771</v>
      </c>
      <c r="D323" s="5" t="s">
        <v>353</v>
      </c>
      <c r="E323" s="5" t="s">
        <v>692</v>
      </c>
      <c r="F323" s="5" t="s">
        <v>668</v>
      </c>
    </row>
    <row r="324" spans="1:6" ht="30" x14ac:dyDescent="0.2">
      <c r="A324" s="3"/>
      <c r="B324" s="4" t="s">
        <v>147</v>
      </c>
      <c r="C324" s="4" t="s">
        <v>772</v>
      </c>
      <c r="D324" s="5" t="s">
        <v>773</v>
      </c>
      <c r="E324" s="5" t="s">
        <v>533</v>
      </c>
      <c r="F324" s="5" t="s">
        <v>774</v>
      </c>
    </row>
    <row r="325" spans="1:6" ht="30" x14ac:dyDescent="0.2">
      <c r="A325" s="3"/>
      <c r="B325" s="4" t="s">
        <v>34</v>
      </c>
      <c r="C325" s="4" t="s">
        <v>775</v>
      </c>
      <c r="D325" s="5" t="s">
        <v>558</v>
      </c>
      <c r="E325" s="5" t="s">
        <v>668</v>
      </c>
      <c r="F325" s="5" t="s">
        <v>413</v>
      </c>
    </row>
    <row r="326" spans="1:6" ht="30.75" customHeight="1" x14ac:dyDescent="0.2">
      <c r="A326" s="3"/>
      <c r="B326" s="3" t="s">
        <v>85</v>
      </c>
      <c r="C326" s="4" t="s">
        <v>775</v>
      </c>
      <c r="D326" s="5" t="s">
        <v>776</v>
      </c>
      <c r="E326" s="5" t="s">
        <v>666</v>
      </c>
      <c r="F326" s="5" t="s">
        <v>777</v>
      </c>
    </row>
    <row r="327" spans="1:6" ht="30" x14ac:dyDescent="0.2">
      <c r="A327" s="3"/>
      <c r="B327" s="3"/>
      <c r="C327" s="4" t="s">
        <v>778</v>
      </c>
      <c r="D327" s="5" t="s">
        <v>540</v>
      </c>
      <c r="E327" s="5" t="s">
        <v>779</v>
      </c>
      <c r="F327" s="5" t="s">
        <v>697</v>
      </c>
    </row>
    <row r="328" spans="1:6" ht="30.75" customHeight="1" x14ac:dyDescent="0.2">
      <c r="A328" s="3"/>
      <c r="B328" s="3" t="s">
        <v>23</v>
      </c>
      <c r="C328" s="4" t="s">
        <v>780</v>
      </c>
      <c r="D328" s="5" t="s">
        <v>684</v>
      </c>
      <c r="E328" s="5" t="s">
        <v>781</v>
      </c>
      <c r="F328" s="5" t="s">
        <v>312</v>
      </c>
    </row>
    <row r="329" spans="1:6" ht="30" x14ac:dyDescent="0.2">
      <c r="A329" s="3"/>
      <c r="B329" s="3"/>
      <c r="C329" s="4" t="s">
        <v>778</v>
      </c>
      <c r="D329" s="5" t="s">
        <v>628</v>
      </c>
      <c r="E329" s="5" t="s">
        <v>245</v>
      </c>
      <c r="F329" s="5" t="s">
        <v>501</v>
      </c>
    </row>
    <row r="330" spans="1:6" ht="30" x14ac:dyDescent="0.2">
      <c r="A330" s="3"/>
      <c r="B330" s="4" t="s">
        <v>165</v>
      </c>
      <c r="C330" s="4" t="s">
        <v>780</v>
      </c>
      <c r="D330" s="5" t="s">
        <v>782</v>
      </c>
      <c r="E330" s="5" t="s">
        <v>511</v>
      </c>
      <c r="F330" s="5" t="s">
        <v>697</v>
      </c>
    </row>
    <row r="331" spans="1:6" ht="30" x14ac:dyDescent="0.2">
      <c r="A331" s="3"/>
      <c r="B331" s="4" t="s">
        <v>28</v>
      </c>
      <c r="C331" s="4" t="s">
        <v>780</v>
      </c>
      <c r="D331" s="5" t="s">
        <v>783</v>
      </c>
      <c r="E331" s="5" t="s">
        <v>782</v>
      </c>
      <c r="F331" s="5" t="s">
        <v>784</v>
      </c>
    </row>
    <row r="332" spans="1:6" ht="30.75" customHeight="1" x14ac:dyDescent="0.2">
      <c r="A332" s="3"/>
      <c r="B332" s="3" t="s">
        <v>43</v>
      </c>
      <c r="C332" s="4" t="s">
        <v>785</v>
      </c>
      <c r="D332" s="5" t="s">
        <v>348</v>
      </c>
      <c r="E332" s="5"/>
      <c r="F332" s="5"/>
    </row>
    <row r="333" spans="1:6" ht="30" x14ac:dyDescent="0.2">
      <c r="A333" s="3"/>
      <c r="B333" s="3"/>
      <c r="C333" s="4" t="s">
        <v>786</v>
      </c>
      <c r="D333" s="5" t="s">
        <v>787</v>
      </c>
      <c r="E333" s="5" t="s">
        <v>413</v>
      </c>
      <c r="F333" s="5" t="s">
        <v>788</v>
      </c>
    </row>
    <row r="334" spans="1:6" ht="30" x14ac:dyDescent="0.2">
      <c r="A334" s="3"/>
      <c r="B334" s="4" t="s">
        <v>48</v>
      </c>
      <c r="C334" s="4" t="s">
        <v>780</v>
      </c>
      <c r="D334" s="5" t="s">
        <v>374</v>
      </c>
      <c r="E334" s="5" t="s">
        <v>315</v>
      </c>
      <c r="F334" s="5" t="s">
        <v>546</v>
      </c>
    </row>
    <row r="335" spans="1:6" ht="30" x14ac:dyDescent="0.2">
      <c r="A335" s="3"/>
      <c r="B335" s="4" t="s">
        <v>113</v>
      </c>
      <c r="C335" s="4" t="s">
        <v>780</v>
      </c>
      <c r="D335" s="5" t="s">
        <v>789</v>
      </c>
      <c r="E335" s="5" t="s">
        <v>402</v>
      </c>
      <c r="F335" s="5" t="s">
        <v>790</v>
      </c>
    </row>
    <row r="336" spans="1:6" ht="30" x14ac:dyDescent="0.2">
      <c r="A336" s="3"/>
      <c r="B336" s="4" t="s">
        <v>53</v>
      </c>
      <c r="C336" s="4" t="s">
        <v>791</v>
      </c>
      <c r="D336" s="5" t="s">
        <v>427</v>
      </c>
      <c r="E336" s="5"/>
      <c r="F336" s="5"/>
    </row>
    <row r="337" spans="1:6" ht="30.75" customHeight="1" x14ac:dyDescent="0.2">
      <c r="A337" s="3" t="s">
        <v>792</v>
      </c>
      <c r="B337" s="4" t="s">
        <v>5</v>
      </c>
      <c r="C337" s="4" t="s">
        <v>793</v>
      </c>
      <c r="D337" s="5" t="s">
        <v>460</v>
      </c>
      <c r="E337" s="5"/>
      <c r="F337" s="5"/>
    </row>
    <row r="338" spans="1:6" ht="30" x14ac:dyDescent="0.2">
      <c r="A338" s="3"/>
      <c r="B338" s="4" t="s">
        <v>28</v>
      </c>
      <c r="C338" s="4" t="s">
        <v>794</v>
      </c>
      <c r="D338" s="5" t="s">
        <v>795</v>
      </c>
      <c r="E338" s="5"/>
      <c r="F338" s="5"/>
    </row>
    <row r="339" spans="1:6" ht="30" x14ac:dyDescent="0.2">
      <c r="A339" s="3"/>
      <c r="B339" s="4" t="s">
        <v>43</v>
      </c>
      <c r="C339" s="4" t="s">
        <v>796</v>
      </c>
      <c r="D339" s="5" t="s">
        <v>474</v>
      </c>
      <c r="E339" s="5"/>
      <c r="F339" s="5"/>
    </row>
    <row r="340" spans="1:6" ht="30.75" customHeight="1" x14ac:dyDescent="0.2">
      <c r="A340" s="3" t="s">
        <v>797</v>
      </c>
      <c r="B340" s="4" t="s">
        <v>123</v>
      </c>
      <c r="C340" s="4" t="s">
        <v>798</v>
      </c>
      <c r="D340" s="5" t="s">
        <v>799</v>
      </c>
      <c r="E340" s="5" t="s">
        <v>468</v>
      </c>
      <c r="F340" s="5" t="s">
        <v>590</v>
      </c>
    </row>
    <row r="341" spans="1:6" ht="30" x14ac:dyDescent="0.2">
      <c r="A341" s="3"/>
      <c r="B341" s="4" t="s">
        <v>99</v>
      </c>
      <c r="C341" s="4" t="s">
        <v>800</v>
      </c>
      <c r="D341" s="5" t="s">
        <v>30</v>
      </c>
      <c r="E341" s="5" t="s">
        <v>18</v>
      </c>
      <c r="F341" s="5" t="s">
        <v>734</v>
      </c>
    </row>
    <row r="342" spans="1:6" ht="30" x14ac:dyDescent="0.2">
      <c r="A342" s="3"/>
      <c r="B342" s="4" t="s">
        <v>5</v>
      </c>
      <c r="C342" s="4" t="s">
        <v>801</v>
      </c>
      <c r="D342" s="5" t="s">
        <v>55</v>
      </c>
      <c r="E342" s="5"/>
      <c r="F342" s="5"/>
    </row>
    <row r="343" spans="1:6" ht="30" x14ac:dyDescent="0.2">
      <c r="A343" s="3"/>
      <c r="B343" s="4" t="s">
        <v>147</v>
      </c>
      <c r="C343" s="4" t="s">
        <v>802</v>
      </c>
      <c r="D343" s="5" t="s">
        <v>646</v>
      </c>
      <c r="E343" s="5"/>
      <c r="F343" s="5"/>
    </row>
    <row r="344" spans="1:6" ht="30" x14ac:dyDescent="0.2">
      <c r="A344" s="3"/>
      <c r="B344" s="4" t="s">
        <v>23</v>
      </c>
      <c r="C344" s="4" t="s">
        <v>803</v>
      </c>
      <c r="D344" s="5" t="s">
        <v>509</v>
      </c>
      <c r="E344" s="5" t="s">
        <v>596</v>
      </c>
      <c r="F344" s="5" t="s">
        <v>600</v>
      </c>
    </row>
    <row r="345" spans="1:6" ht="30" x14ac:dyDescent="0.2">
      <c r="A345" s="3"/>
      <c r="B345" s="4" t="s">
        <v>201</v>
      </c>
      <c r="C345" s="4" t="s">
        <v>804</v>
      </c>
      <c r="D345" s="5" t="s">
        <v>46</v>
      </c>
      <c r="E345" s="5"/>
      <c r="F345" s="5"/>
    </row>
    <row r="346" spans="1:6" ht="30" x14ac:dyDescent="0.2">
      <c r="A346" s="4" t="s">
        <v>805</v>
      </c>
      <c r="B346" s="4" t="s">
        <v>455</v>
      </c>
      <c r="C346" s="4" t="s">
        <v>806</v>
      </c>
      <c r="D346" s="5" t="s">
        <v>225</v>
      </c>
      <c r="E346" s="5"/>
      <c r="F346" s="5"/>
    </row>
    <row r="347" spans="1:6" ht="30.75" customHeight="1" x14ac:dyDescent="0.2">
      <c r="A347" s="3" t="s">
        <v>807</v>
      </c>
      <c r="B347" s="4" t="s">
        <v>78</v>
      </c>
      <c r="C347" s="4" t="s">
        <v>808</v>
      </c>
      <c r="D347" s="5" t="s">
        <v>567</v>
      </c>
      <c r="E347" s="5" t="s">
        <v>87</v>
      </c>
      <c r="F347" s="5" t="s">
        <v>809</v>
      </c>
    </row>
    <row r="348" spans="1:6" ht="30" x14ac:dyDescent="0.2">
      <c r="A348" s="3"/>
      <c r="B348" s="4" t="s">
        <v>252</v>
      </c>
      <c r="C348" s="4" t="s">
        <v>810</v>
      </c>
      <c r="D348" s="5" t="s">
        <v>516</v>
      </c>
      <c r="E348" s="5" t="s">
        <v>526</v>
      </c>
      <c r="F348" s="5" t="s">
        <v>811</v>
      </c>
    </row>
    <row r="349" spans="1:6" ht="30" x14ac:dyDescent="0.2">
      <c r="A349" s="3"/>
      <c r="B349" s="4" t="s">
        <v>57</v>
      </c>
      <c r="C349" s="4" t="s">
        <v>812</v>
      </c>
      <c r="D349" s="5" t="s">
        <v>284</v>
      </c>
      <c r="E349" s="5" t="s">
        <v>76</v>
      </c>
      <c r="F349" s="5" t="s">
        <v>308</v>
      </c>
    </row>
    <row r="350" spans="1:6" ht="30" x14ac:dyDescent="0.2">
      <c r="A350" s="3"/>
      <c r="B350" s="4" t="s">
        <v>99</v>
      </c>
      <c r="C350" s="4" t="s">
        <v>813</v>
      </c>
      <c r="D350" s="5" t="s">
        <v>33</v>
      </c>
      <c r="E350" s="5" t="s">
        <v>289</v>
      </c>
      <c r="F350" s="5" t="s">
        <v>69</v>
      </c>
    </row>
    <row r="351" spans="1:6" ht="30" x14ac:dyDescent="0.2">
      <c r="A351" s="3"/>
      <c r="B351" s="4" t="s">
        <v>5</v>
      </c>
      <c r="C351" s="4" t="s">
        <v>814</v>
      </c>
      <c r="D351" s="5" t="s">
        <v>301</v>
      </c>
      <c r="E351" s="5" t="s">
        <v>71</v>
      </c>
      <c r="F351" s="5" t="s">
        <v>565</v>
      </c>
    </row>
    <row r="352" spans="1:6" ht="30" x14ac:dyDescent="0.2">
      <c r="A352" s="3"/>
      <c r="B352" s="4" t="s">
        <v>34</v>
      </c>
      <c r="C352" s="4" t="s">
        <v>815</v>
      </c>
      <c r="D352" s="5" t="s">
        <v>87</v>
      </c>
      <c r="E352" s="5" t="s">
        <v>87</v>
      </c>
      <c r="F352" s="5" t="s">
        <v>218</v>
      </c>
    </row>
    <row r="353" spans="1:6" ht="30" x14ac:dyDescent="0.2">
      <c r="A353" s="3"/>
      <c r="B353" s="4" t="s">
        <v>85</v>
      </c>
      <c r="C353" s="4" t="s">
        <v>816</v>
      </c>
      <c r="D353" s="5" t="s">
        <v>564</v>
      </c>
      <c r="E353" s="5" t="s">
        <v>91</v>
      </c>
      <c r="F353" s="5" t="s">
        <v>480</v>
      </c>
    </row>
    <row r="354" spans="1:6" ht="30" x14ac:dyDescent="0.2">
      <c r="A354" s="3"/>
      <c r="B354" s="4" t="s">
        <v>23</v>
      </c>
      <c r="C354" s="4" t="s">
        <v>817</v>
      </c>
      <c r="D354" s="5" t="s">
        <v>809</v>
      </c>
      <c r="E354" s="5" t="s">
        <v>811</v>
      </c>
      <c r="F354" s="5" t="s">
        <v>265</v>
      </c>
    </row>
    <row r="355" spans="1:6" ht="30" x14ac:dyDescent="0.2">
      <c r="A355" s="3"/>
      <c r="B355" s="4" t="s">
        <v>165</v>
      </c>
      <c r="C355" s="4" t="s">
        <v>818</v>
      </c>
      <c r="D355" s="5" t="s">
        <v>69</v>
      </c>
      <c r="E355" s="5" t="s">
        <v>218</v>
      </c>
      <c r="F355" s="5" t="s">
        <v>70</v>
      </c>
    </row>
    <row r="356" spans="1:6" ht="30" x14ac:dyDescent="0.2">
      <c r="A356" s="3"/>
      <c r="B356" s="4" t="s">
        <v>28</v>
      </c>
      <c r="C356" s="4" t="s">
        <v>819</v>
      </c>
      <c r="D356" s="5" t="s">
        <v>84</v>
      </c>
      <c r="E356" s="5" t="s">
        <v>87</v>
      </c>
      <c r="F356" s="5" t="s">
        <v>564</v>
      </c>
    </row>
    <row r="357" spans="1:6" ht="30" x14ac:dyDescent="0.2">
      <c r="A357" s="3"/>
      <c r="B357" s="4" t="s">
        <v>10</v>
      </c>
      <c r="C357" s="4" t="s">
        <v>820</v>
      </c>
      <c r="D357" s="5" t="s">
        <v>217</v>
      </c>
      <c r="E357" s="5" t="s">
        <v>567</v>
      </c>
      <c r="F357" s="5" t="s">
        <v>33</v>
      </c>
    </row>
    <row r="358" spans="1:6" ht="30" x14ac:dyDescent="0.2">
      <c r="A358" s="3"/>
      <c r="B358" s="4" t="s">
        <v>62</v>
      </c>
      <c r="C358" s="4" t="s">
        <v>821</v>
      </c>
      <c r="D358" s="5" t="s">
        <v>41</v>
      </c>
      <c r="E358" s="5" t="s">
        <v>265</v>
      </c>
      <c r="F358" s="5" t="s">
        <v>603</v>
      </c>
    </row>
    <row r="359" spans="1:6" ht="30" x14ac:dyDescent="0.2">
      <c r="A359" s="3"/>
      <c r="B359" s="4" t="s">
        <v>43</v>
      </c>
      <c r="C359" s="4" t="s">
        <v>822</v>
      </c>
      <c r="D359" s="5" t="s">
        <v>233</v>
      </c>
      <c r="E359" s="5" t="s">
        <v>89</v>
      </c>
      <c r="F359" s="5" t="s">
        <v>222</v>
      </c>
    </row>
    <row r="360" spans="1:6" ht="30" x14ac:dyDescent="0.2">
      <c r="A360" s="3"/>
      <c r="B360" s="4" t="s">
        <v>74</v>
      </c>
      <c r="C360" s="4" t="s">
        <v>823</v>
      </c>
      <c r="D360" s="5" t="s">
        <v>265</v>
      </c>
      <c r="E360" s="5" t="s">
        <v>217</v>
      </c>
      <c r="F360" s="5" t="s">
        <v>40</v>
      </c>
    </row>
    <row r="361" spans="1:6" ht="30" x14ac:dyDescent="0.2">
      <c r="A361" s="3"/>
      <c r="B361" s="4" t="s">
        <v>191</v>
      </c>
      <c r="C361" s="4" t="s">
        <v>824</v>
      </c>
      <c r="D361" s="5" t="s">
        <v>278</v>
      </c>
      <c r="E361" s="5"/>
      <c r="F361" s="5"/>
    </row>
    <row r="362" spans="1:6" ht="30" x14ac:dyDescent="0.2">
      <c r="A362" s="3"/>
      <c r="B362" s="4" t="s">
        <v>48</v>
      </c>
      <c r="C362" s="4" t="s">
        <v>825</v>
      </c>
      <c r="D362" s="5" t="s">
        <v>483</v>
      </c>
      <c r="E362" s="5"/>
      <c r="F362" s="5"/>
    </row>
    <row r="363" spans="1:6" ht="30" x14ac:dyDescent="0.2">
      <c r="A363" s="3"/>
      <c r="B363" s="4" t="s">
        <v>201</v>
      </c>
      <c r="C363" s="4" t="s">
        <v>826</v>
      </c>
      <c r="D363" s="5" t="s">
        <v>233</v>
      </c>
      <c r="E363" s="5"/>
      <c r="F363" s="5"/>
    </row>
    <row r="364" spans="1:6" ht="30" x14ac:dyDescent="0.2">
      <c r="A364" s="3"/>
      <c r="B364" s="4" t="s">
        <v>113</v>
      </c>
      <c r="C364" s="4" t="s">
        <v>827</v>
      </c>
      <c r="D364" s="5" t="s">
        <v>16</v>
      </c>
      <c r="E364" s="5"/>
      <c r="F364" s="5"/>
    </row>
    <row r="365" spans="1:6" ht="30" x14ac:dyDescent="0.2">
      <c r="A365" s="3"/>
      <c r="B365" s="4" t="s">
        <v>454</v>
      </c>
      <c r="C365" s="4" t="s">
        <v>828</v>
      </c>
      <c r="D365" s="5" t="s">
        <v>486</v>
      </c>
      <c r="E365" s="5"/>
      <c r="F365" s="5"/>
    </row>
    <row r="366" spans="1:6" ht="30" x14ac:dyDescent="0.2">
      <c r="A366" s="4" t="s">
        <v>829</v>
      </c>
      <c r="B366" s="4" t="s">
        <v>219</v>
      </c>
      <c r="C366" s="4" t="s">
        <v>830</v>
      </c>
      <c r="D366" s="5" t="s">
        <v>567</v>
      </c>
      <c r="E366" s="5"/>
      <c r="F366" s="5"/>
    </row>
    <row r="367" spans="1:6" ht="30.75" customHeight="1" x14ac:dyDescent="0.2">
      <c r="A367" s="3" t="s">
        <v>831</v>
      </c>
      <c r="B367" s="4" t="s">
        <v>282</v>
      </c>
      <c r="C367" s="4" t="s">
        <v>832</v>
      </c>
      <c r="D367" s="5" t="s">
        <v>811</v>
      </c>
      <c r="E367" s="5" t="s">
        <v>87</v>
      </c>
      <c r="F367" s="5" t="s">
        <v>84</v>
      </c>
    </row>
    <row r="368" spans="1:6" ht="30" x14ac:dyDescent="0.2">
      <c r="A368" s="3"/>
      <c r="B368" s="4" t="s">
        <v>14</v>
      </c>
      <c r="C368" s="4" t="s">
        <v>833</v>
      </c>
      <c r="D368" s="5" t="s">
        <v>308</v>
      </c>
      <c r="E368" s="5" t="s">
        <v>88</v>
      </c>
      <c r="F368" s="5" t="s">
        <v>286</v>
      </c>
    </row>
    <row r="369" spans="1:6" ht="30" x14ac:dyDescent="0.2">
      <c r="A369" s="3"/>
      <c r="B369" s="4" t="s">
        <v>34</v>
      </c>
      <c r="C369" s="4" t="s">
        <v>834</v>
      </c>
      <c r="D369" s="5" t="s">
        <v>835</v>
      </c>
      <c r="E369" s="5" t="s">
        <v>567</v>
      </c>
      <c r="F369" s="5" t="s">
        <v>233</v>
      </c>
    </row>
    <row r="370" spans="1:6" ht="30" x14ac:dyDescent="0.2">
      <c r="A370" s="3"/>
      <c r="B370" s="4" t="s">
        <v>10</v>
      </c>
      <c r="C370" s="4" t="s">
        <v>836</v>
      </c>
      <c r="D370" s="5" t="s">
        <v>809</v>
      </c>
      <c r="E370" s="5" t="s">
        <v>809</v>
      </c>
      <c r="F370" s="5" t="s">
        <v>565</v>
      </c>
    </row>
    <row r="371" spans="1:6" ht="30" x14ac:dyDescent="0.2">
      <c r="A371" s="3"/>
      <c r="B371" s="4" t="s">
        <v>206</v>
      </c>
      <c r="C371" s="4" t="s">
        <v>837</v>
      </c>
      <c r="D371" s="5" t="s">
        <v>304</v>
      </c>
      <c r="E371" s="5" t="s">
        <v>838</v>
      </c>
      <c r="F371" s="5" t="s">
        <v>83</v>
      </c>
    </row>
    <row r="372" spans="1:6" ht="30.75" customHeight="1" x14ac:dyDescent="0.2">
      <c r="A372" s="3" t="s">
        <v>839</v>
      </c>
      <c r="B372" s="4" t="s">
        <v>123</v>
      </c>
      <c r="C372" s="4" t="s">
        <v>840</v>
      </c>
      <c r="D372" s="5" t="s">
        <v>33</v>
      </c>
      <c r="E372" s="5" t="s">
        <v>835</v>
      </c>
      <c r="F372" s="5" t="s">
        <v>33</v>
      </c>
    </row>
    <row r="373" spans="1:6" ht="30" x14ac:dyDescent="0.2">
      <c r="A373" s="3"/>
      <c r="B373" s="4" t="s">
        <v>99</v>
      </c>
      <c r="C373" s="4" t="s">
        <v>841</v>
      </c>
      <c r="D373" s="5" t="s">
        <v>232</v>
      </c>
      <c r="E373" s="5" t="s">
        <v>302</v>
      </c>
      <c r="F373" s="5" t="s">
        <v>40</v>
      </c>
    </row>
    <row r="374" spans="1:6" ht="30" x14ac:dyDescent="0.2">
      <c r="A374" s="3"/>
      <c r="B374" s="4" t="s">
        <v>165</v>
      </c>
      <c r="C374" s="4" t="s">
        <v>842</v>
      </c>
      <c r="D374" s="5" t="s">
        <v>809</v>
      </c>
      <c r="E374" s="5" t="s">
        <v>809</v>
      </c>
      <c r="F374" s="5" t="s">
        <v>809</v>
      </c>
    </row>
    <row r="375" spans="1:6" ht="30" x14ac:dyDescent="0.2">
      <c r="A375" s="3"/>
      <c r="B375" s="4" t="s">
        <v>43</v>
      </c>
      <c r="C375" s="4" t="s">
        <v>843</v>
      </c>
      <c r="D375" s="5" t="s">
        <v>603</v>
      </c>
      <c r="E375" s="5" t="s">
        <v>289</v>
      </c>
      <c r="F375" s="5" t="s">
        <v>102</v>
      </c>
    </row>
    <row r="376" spans="1:6" ht="30.75" customHeight="1" x14ac:dyDescent="0.2">
      <c r="A376" s="3" t="s">
        <v>844</v>
      </c>
      <c r="B376" s="4" t="s">
        <v>14</v>
      </c>
      <c r="C376" s="4" t="s">
        <v>845</v>
      </c>
      <c r="D376" s="5" t="s">
        <v>846</v>
      </c>
      <c r="E376" s="5" t="s">
        <v>530</v>
      </c>
      <c r="F376" s="5" t="s">
        <v>690</v>
      </c>
    </row>
    <row r="377" spans="1:6" ht="30" x14ac:dyDescent="0.2">
      <c r="A377" s="3"/>
      <c r="B377" s="4" t="s">
        <v>99</v>
      </c>
      <c r="C377" s="4" t="s">
        <v>847</v>
      </c>
      <c r="D377" s="5" t="s">
        <v>781</v>
      </c>
      <c r="E377" s="5"/>
      <c r="F377" s="5"/>
    </row>
    <row r="378" spans="1:6" ht="30" x14ac:dyDescent="0.2">
      <c r="A378" s="3"/>
      <c r="B378" s="4" t="s">
        <v>147</v>
      </c>
      <c r="C378" s="4" t="s">
        <v>848</v>
      </c>
      <c r="D378" s="5" t="s">
        <v>365</v>
      </c>
      <c r="E378" s="5" t="s">
        <v>849</v>
      </c>
      <c r="F378" s="5" t="s">
        <v>850</v>
      </c>
    </row>
    <row r="379" spans="1:6" ht="30" x14ac:dyDescent="0.2">
      <c r="A379" s="3"/>
      <c r="B379" s="4" t="s">
        <v>23</v>
      </c>
      <c r="C379" s="4" t="s">
        <v>851</v>
      </c>
      <c r="D379" s="5" t="s">
        <v>680</v>
      </c>
      <c r="E379" s="5" t="s">
        <v>529</v>
      </c>
      <c r="F379" s="5" t="s">
        <v>27</v>
      </c>
    </row>
    <row r="380" spans="1:6" ht="30" x14ac:dyDescent="0.2">
      <c r="A380" s="3"/>
      <c r="B380" s="4" t="s">
        <v>28</v>
      </c>
      <c r="C380" s="4" t="s">
        <v>852</v>
      </c>
      <c r="D380" s="5" t="s">
        <v>238</v>
      </c>
      <c r="E380" s="5" t="s">
        <v>272</v>
      </c>
      <c r="F380" s="5" t="s">
        <v>853</v>
      </c>
    </row>
    <row r="381" spans="1:6" ht="30" x14ac:dyDescent="0.2">
      <c r="A381" s="3"/>
      <c r="B381" s="4" t="s">
        <v>74</v>
      </c>
      <c r="C381" s="4" t="s">
        <v>854</v>
      </c>
      <c r="D381" s="5" t="s">
        <v>855</v>
      </c>
      <c r="E381" s="5"/>
      <c r="F381" s="5"/>
    </row>
    <row r="382" spans="1:6" ht="30" x14ac:dyDescent="0.2">
      <c r="A382" s="3"/>
      <c r="B382" s="4" t="s">
        <v>191</v>
      </c>
      <c r="C382" s="4" t="s">
        <v>856</v>
      </c>
      <c r="D382" s="5" t="s">
        <v>392</v>
      </c>
      <c r="E382" s="5" t="s">
        <v>679</v>
      </c>
      <c r="F382" s="5" t="s">
        <v>779</v>
      </c>
    </row>
    <row r="383" spans="1:6" ht="30.75" customHeight="1" x14ac:dyDescent="0.2">
      <c r="A383" s="3" t="s">
        <v>857</v>
      </c>
      <c r="B383" s="4" t="s">
        <v>14</v>
      </c>
      <c r="C383" s="4" t="s">
        <v>858</v>
      </c>
      <c r="D383" s="5" t="s">
        <v>859</v>
      </c>
      <c r="E383" s="5" t="s">
        <v>860</v>
      </c>
      <c r="F383" s="5" t="s">
        <v>861</v>
      </c>
    </row>
    <row r="384" spans="1:6" ht="30" x14ac:dyDescent="0.2">
      <c r="A384" s="3"/>
      <c r="B384" s="4" t="s">
        <v>363</v>
      </c>
      <c r="C384" s="4" t="s">
        <v>862</v>
      </c>
      <c r="D384" s="5" t="s">
        <v>45</v>
      </c>
      <c r="E384" s="5"/>
      <c r="F384" s="5"/>
    </row>
    <row r="385" spans="1:6" ht="30.75" customHeight="1" x14ac:dyDescent="0.2">
      <c r="A385" s="3" t="s">
        <v>863</v>
      </c>
      <c r="B385" s="4" t="s">
        <v>282</v>
      </c>
      <c r="C385" s="4" t="s">
        <v>864</v>
      </c>
      <c r="D385" s="5" t="s">
        <v>70</v>
      </c>
      <c r="E385" s="5" t="s">
        <v>69</v>
      </c>
      <c r="F385" s="5" t="s">
        <v>88</v>
      </c>
    </row>
    <row r="386" spans="1:6" ht="30" x14ac:dyDescent="0.2">
      <c r="A386" s="3"/>
      <c r="B386" s="4" t="s">
        <v>123</v>
      </c>
      <c r="C386" s="4" t="s">
        <v>864</v>
      </c>
      <c r="D386" s="5" t="s">
        <v>88</v>
      </c>
      <c r="E386" s="5" t="s">
        <v>284</v>
      </c>
      <c r="F386" s="5" t="s">
        <v>71</v>
      </c>
    </row>
    <row r="387" spans="1:6" ht="30" x14ac:dyDescent="0.2">
      <c r="A387" s="3"/>
      <c r="B387" s="4" t="s">
        <v>78</v>
      </c>
      <c r="C387" s="4" t="s">
        <v>864</v>
      </c>
      <c r="D387" s="5" t="s">
        <v>76</v>
      </c>
      <c r="E387" s="5" t="s">
        <v>227</v>
      </c>
      <c r="F387" s="5" t="s">
        <v>308</v>
      </c>
    </row>
    <row r="388" spans="1:6" ht="30" x14ac:dyDescent="0.2">
      <c r="A388" s="3"/>
      <c r="B388" s="4" t="s">
        <v>14</v>
      </c>
      <c r="C388" s="4" t="s">
        <v>865</v>
      </c>
      <c r="D388" s="5" t="s">
        <v>76</v>
      </c>
      <c r="E388" s="5" t="s">
        <v>227</v>
      </c>
      <c r="F388" s="5" t="s">
        <v>516</v>
      </c>
    </row>
    <row r="389" spans="1:6" ht="30" x14ac:dyDescent="0.2">
      <c r="A389" s="3"/>
      <c r="B389" s="4" t="s">
        <v>252</v>
      </c>
      <c r="C389" s="4" t="s">
        <v>865</v>
      </c>
      <c r="D389" s="5" t="s">
        <v>69</v>
      </c>
      <c r="E389" s="5" t="s">
        <v>284</v>
      </c>
      <c r="F389" s="5" t="s">
        <v>92</v>
      </c>
    </row>
    <row r="390" spans="1:6" ht="30" x14ac:dyDescent="0.2">
      <c r="A390" s="3"/>
      <c r="B390" s="4" t="s">
        <v>57</v>
      </c>
      <c r="C390" s="4" t="s">
        <v>865</v>
      </c>
      <c r="D390" s="5" t="s">
        <v>89</v>
      </c>
      <c r="E390" s="5" t="s">
        <v>91</v>
      </c>
      <c r="F390" s="5" t="s">
        <v>301</v>
      </c>
    </row>
    <row r="391" spans="1:6" ht="30" x14ac:dyDescent="0.2">
      <c r="A391" s="3"/>
      <c r="B391" s="4" t="s">
        <v>99</v>
      </c>
      <c r="C391" s="4" t="s">
        <v>865</v>
      </c>
      <c r="D391" s="5" t="s">
        <v>91</v>
      </c>
      <c r="E391" s="5" t="s">
        <v>84</v>
      </c>
      <c r="F391" s="5" t="s">
        <v>88</v>
      </c>
    </row>
    <row r="392" spans="1:6" ht="30" x14ac:dyDescent="0.2">
      <c r="A392" s="3"/>
      <c r="B392" s="4" t="s">
        <v>19</v>
      </c>
      <c r="C392" s="4" t="s">
        <v>866</v>
      </c>
      <c r="D392" s="5" t="s">
        <v>91</v>
      </c>
      <c r="E392" s="5" t="s">
        <v>71</v>
      </c>
      <c r="F392" s="5" t="s">
        <v>89</v>
      </c>
    </row>
    <row r="393" spans="1:6" ht="30" x14ac:dyDescent="0.2">
      <c r="A393" s="3"/>
      <c r="B393" s="4" t="s">
        <v>5</v>
      </c>
      <c r="C393" s="4" t="s">
        <v>866</v>
      </c>
      <c r="D393" s="5" t="s">
        <v>92</v>
      </c>
      <c r="E393" s="5" t="s">
        <v>91</v>
      </c>
      <c r="F393" s="5" t="s">
        <v>89</v>
      </c>
    </row>
    <row r="394" spans="1:6" ht="30" x14ac:dyDescent="0.2">
      <c r="A394" s="3"/>
      <c r="B394" s="4" t="s">
        <v>147</v>
      </c>
      <c r="C394" s="4" t="s">
        <v>866</v>
      </c>
      <c r="D394" s="5" t="s">
        <v>69</v>
      </c>
      <c r="E394" s="5" t="s">
        <v>308</v>
      </c>
      <c r="F394" s="5" t="s">
        <v>92</v>
      </c>
    </row>
    <row r="395" spans="1:6" ht="30" x14ac:dyDescent="0.2">
      <c r="A395" s="3"/>
      <c r="B395" s="4" t="s">
        <v>34</v>
      </c>
      <c r="C395" s="4" t="s">
        <v>866</v>
      </c>
      <c r="D395" s="5" t="s">
        <v>88</v>
      </c>
      <c r="E395" s="5" t="s">
        <v>227</v>
      </c>
      <c r="F395" s="5" t="s">
        <v>87</v>
      </c>
    </row>
    <row r="396" spans="1:6" ht="30" x14ac:dyDescent="0.2">
      <c r="A396" s="3"/>
      <c r="B396" s="4" t="s">
        <v>85</v>
      </c>
      <c r="C396" s="4" t="s">
        <v>866</v>
      </c>
      <c r="D396" s="5" t="s">
        <v>70</v>
      </c>
      <c r="E396" s="5" t="s">
        <v>308</v>
      </c>
      <c r="F396" s="5" t="s">
        <v>218</v>
      </c>
    </row>
    <row r="397" spans="1:6" ht="30" x14ac:dyDescent="0.2">
      <c r="A397" s="3"/>
      <c r="B397" s="4" t="s">
        <v>10</v>
      </c>
      <c r="C397" s="4" t="s">
        <v>867</v>
      </c>
      <c r="D397" s="5" t="s">
        <v>227</v>
      </c>
      <c r="E397" s="5"/>
      <c r="F397" s="5"/>
    </row>
    <row r="398" spans="1:6" ht="30" x14ac:dyDescent="0.2">
      <c r="A398" s="3"/>
      <c r="B398" s="4" t="s">
        <v>43</v>
      </c>
      <c r="C398" s="4" t="s">
        <v>868</v>
      </c>
      <c r="D398" s="5" t="s">
        <v>50</v>
      </c>
      <c r="E398" s="5"/>
      <c r="F398" s="5"/>
    </row>
    <row r="399" spans="1:6" ht="30" x14ac:dyDescent="0.2">
      <c r="A399" s="3"/>
      <c r="B399" s="4" t="s">
        <v>447</v>
      </c>
      <c r="C399" s="4" t="s">
        <v>869</v>
      </c>
      <c r="D399" s="5" t="s">
        <v>41</v>
      </c>
      <c r="E399" s="5"/>
      <c r="F399" s="5"/>
    </row>
    <row r="400" spans="1:6" ht="30.75" customHeight="1" x14ac:dyDescent="0.2">
      <c r="A400" s="3" t="s">
        <v>870</v>
      </c>
      <c r="B400" s="4" t="s">
        <v>538</v>
      </c>
      <c r="C400" s="4" t="s">
        <v>871</v>
      </c>
      <c r="D400" s="5" t="s">
        <v>92</v>
      </c>
      <c r="E400" s="5"/>
      <c r="F400" s="5"/>
    </row>
    <row r="401" spans="1:6" ht="30" x14ac:dyDescent="0.2">
      <c r="A401" s="3"/>
      <c r="B401" s="4" t="s">
        <v>282</v>
      </c>
      <c r="C401" s="4" t="s">
        <v>872</v>
      </c>
      <c r="D401" s="5" t="s">
        <v>33</v>
      </c>
      <c r="E401" s="5" t="s">
        <v>33</v>
      </c>
      <c r="F401" s="5" t="s">
        <v>33</v>
      </c>
    </row>
    <row r="402" spans="1:6" ht="30" x14ac:dyDescent="0.2">
      <c r="A402" s="3"/>
      <c r="B402" s="4" t="s">
        <v>14</v>
      </c>
      <c r="C402" s="4" t="s">
        <v>873</v>
      </c>
      <c r="D402" s="5" t="s">
        <v>73</v>
      </c>
      <c r="E402" s="5" t="s">
        <v>73</v>
      </c>
      <c r="F402" s="5" t="s">
        <v>73</v>
      </c>
    </row>
    <row r="403" spans="1:6" ht="30" x14ac:dyDescent="0.2">
      <c r="A403" s="3"/>
      <c r="B403" s="4" t="s">
        <v>99</v>
      </c>
      <c r="C403" s="4" t="s">
        <v>874</v>
      </c>
      <c r="D403" s="5" t="s">
        <v>91</v>
      </c>
      <c r="E403" s="5" t="s">
        <v>218</v>
      </c>
      <c r="F403" s="5" t="s">
        <v>89</v>
      </c>
    </row>
    <row r="404" spans="1:6" ht="30" x14ac:dyDescent="0.2">
      <c r="A404" s="3"/>
      <c r="B404" s="4" t="s">
        <v>10</v>
      </c>
      <c r="C404" s="4" t="s">
        <v>875</v>
      </c>
      <c r="D404" s="5" t="s">
        <v>593</v>
      </c>
      <c r="E404" s="5" t="s">
        <v>41</v>
      </c>
      <c r="F404" s="5" t="s">
        <v>295</v>
      </c>
    </row>
    <row r="405" spans="1:6" ht="30.75" customHeight="1" x14ac:dyDescent="0.2">
      <c r="A405" s="3" t="s">
        <v>876</v>
      </c>
      <c r="B405" s="4" t="s">
        <v>282</v>
      </c>
      <c r="C405" s="4" t="s">
        <v>877</v>
      </c>
      <c r="D405" s="5" t="s">
        <v>878</v>
      </c>
      <c r="E405" s="5" t="s">
        <v>311</v>
      </c>
      <c r="F405" s="5" t="s">
        <v>244</v>
      </c>
    </row>
    <row r="406" spans="1:6" ht="30" x14ac:dyDescent="0.2">
      <c r="A406" s="3"/>
      <c r="B406" s="4" t="s">
        <v>99</v>
      </c>
      <c r="C406" s="4" t="s">
        <v>879</v>
      </c>
      <c r="D406" s="5" t="s">
        <v>880</v>
      </c>
      <c r="E406" s="5" t="s">
        <v>403</v>
      </c>
      <c r="F406" s="5" t="s">
        <v>417</v>
      </c>
    </row>
    <row r="407" spans="1:6" ht="30" x14ac:dyDescent="0.2">
      <c r="A407" s="3"/>
      <c r="B407" s="4" t="s">
        <v>23</v>
      </c>
      <c r="C407" s="4" t="s">
        <v>881</v>
      </c>
      <c r="D407" s="5" t="s">
        <v>790</v>
      </c>
      <c r="E407" s="5" t="s">
        <v>621</v>
      </c>
      <c r="F407" s="5" t="s">
        <v>882</v>
      </c>
    </row>
    <row r="408" spans="1:6" ht="30" x14ac:dyDescent="0.2">
      <c r="A408" s="3"/>
      <c r="B408" s="4" t="s">
        <v>74</v>
      </c>
      <c r="C408" s="4" t="s">
        <v>883</v>
      </c>
      <c r="D408" s="5" t="s">
        <v>427</v>
      </c>
      <c r="E408" s="5"/>
      <c r="F408" s="5"/>
    </row>
    <row r="409" spans="1:6" ht="30" x14ac:dyDescent="0.2">
      <c r="A409" s="3"/>
      <c r="B409" s="4" t="s">
        <v>191</v>
      </c>
      <c r="C409" s="4" t="s">
        <v>884</v>
      </c>
      <c r="D409" s="5" t="s">
        <v>133</v>
      </c>
      <c r="E409" s="5"/>
      <c r="F409" s="5"/>
    </row>
    <row r="410" spans="1:6" ht="30.75" customHeight="1" x14ac:dyDescent="0.2">
      <c r="A410" s="3" t="s">
        <v>885</v>
      </c>
      <c r="B410" s="4" t="s">
        <v>5</v>
      </c>
      <c r="C410" s="4" t="s">
        <v>886</v>
      </c>
      <c r="D410" s="5" t="s">
        <v>82</v>
      </c>
      <c r="E410" s="5" t="s">
        <v>92</v>
      </c>
      <c r="F410" s="5" t="s">
        <v>40</v>
      </c>
    </row>
    <row r="411" spans="1:6" ht="30" x14ac:dyDescent="0.2">
      <c r="A411" s="3"/>
      <c r="B411" s="4" t="s">
        <v>62</v>
      </c>
      <c r="C411" s="4" t="s">
        <v>887</v>
      </c>
      <c r="D411" s="5" t="s">
        <v>217</v>
      </c>
      <c r="E411" s="5" t="s">
        <v>288</v>
      </c>
      <c r="F411" s="5" t="s">
        <v>809</v>
      </c>
    </row>
    <row r="412" spans="1:6" ht="30.75" customHeight="1" x14ac:dyDescent="0.2">
      <c r="A412" s="3" t="s">
        <v>888</v>
      </c>
      <c r="B412" s="4" t="s">
        <v>78</v>
      </c>
      <c r="C412" s="4" t="s">
        <v>889</v>
      </c>
      <c r="D412" s="5" t="s">
        <v>890</v>
      </c>
      <c r="E412" s="5" t="s">
        <v>36</v>
      </c>
      <c r="F412" s="5" t="s">
        <v>560</v>
      </c>
    </row>
    <row r="413" spans="1:6" ht="30" x14ac:dyDescent="0.2">
      <c r="A413" s="3"/>
      <c r="B413" s="4" t="s">
        <v>19</v>
      </c>
      <c r="C413" s="4" t="s">
        <v>891</v>
      </c>
      <c r="D413" s="5" t="s">
        <v>61</v>
      </c>
      <c r="E413" s="5" t="s">
        <v>892</v>
      </c>
      <c r="F413" s="5" t="s">
        <v>690</v>
      </c>
    </row>
    <row r="414" spans="1:6" ht="30" x14ac:dyDescent="0.2">
      <c r="A414" s="3"/>
      <c r="B414" s="4" t="s">
        <v>23</v>
      </c>
      <c r="C414" s="4" t="s">
        <v>893</v>
      </c>
      <c r="D414" s="5" t="s">
        <v>106</v>
      </c>
      <c r="E414" s="5" t="s">
        <v>270</v>
      </c>
      <c r="F414" s="5" t="s">
        <v>649</v>
      </c>
    </row>
    <row r="415" spans="1:6" ht="30" x14ac:dyDescent="0.2">
      <c r="A415" s="3"/>
      <c r="B415" s="4" t="s">
        <v>191</v>
      </c>
      <c r="C415" s="4" t="s">
        <v>894</v>
      </c>
      <c r="D415" s="5" t="s">
        <v>387</v>
      </c>
      <c r="E415" s="5"/>
      <c r="F415" s="5"/>
    </row>
    <row r="416" spans="1:6" ht="30" x14ac:dyDescent="0.2">
      <c r="A416" s="3"/>
      <c r="B416" s="4" t="s">
        <v>48</v>
      </c>
      <c r="C416" s="4" t="s">
        <v>895</v>
      </c>
      <c r="D416" s="5" t="s">
        <v>474</v>
      </c>
      <c r="E416" s="5"/>
      <c r="F416" s="5"/>
    </row>
    <row r="417" spans="1:6" ht="30" x14ac:dyDescent="0.2">
      <c r="A417" s="3"/>
      <c r="B417" s="4" t="s">
        <v>456</v>
      </c>
      <c r="C417" s="4" t="s">
        <v>896</v>
      </c>
      <c r="D417" s="5" t="s">
        <v>529</v>
      </c>
      <c r="E417" s="5"/>
      <c r="F417" s="5"/>
    </row>
    <row r="418" spans="1:6" ht="30.75" customHeight="1" x14ac:dyDescent="0.2">
      <c r="A418" s="3" t="s">
        <v>897</v>
      </c>
      <c r="B418" s="4" t="s">
        <v>116</v>
      </c>
      <c r="C418" s="4" t="s">
        <v>898</v>
      </c>
      <c r="D418" s="5" t="s">
        <v>389</v>
      </c>
      <c r="E418" s="5" t="s">
        <v>890</v>
      </c>
      <c r="F418" s="5" t="s">
        <v>495</v>
      </c>
    </row>
    <row r="419" spans="1:6" ht="30" x14ac:dyDescent="0.2">
      <c r="A419" s="3"/>
      <c r="B419" s="4" t="s">
        <v>57</v>
      </c>
      <c r="C419" s="4" t="s">
        <v>899</v>
      </c>
      <c r="D419" s="5" t="s">
        <v>409</v>
      </c>
      <c r="E419" s="5" t="s">
        <v>692</v>
      </c>
      <c r="F419" s="5" t="s">
        <v>498</v>
      </c>
    </row>
    <row r="420" spans="1:6" ht="30" x14ac:dyDescent="0.2">
      <c r="A420" s="3"/>
      <c r="B420" s="4" t="s">
        <v>23</v>
      </c>
      <c r="C420" s="4" t="s">
        <v>900</v>
      </c>
      <c r="D420" s="5" t="s">
        <v>782</v>
      </c>
      <c r="E420" s="5" t="s">
        <v>679</v>
      </c>
      <c r="F420" s="5" t="s">
        <v>901</v>
      </c>
    </row>
    <row r="421" spans="1:6" ht="30" x14ac:dyDescent="0.2">
      <c r="A421" s="3"/>
      <c r="B421" s="4" t="s">
        <v>456</v>
      </c>
      <c r="C421" s="4" t="s">
        <v>902</v>
      </c>
      <c r="D421" s="5" t="s">
        <v>391</v>
      </c>
      <c r="E421" s="5"/>
      <c r="F421" s="5"/>
    </row>
    <row r="422" spans="1:6" ht="30.75" customHeight="1" x14ac:dyDescent="0.2">
      <c r="A422" s="3" t="s">
        <v>903</v>
      </c>
      <c r="B422" s="4" t="s">
        <v>57</v>
      </c>
      <c r="C422" s="4" t="s">
        <v>904</v>
      </c>
      <c r="D422" s="5" t="s">
        <v>41</v>
      </c>
      <c r="E422" s="5" t="s">
        <v>304</v>
      </c>
      <c r="F422" s="5" t="s">
        <v>16</v>
      </c>
    </row>
    <row r="423" spans="1:6" ht="30.75" customHeight="1" x14ac:dyDescent="0.2">
      <c r="A423" s="3"/>
      <c r="B423" s="3" t="s">
        <v>43</v>
      </c>
      <c r="C423" s="4" t="s">
        <v>905</v>
      </c>
      <c r="D423" s="5" t="s">
        <v>82</v>
      </c>
      <c r="E423" s="5" t="s">
        <v>809</v>
      </c>
      <c r="F423" s="5" t="s">
        <v>460</v>
      </c>
    </row>
    <row r="424" spans="1:6" ht="30" x14ac:dyDescent="0.2">
      <c r="A424" s="3"/>
      <c r="B424" s="3"/>
      <c r="C424" s="4" t="s">
        <v>906</v>
      </c>
      <c r="D424" s="5" t="s">
        <v>302</v>
      </c>
      <c r="E424" s="5"/>
      <c r="F424" s="5"/>
    </row>
    <row r="425" spans="1:6" ht="30.75" customHeight="1" x14ac:dyDescent="0.2">
      <c r="A425" s="3" t="s">
        <v>907</v>
      </c>
      <c r="B425" s="4" t="s">
        <v>5</v>
      </c>
      <c r="C425" s="4" t="s">
        <v>908</v>
      </c>
      <c r="D425" s="5" t="s">
        <v>125</v>
      </c>
      <c r="E425" s="5" t="s">
        <v>621</v>
      </c>
      <c r="F425" s="5" t="s">
        <v>137</v>
      </c>
    </row>
    <row r="426" spans="1:6" ht="30" x14ac:dyDescent="0.2">
      <c r="A426" s="3"/>
      <c r="B426" s="4" t="s">
        <v>10</v>
      </c>
      <c r="C426" s="4" t="s">
        <v>909</v>
      </c>
      <c r="D426" s="5" t="s">
        <v>910</v>
      </c>
      <c r="E426" s="5" t="s">
        <v>911</v>
      </c>
      <c r="F426" s="5" t="s">
        <v>133</v>
      </c>
    </row>
    <row r="427" spans="1:6" ht="30" x14ac:dyDescent="0.2">
      <c r="A427" s="3"/>
      <c r="B427" s="4" t="s">
        <v>43</v>
      </c>
      <c r="C427" s="4" t="s">
        <v>912</v>
      </c>
      <c r="D427" s="5" t="s">
        <v>423</v>
      </c>
      <c r="E427" s="5"/>
      <c r="F427" s="5"/>
    </row>
    <row r="428" spans="1:6" ht="30" x14ac:dyDescent="0.2">
      <c r="A428" s="3"/>
      <c r="B428" s="4" t="s">
        <v>74</v>
      </c>
      <c r="C428" s="4" t="s">
        <v>913</v>
      </c>
      <c r="D428" s="5" t="s">
        <v>149</v>
      </c>
      <c r="E428" s="5"/>
      <c r="F428" s="5"/>
    </row>
    <row r="429" spans="1:6" ht="30" x14ac:dyDescent="0.2">
      <c r="A429" s="3"/>
      <c r="B429" s="4" t="s">
        <v>48</v>
      </c>
      <c r="C429" s="4" t="s">
        <v>914</v>
      </c>
      <c r="D429" s="5" t="s">
        <v>910</v>
      </c>
      <c r="E429" s="5" t="s">
        <v>340</v>
      </c>
      <c r="F429" s="5" t="s">
        <v>623</v>
      </c>
    </row>
    <row r="430" spans="1:6" ht="30" x14ac:dyDescent="0.2">
      <c r="A430" s="3"/>
      <c r="B430" s="4" t="s">
        <v>447</v>
      </c>
      <c r="C430" s="4" t="s">
        <v>915</v>
      </c>
      <c r="D430" s="5" t="s">
        <v>916</v>
      </c>
      <c r="E430" s="5"/>
      <c r="F430" s="5"/>
    </row>
    <row r="431" spans="1:6" ht="30.75" customHeight="1" x14ac:dyDescent="0.2">
      <c r="A431" s="3" t="s">
        <v>917</v>
      </c>
      <c r="B431" s="4" t="s">
        <v>78</v>
      </c>
      <c r="C431" s="4" t="s">
        <v>918</v>
      </c>
      <c r="D431" s="5" t="s">
        <v>474</v>
      </c>
      <c r="E431" s="5" t="s">
        <v>270</v>
      </c>
      <c r="F431" s="5" t="s">
        <v>529</v>
      </c>
    </row>
    <row r="432" spans="1:6" ht="30" x14ac:dyDescent="0.2">
      <c r="A432" s="3"/>
      <c r="B432" s="4" t="s">
        <v>14</v>
      </c>
      <c r="C432" s="4" t="s">
        <v>919</v>
      </c>
      <c r="D432" s="5" t="s">
        <v>293</v>
      </c>
      <c r="E432" s="5" t="s">
        <v>45</v>
      </c>
      <c r="F432" s="5" t="s">
        <v>509</v>
      </c>
    </row>
    <row r="433" spans="1:6" ht="30" x14ac:dyDescent="0.2">
      <c r="A433" s="3"/>
      <c r="B433" s="4" t="s">
        <v>99</v>
      </c>
      <c r="C433" s="4" t="s">
        <v>920</v>
      </c>
      <c r="D433" s="5" t="s">
        <v>530</v>
      </c>
      <c r="E433" s="5" t="s">
        <v>600</v>
      </c>
      <c r="F433" s="5" t="s">
        <v>861</v>
      </c>
    </row>
    <row r="434" spans="1:6" ht="30" x14ac:dyDescent="0.2">
      <c r="A434" s="3"/>
      <c r="B434" s="4" t="s">
        <v>19</v>
      </c>
      <c r="C434" s="4" t="s">
        <v>921</v>
      </c>
      <c r="D434" s="5" t="s">
        <v>781</v>
      </c>
      <c r="E434" s="5" t="s">
        <v>861</v>
      </c>
      <c r="F434" s="5" t="s">
        <v>353</v>
      </c>
    </row>
    <row r="435" spans="1:6" ht="30" x14ac:dyDescent="0.2">
      <c r="A435" s="3"/>
      <c r="B435" s="4" t="s">
        <v>23</v>
      </c>
      <c r="C435" s="4" t="s">
        <v>922</v>
      </c>
      <c r="D435" s="5" t="s">
        <v>241</v>
      </c>
      <c r="E435" s="5" t="s">
        <v>392</v>
      </c>
      <c r="F435" s="5" t="s">
        <v>558</v>
      </c>
    </row>
    <row r="436" spans="1:6" ht="30" x14ac:dyDescent="0.2">
      <c r="A436" s="3"/>
      <c r="B436" s="4" t="s">
        <v>28</v>
      </c>
      <c r="C436" s="4" t="s">
        <v>923</v>
      </c>
      <c r="D436" s="5" t="s">
        <v>924</v>
      </c>
      <c r="E436" s="5"/>
      <c r="F436" s="5"/>
    </row>
    <row r="437" spans="1:6" ht="30" x14ac:dyDescent="0.2">
      <c r="A437" s="3"/>
      <c r="B437" s="4" t="s">
        <v>43</v>
      </c>
      <c r="C437" s="4" t="s">
        <v>925</v>
      </c>
      <c r="D437" s="5" t="s">
        <v>878</v>
      </c>
      <c r="E437" s="5"/>
      <c r="F437" s="5"/>
    </row>
    <row r="438" spans="1:6" ht="30" x14ac:dyDescent="0.2">
      <c r="A438" s="3"/>
      <c r="B438" s="4" t="s">
        <v>48</v>
      </c>
      <c r="C438" s="4" t="s">
        <v>926</v>
      </c>
      <c r="D438" s="5" t="s">
        <v>697</v>
      </c>
      <c r="E438" s="5" t="s">
        <v>779</v>
      </c>
      <c r="F438" s="5" t="s">
        <v>924</v>
      </c>
    </row>
    <row r="439" spans="1:6" ht="30" x14ac:dyDescent="0.2">
      <c r="A439" s="3"/>
      <c r="B439" s="4" t="s">
        <v>219</v>
      </c>
      <c r="C439" s="4" t="s">
        <v>927</v>
      </c>
      <c r="D439" s="5" t="s">
        <v>511</v>
      </c>
      <c r="E439" s="5"/>
      <c r="F439" s="5"/>
    </row>
    <row r="440" spans="1:6" ht="30.75" customHeight="1" x14ac:dyDescent="0.2">
      <c r="A440" s="3" t="s">
        <v>928</v>
      </c>
      <c r="B440" s="4" t="s">
        <v>99</v>
      </c>
      <c r="C440" s="4" t="s">
        <v>929</v>
      </c>
      <c r="D440" s="5" t="s">
        <v>509</v>
      </c>
      <c r="E440" s="5" t="s">
        <v>38</v>
      </c>
      <c r="F440" s="5" t="s">
        <v>107</v>
      </c>
    </row>
    <row r="441" spans="1:6" ht="30" x14ac:dyDescent="0.2">
      <c r="A441" s="3"/>
      <c r="B441" s="4" t="s">
        <v>165</v>
      </c>
      <c r="C441" s="4" t="s">
        <v>930</v>
      </c>
      <c r="D441" s="5" t="s">
        <v>259</v>
      </c>
      <c r="E441" s="5"/>
      <c r="F441" s="5"/>
    </row>
    <row r="442" spans="1:6" ht="30" x14ac:dyDescent="0.2">
      <c r="A442" s="3"/>
      <c r="B442" s="4" t="s">
        <v>43</v>
      </c>
      <c r="C442" s="4" t="s">
        <v>931</v>
      </c>
      <c r="D442" s="5" t="s">
        <v>679</v>
      </c>
      <c r="E442" s="5"/>
      <c r="F442" s="5"/>
    </row>
    <row r="443" spans="1:6" ht="30" x14ac:dyDescent="0.2">
      <c r="A443" s="3"/>
      <c r="B443" s="4" t="s">
        <v>74</v>
      </c>
      <c r="C443" s="4" t="s">
        <v>931</v>
      </c>
      <c r="D443" s="5" t="s">
        <v>353</v>
      </c>
      <c r="E443" s="5"/>
      <c r="F443" s="5"/>
    </row>
    <row r="444" spans="1:6" ht="30" x14ac:dyDescent="0.2">
      <c r="A444" s="3"/>
      <c r="B444" s="4" t="s">
        <v>191</v>
      </c>
      <c r="C444" s="4" t="s">
        <v>932</v>
      </c>
      <c r="D444" s="5" t="s">
        <v>766</v>
      </c>
      <c r="E444" s="5"/>
      <c r="F444" s="5"/>
    </row>
    <row r="445" spans="1:6" ht="30" x14ac:dyDescent="0.2">
      <c r="A445" s="3"/>
      <c r="B445" s="4" t="s">
        <v>48</v>
      </c>
      <c r="C445" s="4" t="s">
        <v>932</v>
      </c>
      <c r="D445" s="5" t="s">
        <v>933</v>
      </c>
      <c r="E445" s="5"/>
      <c r="F445" s="5"/>
    </row>
    <row r="446" spans="1:6" ht="30" x14ac:dyDescent="0.2">
      <c r="A446" s="3"/>
      <c r="B446" s="4" t="s">
        <v>201</v>
      </c>
      <c r="C446" s="4" t="s">
        <v>932</v>
      </c>
      <c r="D446" s="5" t="s">
        <v>773</v>
      </c>
      <c r="E446" s="5"/>
      <c r="F446" s="5"/>
    </row>
    <row r="447" spans="1:6" ht="30" x14ac:dyDescent="0.2">
      <c r="A447" s="3"/>
      <c r="B447" s="4" t="s">
        <v>206</v>
      </c>
      <c r="C447" s="4" t="s">
        <v>932</v>
      </c>
      <c r="D447" s="5" t="s">
        <v>934</v>
      </c>
      <c r="E447" s="5"/>
      <c r="F447" s="5"/>
    </row>
    <row r="448" spans="1:6" ht="30.75" customHeight="1" x14ac:dyDescent="0.2">
      <c r="A448" s="3" t="s">
        <v>935</v>
      </c>
      <c r="B448" s="4" t="s">
        <v>14</v>
      </c>
      <c r="C448" s="4" t="s">
        <v>936</v>
      </c>
      <c r="D448" s="5" t="s">
        <v>391</v>
      </c>
      <c r="E448" s="5" t="s">
        <v>861</v>
      </c>
      <c r="F448" s="5" t="s">
        <v>781</v>
      </c>
    </row>
    <row r="449" spans="1:6" ht="30" x14ac:dyDescent="0.2">
      <c r="A449" s="3"/>
      <c r="B449" s="4" t="s">
        <v>85</v>
      </c>
      <c r="C449" s="4" t="s">
        <v>937</v>
      </c>
      <c r="D449" s="5" t="s">
        <v>501</v>
      </c>
      <c r="E449" s="5" t="s">
        <v>315</v>
      </c>
      <c r="F449" s="5" t="s">
        <v>774</v>
      </c>
    </row>
    <row r="450" spans="1:6" ht="30" x14ac:dyDescent="0.2">
      <c r="A450" s="3"/>
      <c r="B450" s="4" t="s">
        <v>28</v>
      </c>
      <c r="C450" s="4" t="s">
        <v>938</v>
      </c>
      <c r="D450" s="5" t="s">
        <v>939</v>
      </c>
      <c r="E450" s="5" t="s">
        <v>553</v>
      </c>
      <c r="F450" s="5" t="s">
        <v>940</v>
      </c>
    </row>
    <row r="451" spans="1:6" ht="30" x14ac:dyDescent="0.2">
      <c r="A451" s="3"/>
      <c r="B451" s="4" t="s">
        <v>43</v>
      </c>
      <c r="C451" s="4" t="s">
        <v>941</v>
      </c>
      <c r="D451" s="5" t="s">
        <v>942</v>
      </c>
      <c r="E451" s="5"/>
      <c r="F451" s="5"/>
    </row>
    <row r="452" spans="1:6" ht="30" x14ac:dyDescent="0.2">
      <c r="A452" s="3"/>
      <c r="B452" s="4" t="s">
        <v>74</v>
      </c>
      <c r="C452" s="4" t="s">
        <v>943</v>
      </c>
      <c r="D452" s="5" t="s">
        <v>417</v>
      </c>
      <c r="E452" s="5" t="s">
        <v>118</v>
      </c>
      <c r="F452" s="5" t="s">
        <v>944</v>
      </c>
    </row>
    <row r="453" spans="1:6" ht="30.75" customHeight="1" x14ac:dyDescent="0.2">
      <c r="A453" s="3" t="s">
        <v>945</v>
      </c>
      <c r="B453" s="4" t="s">
        <v>99</v>
      </c>
      <c r="C453" s="4" t="s">
        <v>946</v>
      </c>
      <c r="D453" s="5" t="s">
        <v>947</v>
      </c>
      <c r="E453" s="5" t="s">
        <v>315</v>
      </c>
      <c r="F453" s="5" t="s">
        <v>916</v>
      </c>
    </row>
    <row r="454" spans="1:6" ht="30" x14ac:dyDescent="0.2">
      <c r="A454" s="3"/>
      <c r="B454" s="4" t="s">
        <v>85</v>
      </c>
      <c r="C454" s="4" t="s">
        <v>948</v>
      </c>
      <c r="D454" s="5" t="s">
        <v>949</v>
      </c>
      <c r="E454" s="5" t="s">
        <v>552</v>
      </c>
      <c r="F454" s="5" t="s">
        <v>880</v>
      </c>
    </row>
    <row r="455" spans="1:6" ht="30.75" customHeight="1" x14ac:dyDescent="0.2">
      <c r="A455" s="3"/>
      <c r="B455" s="3" t="s">
        <v>62</v>
      </c>
      <c r="C455" s="4" t="s">
        <v>950</v>
      </c>
      <c r="D455" s="5" t="s">
        <v>66</v>
      </c>
      <c r="E455" s="5" t="s">
        <v>951</v>
      </c>
      <c r="F455" s="5" t="s">
        <v>137</v>
      </c>
    </row>
    <row r="456" spans="1:6" ht="30" x14ac:dyDescent="0.2">
      <c r="A456" s="3"/>
      <c r="B456" s="3"/>
      <c r="C456" s="4" t="s">
        <v>952</v>
      </c>
      <c r="D456" s="5" t="s">
        <v>245</v>
      </c>
      <c r="E456" s="5"/>
      <c r="F456" s="5"/>
    </row>
    <row r="457" spans="1:6" ht="30" x14ac:dyDescent="0.2">
      <c r="A457" s="3"/>
      <c r="B457" s="4" t="s">
        <v>53</v>
      </c>
      <c r="C457" s="4" t="s">
        <v>953</v>
      </c>
      <c r="D457" s="5" t="s">
        <v>369</v>
      </c>
      <c r="E457" s="5" t="s">
        <v>671</v>
      </c>
      <c r="F457" s="5" t="s">
        <v>631</v>
      </c>
    </row>
    <row r="458" spans="1:6" ht="30.75" customHeight="1" x14ac:dyDescent="0.2">
      <c r="A458" s="3" t="s">
        <v>954</v>
      </c>
      <c r="B458" s="4" t="s">
        <v>282</v>
      </c>
      <c r="C458" s="4" t="s">
        <v>955</v>
      </c>
      <c r="D458" s="5" t="s">
        <v>406</v>
      </c>
      <c r="E458" s="5" t="s">
        <v>861</v>
      </c>
      <c r="F458" s="5" t="s">
        <v>405</v>
      </c>
    </row>
    <row r="459" spans="1:6" ht="30" x14ac:dyDescent="0.2">
      <c r="A459" s="3"/>
      <c r="B459" s="4" t="s">
        <v>123</v>
      </c>
      <c r="C459" s="4" t="s">
        <v>956</v>
      </c>
      <c r="D459" s="5" t="s">
        <v>697</v>
      </c>
      <c r="E459" s="5" t="s">
        <v>558</v>
      </c>
      <c r="F459" s="5" t="s">
        <v>783</v>
      </c>
    </row>
    <row r="460" spans="1:6" ht="30" x14ac:dyDescent="0.2">
      <c r="A460" s="3"/>
      <c r="B460" s="4" t="s">
        <v>252</v>
      </c>
      <c r="C460" s="4" t="s">
        <v>957</v>
      </c>
      <c r="D460" s="5" t="s">
        <v>892</v>
      </c>
      <c r="E460" s="5" t="s">
        <v>600</v>
      </c>
      <c r="F460" s="5" t="s">
        <v>391</v>
      </c>
    </row>
    <row r="461" spans="1:6" ht="30" x14ac:dyDescent="0.2">
      <c r="A461" s="3"/>
      <c r="B461" s="4" t="s">
        <v>57</v>
      </c>
      <c r="C461" s="4" t="s">
        <v>958</v>
      </c>
      <c r="D461" s="5" t="s">
        <v>653</v>
      </c>
      <c r="E461" s="5" t="s">
        <v>782</v>
      </c>
      <c r="F461" s="5" t="s">
        <v>959</v>
      </c>
    </row>
    <row r="462" spans="1:6" ht="30" x14ac:dyDescent="0.2">
      <c r="A462" s="3"/>
      <c r="B462" s="4" t="s">
        <v>85</v>
      </c>
      <c r="C462" s="4" t="s">
        <v>960</v>
      </c>
      <c r="D462" s="5" t="s">
        <v>423</v>
      </c>
      <c r="E462" s="5" t="s">
        <v>416</v>
      </c>
      <c r="F462" s="5" t="s">
        <v>9</v>
      </c>
    </row>
    <row r="463" spans="1:6" ht="30" x14ac:dyDescent="0.2">
      <c r="A463" s="3"/>
      <c r="B463" s="4" t="s">
        <v>62</v>
      </c>
      <c r="C463" s="4" t="s">
        <v>961</v>
      </c>
      <c r="D463" s="5" t="s">
        <v>666</v>
      </c>
      <c r="E463" s="5"/>
      <c r="F463" s="5"/>
    </row>
    <row r="464" spans="1:6" ht="30" x14ac:dyDescent="0.2">
      <c r="A464" s="3"/>
      <c r="B464" s="4" t="s">
        <v>206</v>
      </c>
      <c r="C464" s="4" t="s">
        <v>962</v>
      </c>
      <c r="D464" s="5" t="s">
        <v>639</v>
      </c>
      <c r="E464" s="5" t="s">
        <v>963</v>
      </c>
      <c r="F464" s="5" t="s">
        <v>964</v>
      </c>
    </row>
    <row r="465" spans="1:6" ht="30.75" customHeight="1" x14ac:dyDescent="0.2">
      <c r="A465" s="3" t="s">
        <v>965</v>
      </c>
      <c r="B465" s="4" t="s">
        <v>43</v>
      </c>
      <c r="C465" s="4" t="s">
        <v>966</v>
      </c>
      <c r="D465" s="5" t="s">
        <v>677</v>
      </c>
      <c r="E465" s="5"/>
      <c r="F465" s="5"/>
    </row>
    <row r="466" spans="1:6" ht="30" x14ac:dyDescent="0.2">
      <c r="A466" s="3"/>
      <c r="B466" s="4" t="s">
        <v>363</v>
      </c>
      <c r="C466" s="4" t="s">
        <v>967</v>
      </c>
      <c r="D466" s="5" t="s">
        <v>511</v>
      </c>
      <c r="E466" s="5"/>
      <c r="F466" s="5"/>
    </row>
    <row r="467" spans="1:6" ht="30.75" customHeight="1" x14ac:dyDescent="0.2">
      <c r="A467" s="3" t="s">
        <v>968</v>
      </c>
      <c r="B467" s="4" t="s">
        <v>282</v>
      </c>
      <c r="C467" s="4" t="s">
        <v>969</v>
      </c>
      <c r="D467" s="5" t="s">
        <v>92</v>
      </c>
      <c r="E467" s="5" t="s">
        <v>92</v>
      </c>
      <c r="F467" s="5" t="s">
        <v>92</v>
      </c>
    </row>
    <row r="468" spans="1:6" ht="30" x14ac:dyDescent="0.2">
      <c r="A468" s="3"/>
      <c r="B468" s="4" t="s">
        <v>99</v>
      </c>
      <c r="C468" s="4" t="s">
        <v>970</v>
      </c>
      <c r="D468" s="5" t="s">
        <v>84</v>
      </c>
      <c r="E468" s="5" t="s">
        <v>87</v>
      </c>
      <c r="F468" s="5" t="s">
        <v>302</v>
      </c>
    </row>
    <row r="469" spans="1:6" ht="30" x14ac:dyDescent="0.2">
      <c r="A469" s="3"/>
      <c r="B469" s="4" t="s">
        <v>165</v>
      </c>
      <c r="C469" s="4" t="s">
        <v>971</v>
      </c>
      <c r="D469" s="5" t="s">
        <v>17</v>
      </c>
      <c r="E469" s="5" t="s">
        <v>42</v>
      </c>
      <c r="F469" s="5" t="s">
        <v>18</v>
      </c>
    </row>
    <row r="470" spans="1:6" ht="30" x14ac:dyDescent="0.2">
      <c r="A470" s="3"/>
      <c r="B470" s="4" t="s">
        <v>62</v>
      </c>
      <c r="C470" s="4" t="s">
        <v>972</v>
      </c>
      <c r="D470" s="5" t="s">
        <v>973</v>
      </c>
      <c r="E470" s="5"/>
      <c r="F470" s="5"/>
    </row>
    <row r="471" spans="1:6" ht="30" x14ac:dyDescent="0.2">
      <c r="A471" s="3"/>
      <c r="B471" s="4" t="s">
        <v>113</v>
      </c>
      <c r="C471" s="4" t="s">
        <v>974</v>
      </c>
      <c r="D471" s="5" t="s">
        <v>600</v>
      </c>
      <c r="E471" s="5" t="s">
        <v>476</v>
      </c>
      <c r="F471" s="5" t="s">
        <v>60</v>
      </c>
    </row>
    <row r="472" spans="1:6" ht="30" x14ac:dyDescent="0.2">
      <c r="A472" s="3"/>
      <c r="B472" s="4" t="s">
        <v>260</v>
      </c>
      <c r="C472" s="4" t="s">
        <v>975</v>
      </c>
      <c r="D472" s="5" t="s">
        <v>860</v>
      </c>
      <c r="E472" s="5"/>
      <c r="F472" s="5"/>
    </row>
    <row r="473" spans="1:6" ht="30.75" customHeight="1" x14ac:dyDescent="0.2">
      <c r="A473" s="3" t="s">
        <v>976</v>
      </c>
      <c r="B473" s="4" t="s">
        <v>116</v>
      </c>
      <c r="C473" s="4" t="s">
        <v>977</v>
      </c>
      <c r="D473" s="5" t="s">
        <v>286</v>
      </c>
      <c r="E473" s="5"/>
      <c r="F473" s="5"/>
    </row>
    <row r="474" spans="1:6" ht="30" x14ac:dyDescent="0.2">
      <c r="A474" s="3"/>
      <c r="B474" s="4" t="s">
        <v>78</v>
      </c>
      <c r="C474" s="4" t="s">
        <v>978</v>
      </c>
      <c r="D474" s="5" t="s">
        <v>73</v>
      </c>
      <c r="E474" s="5" t="s">
        <v>233</v>
      </c>
      <c r="F474" s="5" t="s">
        <v>42</v>
      </c>
    </row>
    <row r="475" spans="1:6" ht="30" x14ac:dyDescent="0.2">
      <c r="A475" s="3"/>
      <c r="B475" s="4" t="s">
        <v>19</v>
      </c>
      <c r="C475" s="4" t="s">
        <v>979</v>
      </c>
      <c r="D475" s="5" t="s">
        <v>42</v>
      </c>
      <c r="E475" s="5" t="s">
        <v>42</v>
      </c>
      <c r="F475" s="5" t="s">
        <v>42</v>
      </c>
    </row>
    <row r="476" spans="1:6" ht="30" x14ac:dyDescent="0.2">
      <c r="A476" s="3"/>
      <c r="B476" s="4" t="s">
        <v>5</v>
      </c>
      <c r="C476" s="4" t="s">
        <v>980</v>
      </c>
      <c r="D476" s="5" t="s">
        <v>304</v>
      </c>
      <c r="E476" s="5" t="s">
        <v>82</v>
      </c>
      <c r="F476" s="5" t="s">
        <v>42</v>
      </c>
    </row>
    <row r="477" spans="1:6" ht="30" x14ac:dyDescent="0.2">
      <c r="A477" s="3"/>
      <c r="B477" s="4" t="s">
        <v>23</v>
      </c>
      <c r="C477" s="4" t="s">
        <v>981</v>
      </c>
      <c r="D477" s="5" t="s">
        <v>472</v>
      </c>
      <c r="E477" s="5" t="s">
        <v>508</v>
      </c>
      <c r="F477" s="5" t="s">
        <v>270</v>
      </c>
    </row>
    <row r="478" spans="1:6" ht="30" x14ac:dyDescent="0.2">
      <c r="A478" s="3"/>
      <c r="B478" s="4" t="s">
        <v>165</v>
      </c>
      <c r="C478" s="4" t="s">
        <v>982</v>
      </c>
      <c r="D478" s="5" t="s">
        <v>359</v>
      </c>
      <c r="E478" s="5" t="s">
        <v>46</v>
      </c>
      <c r="F478" s="5" t="s">
        <v>45</v>
      </c>
    </row>
    <row r="479" spans="1:6" ht="30" x14ac:dyDescent="0.2">
      <c r="A479" s="3"/>
      <c r="B479" s="4" t="s">
        <v>48</v>
      </c>
      <c r="C479" s="4" t="s">
        <v>983</v>
      </c>
      <c r="D479" s="5" t="s">
        <v>359</v>
      </c>
      <c r="E479" s="5"/>
      <c r="F479" s="5"/>
    </row>
    <row r="480" spans="1:6" ht="30.75" customHeight="1" x14ac:dyDescent="0.2">
      <c r="A480" s="3" t="s">
        <v>984</v>
      </c>
      <c r="B480" s="4" t="s">
        <v>116</v>
      </c>
      <c r="C480" s="4" t="s">
        <v>985</v>
      </c>
      <c r="D480" s="5" t="s">
        <v>226</v>
      </c>
      <c r="E480" s="5" t="s">
        <v>526</v>
      </c>
      <c r="F480" s="5" t="s">
        <v>451</v>
      </c>
    </row>
    <row r="481" spans="1:6" ht="30" x14ac:dyDescent="0.2">
      <c r="A481" s="3"/>
      <c r="B481" s="4" t="s">
        <v>99</v>
      </c>
      <c r="C481" s="4" t="s">
        <v>986</v>
      </c>
      <c r="D481" s="5" t="s">
        <v>70</v>
      </c>
      <c r="E481" s="5" t="s">
        <v>286</v>
      </c>
      <c r="F481" s="5" t="s">
        <v>92</v>
      </c>
    </row>
    <row r="482" spans="1:6" ht="30.75" customHeight="1" x14ac:dyDescent="0.2">
      <c r="A482" s="3" t="s">
        <v>987</v>
      </c>
      <c r="B482" s="4" t="s">
        <v>123</v>
      </c>
      <c r="C482" s="4" t="s">
        <v>988</v>
      </c>
      <c r="D482" s="5" t="s">
        <v>301</v>
      </c>
      <c r="E482" s="5" t="s">
        <v>301</v>
      </c>
      <c r="F482" s="5" t="s">
        <v>301</v>
      </c>
    </row>
    <row r="483" spans="1:6" ht="30" x14ac:dyDescent="0.2">
      <c r="A483" s="3"/>
      <c r="B483" s="4" t="s">
        <v>5</v>
      </c>
      <c r="C483" s="4" t="s">
        <v>989</v>
      </c>
      <c r="D483" s="5" t="s">
        <v>271</v>
      </c>
      <c r="E483" s="5" t="s">
        <v>50</v>
      </c>
      <c r="F483" s="5" t="s">
        <v>255</v>
      </c>
    </row>
    <row r="484" spans="1:6" ht="30" x14ac:dyDescent="0.2">
      <c r="A484" s="3"/>
      <c r="B484" s="4" t="s">
        <v>10</v>
      </c>
      <c r="C484" s="4" t="s">
        <v>990</v>
      </c>
      <c r="D484" s="5" t="s">
        <v>734</v>
      </c>
      <c r="E484" s="5" t="s">
        <v>466</v>
      </c>
      <c r="F484" s="5" t="s">
        <v>593</v>
      </c>
    </row>
    <row r="485" spans="1:6" ht="30" x14ac:dyDescent="0.2">
      <c r="A485" s="3"/>
      <c r="B485" s="4" t="s">
        <v>48</v>
      </c>
      <c r="C485" s="4" t="s">
        <v>991</v>
      </c>
      <c r="D485" s="5" t="s">
        <v>486</v>
      </c>
      <c r="E485" s="5" t="s">
        <v>734</v>
      </c>
      <c r="F485" s="5" t="s">
        <v>101</v>
      </c>
    </row>
    <row r="486" spans="1:6" ht="30" x14ac:dyDescent="0.2">
      <c r="A486" s="3"/>
      <c r="B486" s="4" t="s">
        <v>53</v>
      </c>
      <c r="C486" s="4" t="s">
        <v>992</v>
      </c>
      <c r="D486" s="5" t="s">
        <v>38</v>
      </c>
      <c r="E486" s="5" t="s">
        <v>677</v>
      </c>
      <c r="F486" s="5" t="s">
        <v>581</v>
      </c>
    </row>
    <row r="487" spans="1:6" ht="30.75" customHeight="1" x14ac:dyDescent="0.2">
      <c r="A487" s="3" t="s">
        <v>993</v>
      </c>
      <c r="B487" s="4" t="s">
        <v>123</v>
      </c>
      <c r="C487" s="4" t="s">
        <v>994</v>
      </c>
      <c r="D487" s="5" t="s">
        <v>59</v>
      </c>
      <c r="E487" s="5" t="s">
        <v>716</v>
      </c>
      <c r="F487" s="5" t="s">
        <v>680</v>
      </c>
    </row>
    <row r="488" spans="1:6" ht="30" x14ac:dyDescent="0.2">
      <c r="A488" s="3"/>
      <c r="B488" s="4" t="s">
        <v>252</v>
      </c>
      <c r="C488" s="4" t="s">
        <v>995</v>
      </c>
      <c r="D488" s="5" t="s">
        <v>394</v>
      </c>
      <c r="E488" s="5" t="s">
        <v>560</v>
      </c>
      <c r="F488" s="5" t="s">
        <v>533</v>
      </c>
    </row>
    <row r="489" spans="1:6" ht="30" x14ac:dyDescent="0.2">
      <c r="A489" s="3"/>
      <c r="B489" s="4" t="s">
        <v>147</v>
      </c>
      <c r="C489" s="4" t="s">
        <v>996</v>
      </c>
      <c r="D489" s="5" t="s">
        <v>700</v>
      </c>
      <c r="E489" s="5" t="s">
        <v>667</v>
      </c>
      <c r="F489" s="5" t="s">
        <v>933</v>
      </c>
    </row>
    <row r="490" spans="1:6" ht="30" x14ac:dyDescent="0.2">
      <c r="A490" s="3"/>
      <c r="B490" s="4" t="s">
        <v>85</v>
      </c>
      <c r="C490" s="4" t="s">
        <v>997</v>
      </c>
      <c r="D490" s="5" t="s">
        <v>558</v>
      </c>
      <c r="E490" s="5"/>
      <c r="F490" s="5"/>
    </row>
    <row r="491" spans="1:6" ht="30" x14ac:dyDescent="0.2">
      <c r="A491" s="3"/>
      <c r="B491" s="4" t="s">
        <v>10</v>
      </c>
      <c r="C491" s="4" t="s">
        <v>998</v>
      </c>
      <c r="D491" s="5" t="s">
        <v>999</v>
      </c>
      <c r="E491" s="5" t="s">
        <v>729</v>
      </c>
      <c r="F491" s="5" t="s">
        <v>1000</v>
      </c>
    </row>
    <row r="492" spans="1:6" ht="30" x14ac:dyDescent="0.2">
      <c r="A492" s="3"/>
      <c r="B492" s="4" t="s">
        <v>43</v>
      </c>
      <c r="C492" s="4" t="s">
        <v>1001</v>
      </c>
      <c r="D492" s="5" t="s">
        <v>1002</v>
      </c>
      <c r="E492" s="5"/>
      <c r="F492" s="5"/>
    </row>
    <row r="493" spans="1:6" ht="30.75" customHeight="1" x14ac:dyDescent="0.2">
      <c r="A493" s="3" t="s">
        <v>1003</v>
      </c>
      <c r="B493" s="4" t="s">
        <v>78</v>
      </c>
      <c r="C493" s="4" t="s">
        <v>1004</v>
      </c>
      <c r="D493" s="5" t="s">
        <v>933</v>
      </c>
      <c r="E493" s="5" t="s">
        <v>934</v>
      </c>
      <c r="F493" s="5" t="s">
        <v>558</v>
      </c>
    </row>
    <row r="494" spans="1:6" ht="30" x14ac:dyDescent="0.2">
      <c r="A494" s="3"/>
      <c r="B494" s="4" t="s">
        <v>147</v>
      </c>
      <c r="C494" s="4" t="s">
        <v>1005</v>
      </c>
      <c r="D494" s="5" t="s">
        <v>327</v>
      </c>
      <c r="E494" s="5" t="s">
        <v>416</v>
      </c>
      <c r="F494" s="5" t="s">
        <v>911</v>
      </c>
    </row>
    <row r="495" spans="1:6" ht="30" x14ac:dyDescent="0.2">
      <c r="A495" s="3"/>
      <c r="B495" s="4" t="s">
        <v>23</v>
      </c>
      <c r="C495" s="4" t="s">
        <v>1006</v>
      </c>
      <c r="D495" s="5" t="s">
        <v>949</v>
      </c>
      <c r="E495" s="5" t="s">
        <v>552</v>
      </c>
      <c r="F495" s="5" t="s">
        <v>329</v>
      </c>
    </row>
    <row r="496" spans="1:6" ht="30" x14ac:dyDescent="0.2">
      <c r="A496" s="3"/>
      <c r="B496" s="4" t="s">
        <v>10</v>
      </c>
      <c r="C496" s="4" t="s">
        <v>1007</v>
      </c>
      <c r="D496" s="5" t="s">
        <v>497</v>
      </c>
      <c r="E496" s="5"/>
      <c r="F496" s="5"/>
    </row>
    <row r="497" spans="1:6" ht="30" x14ac:dyDescent="0.2">
      <c r="A497" s="3"/>
      <c r="B497" s="4" t="s">
        <v>43</v>
      </c>
      <c r="C497" s="4" t="s">
        <v>1008</v>
      </c>
      <c r="D497" s="5" t="s">
        <v>1009</v>
      </c>
      <c r="E497" s="5"/>
      <c r="F497" s="5"/>
    </row>
    <row r="498" spans="1:6" ht="30" x14ac:dyDescent="0.2">
      <c r="A498" s="3"/>
      <c r="B498" s="4" t="s">
        <v>74</v>
      </c>
      <c r="C498" s="4" t="s">
        <v>1010</v>
      </c>
      <c r="D498" s="5" t="s">
        <v>313</v>
      </c>
      <c r="E498" s="5"/>
      <c r="F498" s="5"/>
    </row>
    <row r="499" spans="1:6" ht="30" x14ac:dyDescent="0.2">
      <c r="A499" s="3"/>
      <c r="B499" s="4" t="s">
        <v>201</v>
      </c>
      <c r="C499" s="4" t="s">
        <v>1011</v>
      </c>
      <c r="D499" s="5" t="s">
        <v>426</v>
      </c>
      <c r="E499" s="5"/>
      <c r="F499" s="5"/>
    </row>
    <row r="500" spans="1:6" ht="30" x14ac:dyDescent="0.2">
      <c r="A500" s="3"/>
      <c r="B500" s="4" t="s">
        <v>206</v>
      </c>
      <c r="C500" s="4" t="s">
        <v>1012</v>
      </c>
      <c r="D500" s="5" t="s">
        <v>370</v>
      </c>
      <c r="E500" s="5"/>
      <c r="F500" s="5"/>
    </row>
    <row r="501" spans="1:6" ht="30" x14ac:dyDescent="0.2">
      <c r="A501" s="3"/>
      <c r="B501" s="4" t="s">
        <v>363</v>
      </c>
      <c r="C501" s="4" t="s">
        <v>1013</v>
      </c>
      <c r="D501" s="5" t="s">
        <v>1014</v>
      </c>
      <c r="E501" s="5"/>
      <c r="F501" s="5"/>
    </row>
    <row r="502" spans="1:6" ht="30.75" customHeight="1" x14ac:dyDescent="0.2">
      <c r="A502" s="3" t="s">
        <v>1015</v>
      </c>
      <c r="B502" s="4" t="s">
        <v>116</v>
      </c>
      <c r="C502" s="4" t="s">
        <v>1016</v>
      </c>
      <c r="D502" s="5" t="s">
        <v>107</v>
      </c>
      <c r="E502" s="5" t="s">
        <v>45</v>
      </c>
      <c r="F502" s="5" t="s">
        <v>272</v>
      </c>
    </row>
    <row r="503" spans="1:6" ht="30" x14ac:dyDescent="0.2">
      <c r="A503" s="3"/>
      <c r="B503" s="4" t="s">
        <v>57</v>
      </c>
      <c r="C503" s="4" t="s">
        <v>1017</v>
      </c>
      <c r="D503" s="5" t="s">
        <v>680</v>
      </c>
      <c r="E503" s="5" t="s">
        <v>365</v>
      </c>
      <c r="F503" s="5" t="s">
        <v>1018</v>
      </c>
    </row>
    <row r="504" spans="1:6" ht="30" x14ac:dyDescent="0.2">
      <c r="A504" s="3"/>
      <c r="B504" s="4" t="s">
        <v>23</v>
      </c>
      <c r="C504" s="4" t="s">
        <v>1019</v>
      </c>
      <c r="D504" s="5" t="s">
        <v>666</v>
      </c>
      <c r="E504" s="5" t="s">
        <v>765</v>
      </c>
      <c r="F504" s="5" t="s">
        <v>700</v>
      </c>
    </row>
    <row r="505" spans="1:6" ht="30" x14ac:dyDescent="0.2">
      <c r="A505" s="3"/>
      <c r="B505" s="4" t="s">
        <v>48</v>
      </c>
      <c r="C505" s="4" t="s">
        <v>1020</v>
      </c>
      <c r="D505" s="5" t="s">
        <v>241</v>
      </c>
      <c r="E505" s="5" t="s">
        <v>353</v>
      </c>
      <c r="F505" s="5" t="s">
        <v>540</v>
      </c>
    </row>
    <row r="506" spans="1:6" ht="30" x14ac:dyDescent="0.2">
      <c r="A506" s="4" t="s">
        <v>1021</v>
      </c>
      <c r="B506" s="4" t="s">
        <v>57</v>
      </c>
      <c r="C506" s="4" t="s">
        <v>1022</v>
      </c>
      <c r="D506" s="5" t="s">
        <v>304</v>
      </c>
      <c r="E506" s="5"/>
      <c r="F506" s="5"/>
    </row>
    <row r="507" spans="1:6" ht="30.75" customHeight="1" x14ac:dyDescent="0.2">
      <c r="A507" s="3" t="s">
        <v>1023</v>
      </c>
      <c r="B507" s="4" t="s">
        <v>123</v>
      </c>
      <c r="C507" s="4" t="s">
        <v>1024</v>
      </c>
      <c r="D507" s="5" t="s">
        <v>332</v>
      </c>
      <c r="E507" s="5" t="s">
        <v>347</v>
      </c>
      <c r="F507" s="5" t="s">
        <v>374</v>
      </c>
    </row>
    <row r="508" spans="1:6" ht="30" x14ac:dyDescent="0.2">
      <c r="A508" s="3"/>
      <c r="B508" s="4" t="s">
        <v>99</v>
      </c>
      <c r="C508" s="4" t="s">
        <v>1025</v>
      </c>
      <c r="D508" s="5" t="s">
        <v>126</v>
      </c>
      <c r="E508" s="5" t="s">
        <v>133</v>
      </c>
      <c r="F508" s="5" t="s">
        <v>1026</v>
      </c>
    </row>
    <row r="509" spans="1:6" ht="30" x14ac:dyDescent="0.2">
      <c r="A509" s="3"/>
      <c r="B509" s="4" t="s">
        <v>85</v>
      </c>
      <c r="C509" s="4" t="s">
        <v>1027</v>
      </c>
      <c r="D509" s="5" t="s">
        <v>1028</v>
      </c>
      <c r="E509" s="5" t="s">
        <v>1029</v>
      </c>
      <c r="F509" s="5" t="s">
        <v>158</v>
      </c>
    </row>
    <row r="510" spans="1:6" ht="30" x14ac:dyDescent="0.2">
      <c r="A510" s="3"/>
      <c r="B510" s="4" t="s">
        <v>28</v>
      </c>
      <c r="C510" s="4" t="s">
        <v>1030</v>
      </c>
      <c r="D510" s="5" t="s">
        <v>66</v>
      </c>
      <c r="E510" s="5" t="s">
        <v>1031</v>
      </c>
      <c r="F510" s="5" t="s">
        <v>126</v>
      </c>
    </row>
    <row r="511" spans="1:6" ht="30" x14ac:dyDescent="0.2">
      <c r="A511" s="3"/>
      <c r="B511" s="4" t="s">
        <v>62</v>
      </c>
      <c r="C511" s="4" t="s">
        <v>1032</v>
      </c>
      <c r="D511" s="5" t="s">
        <v>1033</v>
      </c>
      <c r="E511" s="5" t="s">
        <v>1034</v>
      </c>
      <c r="F511" s="5" t="s">
        <v>639</v>
      </c>
    </row>
    <row r="512" spans="1:6" ht="30" x14ac:dyDescent="0.2">
      <c r="A512" s="3"/>
      <c r="B512" s="4" t="s">
        <v>43</v>
      </c>
      <c r="C512" s="4" t="s">
        <v>1035</v>
      </c>
      <c r="D512" s="5" t="s">
        <v>1036</v>
      </c>
      <c r="E512" s="5"/>
      <c r="F512" s="5"/>
    </row>
    <row r="513" spans="1:6" ht="30" x14ac:dyDescent="0.2">
      <c r="A513" s="3"/>
      <c r="B513" s="4" t="s">
        <v>608</v>
      </c>
      <c r="C513" s="4" t="s">
        <v>1037</v>
      </c>
      <c r="D513" s="5" t="s">
        <v>190</v>
      </c>
      <c r="E513" s="5" t="s">
        <v>1038</v>
      </c>
      <c r="F513" s="5" t="s">
        <v>1039</v>
      </c>
    </row>
    <row r="514" spans="1:6" ht="30" x14ac:dyDescent="0.2">
      <c r="A514" s="4" t="s">
        <v>1040</v>
      </c>
      <c r="B514" s="4" t="s">
        <v>452</v>
      </c>
      <c r="C514" s="4" t="s">
        <v>1041</v>
      </c>
      <c r="D514" s="5" t="s">
        <v>286</v>
      </c>
      <c r="E514" s="5" t="s">
        <v>451</v>
      </c>
      <c r="F514" s="5" t="s">
        <v>70</v>
      </c>
    </row>
    <row r="515" spans="1:6" ht="30.75" customHeight="1" x14ac:dyDescent="0.2">
      <c r="A515" s="3" t="s">
        <v>1042</v>
      </c>
      <c r="B515" s="4" t="s">
        <v>57</v>
      </c>
      <c r="C515" s="4" t="s">
        <v>1043</v>
      </c>
      <c r="D515" s="5" t="s">
        <v>221</v>
      </c>
      <c r="E515" s="5" t="s">
        <v>80</v>
      </c>
      <c r="F515" s="5" t="s">
        <v>41</v>
      </c>
    </row>
    <row r="516" spans="1:6" ht="30" x14ac:dyDescent="0.2">
      <c r="A516" s="3"/>
      <c r="B516" s="4" t="s">
        <v>19</v>
      </c>
      <c r="C516" s="4" t="s">
        <v>1044</v>
      </c>
      <c r="D516" s="5" t="s">
        <v>302</v>
      </c>
      <c r="E516" s="5" t="s">
        <v>288</v>
      </c>
      <c r="F516" s="5" t="s">
        <v>42</v>
      </c>
    </row>
    <row r="517" spans="1:6" ht="30" x14ac:dyDescent="0.2">
      <c r="A517" s="3"/>
      <c r="B517" s="4" t="s">
        <v>85</v>
      </c>
      <c r="C517" s="4" t="s">
        <v>1045</v>
      </c>
      <c r="D517" s="5" t="s">
        <v>1046</v>
      </c>
      <c r="E517" s="5" t="s">
        <v>30</v>
      </c>
      <c r="F517" s="5" t="s">
        <v>101</v>
      </c>
    </row>
    <row r="518" spans="1:6" ht="30.75" customHeight="1" x14ac:dyDescent="0.2">
      <c r="A518" s="3"/>
      <c r="B518" s="3" t="s">
        <v>28</v>
      </c>
      <c r="C518" s="4" t="s">
        <v>1047</v>
      </c>
      <c r="D518" s="5" t="s">
        <v>254</v>
      </c>
      <c r="E518" s="5" t="s">
        <v>37</v>
      </c>
      <c r="F518" s="5" t="s">
        <v>36</v>
      </c>
    </row>
    <row r="519" spans="1:6" ht="30" x14ac:dyDescent="0.2">
      <c r="A519" s="3"/>
      <c r="B519" s="3"/>
      <c r="C519" s="4" t="s">
        <v>1048</v>
      </c>
      <c r="D519" s="5" t="s">
        <v>714</v>
      </c>
      <c r="E519" s="5" t="s">
        <v>278</v>
      </c>
      <c r="F519" s="5" t="s">
        <v>292</v>
      </c>
    </row>
    <row r="520" spans="1:6" ht="30" x14ac:dyDescent="0.2">
      <c r="A520" s="3"/>
      <c r="B520" s="4" t="s">
        <v>191</v>
      </c>
      <c r="C520" s="4" t="s">
        <v>1049</v>
      </c>
      <c r="D520" s="5" t="s">
        <v>37</v>
      </c>
      <c r="E520" s="5" t="s">
        <v>278</v>
      </c>
      <c r="F520" s="5" t="s">
        <v>275</v>
      </c>
    </row>
    <row r="521" spans="1:6" ht="30" x14ac:dyDescent="0.2">
      <c r="A521" s="3"/>
      <c r="B521" s="4" t="s">
        <v>450</v>
      </c>
      <c r="C521" s="4" t="s">
        <v>1050</v>
      </c>
      <c r="D521" s="5" t="s">
        <v>102</v>
      </c>
      <c r="E521" s="5"/>
      <c r="F521" s="5"/>
    </row>
    <row r="522" spans="1:6" ht="30.75" customHeight="1" x14ac:dyDescent="0.2">
      <c r="A522" s="3" t="s">
        <v>1051</v>
      </c>
      <c r="B522" s="4" t="s">
        <v>282</v>
      </c>
      <c r="C522" s="4" t="s">
        <v>1052</v>
      </c>
      <c r="D522" s="5" t="s">
        <v>1053</v>
      </c>
      <c r="E522" s="5" t="s">
        <v>624</v>
      </c>
      <c r="F522" s="5" t="s">
        <v>1009</v>
      </c>
    </row>
    <row r="523" spans="1:6" ht="30" x14ac:dyDescent="0.2">
      <c r="A523" s="3"/>
      <c r="B523" s="4" t="s">
        <v>99</v>
      </c>
      <c r="C523" s="4" t="s">
        <v>1054</v>
      </c>
      <c r="D523" s="5" t="s">
        <v>146</v>
      </c>
      <c r="E523" s="5" t="s">
        <v>1031</v>
      </c>
      <c r="F523" s="5" t="s">
        <v>963</v>
      </c>
    </row>
    <row r="524" spans="1:6" ht="30" x14ac:dyDescent="0.2">
      <c r="A524" s="3"/>
      <c r="B524" s="4" t="s">
        <v>23</v>
      </c>
      <c r="C524" s="4" t="s">
        <v>1055</v>
      </c>
      <c r="D524" s="5" t="s">
        <v>1056</v>
      </c>
      <c r="E524" s="5" t="s">
        <v>130</v>
      </c>
      <c r="F524" s="5" t="s">
        <v>1057</v>
      </c>
    </row>
    <row r="525" spans="1:6" ht="30" x14ac:dyDescent="0.2">
      <c r="A525" s="3"/>
      <c r="B525" s="4" t="s">
        <v>28</v>
      </c>
      <c r="C525" s="4" t="s">
        <v>1058</v>
      </c>
      <c r="D525" s="5" t="s">
        <v>750</v>
      </c>
      <c r="E525" s="5" t="s">
        <v>747</v>
      </c>
      <c r="F525" s="5" t="s">
        <v>1059</v>
      </c>
    </row>
    <row r="526" spans="1:6" ht="30" x14ac:dyDescent="0.2">
      <c r="A526" s="3"/>
      <c r="B526" s="4" t="s">
        <v>48</v>
      </c>
      <c r="C526" s="4" t="s">
        <v>1060</v>
      </c>
      <c r="D526" s="5" t="s">
        <v>1061</v>
      </c>
      <c r="E526" s="5" t="s">
        <v>1062</v>
      </c>
      <c r="F526" s="5" t="s">
        <v>963</v>
      </c>
    </row>
    <row r="527" spans="1:6" ht="30" x14ac:dyDescent="0.2">
      <c r="A527" s="3"/>
      <c r="B527" s="4" t="s">
        <v>363</v>
      </c>
      <c r="C527" s="4" t="s">
        <v>1063</v>
      </c>
      <c r="D527" s="5" t="s">
        <v>750</v>
      </c>
      <c r="E527" s="5"/>
      <c r="F527" s="5"/>
    </row>
    <row r="528" spans="1:6" ht="30.75" customHeight="1" x14ac:dyDescent="0.2">
      <c r="A528" s="3" t="s">
        <v>1064</v>
      </c>
      <c r="B528" s="4" t="s">
        <v>116</v>
      </c>
      <c r="C528" s="4" t="s">
        <v>1065</v>
      </c>
      <c r="D528" s="5" t="s">
        <v>789</v>
      </c>
      <c r="E528" s="5" t="s">
        <v>369</v>
      </c>
      <c r="F528" s="5" t="s">
        <v>7</v>
      </c>
    </row>
    <row r="529" spans="1:6" ht="30" x14ac:dyDescent="0.2">
      <c r="A529" s="3"/>
      <c r="B529" s="4" t="s">
        <v>123</v>
      </c>
      <c r="C529" s="4" t="s">
        <v>1066</v>
      </c>
      <c r="D529" s="5" t="s">
        <v>697</v>
      </c>
      <c r="E529" s="5" t="s">
        <v>407</v>
      </c>
      <c r="F529" s="5" t="s">
        <v>1067</v>
      </c>
    </row>
    <row r="530" spans="1:6" ht="30" x14ac:dyDescent="0.2">
      <c r="A530" s="3"/>
      <c r="B530" s="4" t="s">
        <v>252</v>
      </c>
      <c r="C530" s="4" t="s">
        <v>1068</v>
      </c>
      <c r="D530" s="5" t="s">
        <v>555</v>
      </c>
      <c r="E530" s="5" t="s">
        <v>628</v>
      </c>
      <c r="F530" s="5" t="s">
        <v>784</v>
      </c>
    </row>
    <row r="531" spans="1:6" ht="30" x14ac:dyDescent="0.2">
      <c r="A531" s="3"/>
      <c r="B531" s="4" t="s">
        <v>57</v>
      </c>
      <c r="C531" s="4" t="s">
        <v>1069</v>
      </c>
      <c r="D531" s="5" t="s">
        <v>501</v>
      </c>
      <c r="E531" s="5" t="s">
        <v>542</v>
      </c>
      <c r="F531" s="5" t="s">
        <v>543</v>
      </c>
    </row>
    <row r="532" spans="1:6" ht="30" x14ac:dyDescent="0.2">
      <c r="A532" s="3"/>
      <c r="B532" s="4" t="s">
        <v>147</v>
      </c>
      <c r="C532" s="4" t="s">
        <v>1070</v>
      </c>
      <c r="D532" s="5" t="s">
        <v>543</v>
      </c>
      <c r="E532" s="5" t="s">
        <v>402</v>
      </c>
      <c r="F532" s="5" t="s">
        <v>332</v>
      </c>
    </row>
    <row r="533" spans="1:6" ht="30" x14ac:dyDescent="0.2">
      <c r="A533" s="3"/>
      <c r="B533" s="4" t="s">
        <v>165</v>
      </c>
      <c r="C533" s="4" t="s">
        <v>1071</v>
      </c>
      <c r="D533" s="5" t="s">
        <v>630</v>
      </c>
      <c r="E533" s="5"/>
      <c r="F533" s="5"/>
    </row>
    <row r="534" spans="1:6" ht="30" x14ac:dyDescent="0.2">
      <c r="A534" s="3"/>
      <c r="B534" s="4" t="s">
        <v>191</v>
      </c>
      <c r="C534" s="4" t="s">
        <v>1072</v>
      </c>
      <c r="D534" s="5" t="s">
        <v>120</v>
      </c>
      <c r="E534" s="5"/>
      <c r="F534" s="5"/>
    </row>
    <row r="535" spans="1:6" ht="30" x14ac:dyDescent="0.2">
      <c r="A535" s="3"/>
      <c r="B535" s="4" t="s">
        <v>206</v>
      </c>
      <c r="C535" s="4" t="s">
        <v>1073</v>
      </c>
      <c r="D535" s="5" t="s">
        <v>120</v>
      </c>
      <c r="E535" s="5" t="s">
        <v>1074</v>
      </c>
      <c r="F535" s="5" t="s">
        <v>64</v>
      </c>
    </row>
    <row r="536" spans="1:6" ht="30.75" customHeight="1" x14ac:dyDescent="0.2">
      <c r="A536" s="3" t="s">
        <v>1075</v>
      </c>
      <c r="B536" s="4" t="s">
        <v>14</v>
      </c>
      <c r="C536" s="4" t="s">
        <v>1076</v>
      </c>
      <c r="D536" s="5" t="s">
        <v>51</v>
      </c>
      <c r="E536" s="5" t="s">
        <v>736</v>
      </c>
      <c r="F536" s="5" t="s">
        <v>278</v>
      </c>
    </row>
    <row r="537" spans="1:6" ht="30" x14ac:dyDescent="0.2">
      <c r="A537" s="3"/>
      <c r="B537" s="4" t="s">
        <v>165</v>
      </c>
      <c r="C537" s="4" t="s">
        <v>1077</v>
      </c>
      <c r="D537" s="5" t="s">
        <v>45</v>
      </c>
      <c r="E537" s="5" t="s">
        <v>1078</v>
      </c>
      <c r="F537" s="5" t="s">
        <v>598</v>
      </c>
    </row>
    <row r="538" spans="1:6" ht="30" x14ac:dyDescent="0.2">
      <c r="A538" s="3"/>
      <c r="B538" s="4" t="s">
        <v>43</v>
      </c>
      <c r="C538" s="4" t="s">
        <v>1079</v>
      </c>
      <c r="D538" s="5" t="s">
        <v>714</v>
      </c>
      <c r="E538" s="5" t="s">
        <v>17</v>
      </c>
      <c r="F538" s="5" t="s">
        <v>600</v>
      </c>
    </row>
    <row r="539" spans="1:6" ht="30" x14ac:dyDescent="0.2">
      <c r="A539" s="3"/>
      <c r="B539" s="4" t="s">
        <v>201</v>
      </c>
      <c r="C539" s="4" t="s">
        <v>1080</v>
      </c>
      <c r="D539" s="5" t="s">
        <v>1081</v>
      </c>
      <c r="E539" s="5"/>
      <c r="F539" s="5"/>
    </row>
    <row r="540" spans="1:6" ht="30.75" customHeight="1" x14ac:dyDescent="0.2">
      <c r="A540" s="3" t="s">
        <v>1082</v>
      </c>
      <c r="B540" s="4" t="s">
        <v>116</v>
      </c>
      <c r="C540" s="4" t="s">
        <v>1083</v>
      </c>
      <c r="D540" s="5" t="s">
        <v>880</v>
      </c>
      <c r="E540" s="5" t="s">
        <v>332</v>
      </c>
      <c r="F540" s="5" t="s">
        <v>1014</v>
      </c>
    </row>
    <row r="541" spans="1:6" ht="30" x14ac:dyDescent="0.2">
      <c r="A541" s="3"/>
      <c r="B541" s="4" t="s">
        <v>123</v>
      </c>
      <c r="C541" s="4" t="s">
        <v>1084</v>
      </c>
      <c r="D541" s="5" t="s">
        <v>631</v>
      </c>
      <c r="E541" s="5" t="s">
        <v>423</v>
      </c>
      <c r="F541" s="5" t="s">
        <v>1085</v>
      </c>
    </row>
    <row r="542" spans="1:6" ht="30" x14ac:dyDescent="0.2">
      <c r="A542" s="3"/>
      <c r="B542" s="4" t="s">
        <v>85</v>
      </c>
      <c r="C542" s="4" t="s">
        <v>1086</v>
      </c>
      <c r="D542" s="5" t="s">
        <v>1087</v>
      </c>
      <c r="E542" s="5" t="s">
        <v>789</v>
      </c>
      <c r="F542" s="5" t="s">
        <v>880</v>
      </c>
    </row>
    <row r="543" spans="1:6" ht="30" x14ac:dyDescent="0.2">
      <c r="A543" s="3"/>
      <c r="B543" s="4" t="s">
        <v>43</v>
      </c>
      <c r="C543" s="4" t="s">
        <v>1088</v>
      </c>
      <c r="D543" s="5" t="s">
        <v>1089</v>
      </c>
      <c r="E543" s="5"/>
      <c r="F543" s="5"/>
    </row>
    <row r="544" spans="1:6" ht="30" x14ac:dyDescent="0.2">
      <c r="A544" s="3"/>
      <c r="B544" s="4" t="s">
        <v>74</v>
      </c>
      <c r="C544" s="4" t="s">
        <v>1090</v>
      </c>
      <c r="D544" s="5" t="s">
        <v>1091</v>
      </c>
      <c r="E544" s="5" t="s">
        <v>548</v>
      </c>
      <c r="F544" s="5" t="s">
        <v>1089</v>
      </c>
    </row>
    <row r="545" spans="1:6" ht="30" x14ac:dyDescent="0.2">
      <c r="A545" s="3"/>
      <c r="B545" s="4" t="s">
        <v>201</v>
      </c>
      <c r="C545" s="4" t="s">
        <v>1092</v>
      </c>
      <c r="D545" s="5" t="s">
        <v>942</v>
      </c>
      <c r="E545" s="5" t="s">
        <v>318</v>
      </c>
      <c r="F545" s="5" t="s">
        <v>144</v>
      </c>
    </row>
    <row r="546" spans="1:6" ht="30" x14ac:dyDescent="0.2">
      <c r="A546" s="3"/>
      <c r="B546" s="4" t="s">
        <v>53</v>
      </c>
      <c r="C546" s="4" t="s">
        <v>1093</v>
      </c>
      <c r="D546" s="5" t="s">
        <v>637</v>
      </c>
      <c r="E546" s="5"/>
      <c r="F546" s="5"/>
    </row>
    <row r="547" spans="1:6" ht="30" x14ac:dyDescent="0.2">
      <c r="A547" s="3"/>
      <c r="B547" s="4" t="s">
        <v>455</v>
      </c>
      <c r="C547" s="4" t="s">
        <v>1094</v>
      </c>
      <c r="D547" s="5" t="s">
        <v>1095</v>
      </c>
      <c r="E547" s="5"/>
      <c r="F547" s="5"/>
    </row>
    <row r="548" spans="1:6" ht="30.75" customHeight="1" x14ac:dyDescent="0.2">
      <c r="A548" s="3" t="s">
        <v>1096</v>
      </c>
      <c r="B548" s="4" t="s">
        <v>252</v>
      </c>
      <c r="C548" s="4" t="s">
        <v>1097</v>
      </c>
      <c r="D548" s="5" t="s">
        <v>565</v>
      </c>
      <c r="E548" s="5" t="s">
        <v>83</v>
      </c>
      <c r="F548" s="5" t="s">
        <v>92</v>
      </c>
    </row>
    <row r="549" spans="1:6" ht="30" x14ac:dyDescent="0.2">
      <c r="A549" s="3"/>
      <c r="B549" s="4" t="s">
        <v>147</v>
      </c>
      <c r="C549" s="4" t="s">
        <v>1098</v>
      </c>
      <c r="D549" s="5" t="s">
        <v>289</v>
      </c>
      <c r="E549" s="5"/>
      <c r="F549" s="5"/>
    </row>
    <row r="550" spans="1:6" ht="30" x14ac:dyDescent="0.2">
      <c r="A550" s="3"/>
      <c r="B550" s="4" t="s">
        <v>10</v>
      </c>
      <c r="C550" s="4" t="s">
        <v>1099</v>
      </c>
      <c r="D550" s="5" t="s">
        <v>16</v>
      </c>
      <c r="E550" s="5" t="s">
        <v>80</v>
      </c>
      <c r="F550" s="5" t="s">
        <v>603</v>
      </c>
    </row>
    <row r="551" spans="1:6" ht="30" x14ac:dyDescent="0.2">
      <c r="A551" s="3"/>
      <c r="B551" s="4" t="s">
        <v>452</v>
      </c>
      <c r="C551" s="4" t="s">
        <v>1100</v>
      </c>
      <c r="D551" s="5" t="s">
        <v>598</v>
      </c>
      <c r="E551" s="5"/>
      <c r="F551" s="5"/>
    </row>
    <row r="552" spans="1:6" ht="30.75" customHeight="1" x14ac:dyDescent="0.2">
      <c r="A552" s="3" t="s">
        <v>1101</v>
      </c>
      <c r="B552" s="4" t="s">
        <v>123</v>
      </c>
      <c r="C552" s="4" t="s">
        <v>1102</v>
      </c>
      <c r="D552" s="5" t="s">
        <v>947</v>
      </c>
      <c r="E552" s="5" t="s">
        <v>555</v>
      </c>
      <c r="F552" s="5" t="s">
        <v>369</v>
      </c>
    </row>
    <row r="553" spans="1:6" ht="30" x14ac:dyDescent="0.2">
      <c r="A553" s="3"/>
      <c r="B553" s="4" t="s">
        <v>19</v>
      </c>
      <c r="C553" s="4" t="s">
        <v>1103</v>
      </c>
      <c r="D553" s="5" t="s">
        <v>705</v>
      </c>
      <c r="E553" s="5" t="s">
        <v>60</v>
      </c>
      <c r="F553" s="5" t="s">
        <v>701</v>
      </c>
    </row>
    <row r="554" spans="1:6" ht="30" x14ac:dyDescent="0.2">
      <c r="A554" s="3"/>
      <c r="B554" s="4" t="s">
        <v>212</v>
      </c>
      <c r="C554" s="4" t="s">
        <v>1104</v>
      </c>
      <c r="D554" s="5" t="s">
        <v>1067</v>
      </c>
      <c r="E554" s="5" t="s">
        <v>558</v>
      </c>
      <c r="F554" s="5" t="s">
        <v>311</v>
      </c>
    </row>
    <row r="555" spans="1:6" ht="30.75" customHeight="1" x14ac:dyDescent="0.2">
      <c r="A555" s="3" t="s">
        <v>1105</v>
      </c>
      <c r="B555" s="4" t="s">
        <v>19</v>
      </c>
      <c r="C555" s="4" t="s">
        <v>1106</v>
      </c>
      <c r="D555" s="5" t="s">
        <v>84</v>
      </c>
      <c r="E555" s="5"/>
      <c r="F555" s="5"/>
    </row>
    <row r="556" spans="1:6" ht="30" x14ac:dyDescent="0.2">
      <c r="A556" s="3"/>
      <c r="B556" s="4" t="s">
        <v>206</v>
      </c>
      <c r="C556" s="4" t="s">
        <v>1107</v>
      </c>
      <c r="D556" s="5" t="s">
        <v>92</v>
      </c>
      <c r="E556" s="5" t="s">
        <v>84</v>
      </c>
      <c r="F556" s="5" t="s">
        <v>70</v>
      </c>
    </row>
    <row r="557" spans="1:6" ht="30.75" customHeight="1" x14ac:dyDescent="0.2">
      <c r="A557" s="3" t="s">
        <v>1108</v>
      </c>
      <c r="B557" s="4" t="s">
        <v>282</v>
      </c>
      <c r="C557" s="4" t="s">
        <v>1109</v>
      </c>
      <c r="D557" s="5" t="s">
        <v>217</v>
      </c>
      <c r="E557" s="5" t="s">
        <v>567</v>
      </c>
      <c r="F557" s="5" t="s">
        <v>33</v>
      </c>
    </row>
    <row r="558" spans="1:6" ht="30" x14ac:dyDescent="0.2">
      <c r="A558" s="3"/>
      <c r="B558" s="4" t="s">
        <v>123</v>
      </c>
      <c r="C558" s="4" t="s">
        <v>1110</v>
      </c>
      <c r="D558" s="5" t="s">
        <v>82</v>
      </c>
      <c r="E558" s="5" t="s">
        <v>302</v>
      </c>
      <c r="F558" s="5" t="s">
        <v>564</v>
      </c>
    </row>
    <row r="559" spans="1:6" ht="30" x14ac:dyDescent="0.2">
      <c r="A559" s="3"/>
      <c r="B559" s="4" t="s">
        <v>78</v>
      </c>
      <c r="C559" s="4" t="s">
        <v>1111</v>
      </c>
      <c r="D559" s="5" t="s">
        <v>302</v>
      </c>
      <c r="E559" s="5" t="s">
        <v>565</v>
      </c>
      <c r="F559" s="5" t="s">
        <v>304</v>
      </c>
    </row>
    <row r="560" spans="1:6" ht="30" x14ac:dyDescent="0.2">
      <c r="A560" s="3"/>
      <c r="B560" s="4" t="s">
        <v>14</v>
      </c>
      <c r="C560" s="4" t="s">
        <v>1112</v>
      </c>
      <c r="D560" s="5" t="s">
        <v>302</v>
      </c>
      <c r="E560" s="5" t="s">
        <v>33</v>
      </c>
      <c r="F560" s="5" t="s">
        <v>232</v>
      </c>
    </row>
    <row r="561" spans="1:6" ht="30" x14ac:dyDescent="0.2">
      <c r="A561" s="3"/>
      <c r="B561" s="4" t="s">
        <v>252</v>
      </c>
      <c r="C561" s="4" t="s">
        <v>1113</v>
      </c>
      <c r="D561" s="5" t="s">
        <v>265</v>
      </c>
      <c r="E561" s="5" t="s">
        <v>265</v>
      </c>
      <c r="F561" s="5" t="s">
        <v>265</v>
      </c>
    </row>
    <row r="562" spans="1:6" ht="30" x14ac:dyDescent="0.2">
      <c r="A562" s="3"/>
      <c r="B562" s="4" t="s">
        <v>19</v>
      </c>
      <c r="C562" s="4" t="s">
        <v>1114</v>
      </c>
      <c r="D562" s="5" t="s">
        <v>40</v>
      </c>
      <c r="E562" s="5" t="s">
        <v>304</v>
      </c>
      <c r="F562" s="5" t="s">
        <v>17</v>
      </c>
    </row>
    <row r="563" spans="1:6" ht="30" x14ac:dyDescent="0.2">
      <c r="A563" s="3"/>
      <c r="B563" s="4" t="s">
        <v>23</v>
      </c>
      <c r="C563" s="4" t="s">
        <v>1115</v>
      </c>
      <c r="D563" s="5" t="s">
        <v>83</v>
      </c>
      <c r="E563" s="5" t="s">
        <v>289</v>
      </c>
      <c r="F563" s="5" t="s">
        <v>83</v>
      </c>
    </row>
    <row r="564" spans="1:6" ht="30" x14ac:dyDescent="0.2">
      <c r="A564" s="3"/>
      <c r="B564" s="4" t="s">
        <v>62</v>
      </c>
      <c r="C564" s="4" t="s">
        <v>1116</v>
      </c>
      <c r="D564" s="5" t="s">
        <v>221</v>
      </c>
      <c r="E564" s="5" t="s">
        <v>232</v>
      </c>
      <c r="F564" s="5" t="s">
        <v>578</v>
      </c>
    </row>
    <row r="565" spans="1:6" ht="30" x14ac:dyDescent="0.2">
      <c r="A565" s="3"/>
      <c r="B565" s="4" t="s">
        <v>48</v>
      </c>
      <c r="C565" s="4" t="s">
        <v>1117</v>
      </c>
      <c r="D565" s="5" t="s">
        <v>109</v>
      </c>
      <c r="E565" s="5" t="s">
        <v>594</v>
      </c>
      <c r="F565" s="5" t="s">
        <v>276</v>
      </c>
    </row>
    <row r="566" spans="1:6" ht="30" x14ac:dyDescent="0.2">
      <c r="A566" s="3"/>
      <c r="B566" s="4" t="s">
        <v>447</v>
      </c>
      <c r="C566" s="4" t="s">
        <v>1118</v>
      </c>
      <c r="D566" s="5" t="s">
        <v>598</v>
      </c>
      <c r="E566" s="5"/>
      <c r="F566" s="5"/>
    </row>
    <row r="567" spans="1:6" ht="30.75" customHeight="1" x14ac:dyDescent="0.2">
      <c r="A567" s="3" t="s">
        <v>1119</v>
      </c>
      <c r="B567" s="4" t="s">
        <v>123</v>
      </c>
      <c r="C567" s="4" t="s">
        <v>1120</v>
      </c>
      <c r="D567" s="5" t="s">
        <v>237</v>
      </c>
      <c r="E567" s="5" t="s">
        <v>666</v>
      </c>
      <c r="F567" s="5" t="s">
        <v>392</v>
      </c>
    </row>
    <row r="568" spans="1:6" ht="30" x14ac:dyDescent="0.2">
      <c r="A568" s="3"/>
      <c r="B568" s="4" t="s">
        <v>252</v>
      </c>
      <c r="C568" s="4" t="s">
        <v>1121</v>
      </c>
      <c r="D568" s="5" t="s">
        <v>668</v>
      </c>
      <c r="E568" s="5" t="s">
        <v>533</v>
      </c>
      <c r="F568" s="5" t="s">
        <v>355</v>
      </c>
    </row>
    <row r="569" spans="1:6" ht="30" x14ac:dyDescent="0.2">
      <c r="A569" s="3"/>
      <c r="B569" s="4" t="s">
        <v>147</v>
      </c>
      <c r="C569" s="4" t="s">
        <v>1122</v>
      </c>
      <c r="D569" s="5" t="s">
        <v>668</v>
      </c>
      <c r="E569" s="5" t="s">
        <v>412</v>
      </c>
      <c r="F569" s="5" t="s">
        <v>666</v>
      </c>
    </row>
    <row r="570" spans="1:6" ht="30" x14ac:dyDescent="0.2">
      <c r="A570" s="3"/>
      <c r="B570" s="4" t="s">
        <v>28</v>
      </c>
      <c r="C570" s="4" t="s">
        <v>1123</v>
      </c>
      <c r="D570" s="5" t="s">
        <v>422</v>
      </c>
      <c r="E570" s="5"/>
      <c r="F570" s="5"/>
    </row>
    <row r="571" spans="1:6" ht="30" x14ac:dyDescent="0.2">
      <c r="A571" s="3"/>
      <c r="B571" s="4" t="s">
        <v>191</v>
      </c>
      <c r="C571" s="4" t="s">
        <v>1124</v>
      </c>
      <c r="D571" s="5" t="s">
        <v>924</v>
      </c>
      <c r="E571" s="5"/>
      <c r="F571" s="5"/>
    </row>
    <row r="572" spans="1:6" ht="30" x14ac:dyDescent="0.2">
      <c r="A572" s="3"/>
      <c r="B572" s="4" t="s">
        <v>48</v>
      </c>
      <c r="C572" s="4" t="s">
        <v>1125</v>
      </c>
      <c r="D572" s="5" t="s">
        <v>374</v>
      </c>
      <c r="E572" s="5"/>
      <c r="F572" s="5"/>
    </row>
    <row r="573" spans="1:6" ht="30" x14ac:dyDescent="0.2">
      <c r="A573" s="3"/>
      <c r="B573" s="4" t="s">
        <v>206</v>
      </c>
      <c r="C573" s="4" t="s">
        <v>1126</v>
      </c>
      <c r="D573" s="5" t="s">
        <v>246</v>
      </c>
      <c r="E573" s="5"/>
      <c r="F573" s="5"/>
    </row>
    <row r="574" spans="1:6" ht="30" x14ac:dyDescent="0.2">
      <c r="A574" s="3"/>
      <c r="B574" s="4" t="s">
        <v>53</v>
      </c>
      <c r="C574" s="4" t="s">
        <v>1127</v>
      </c>
      <c r="D574" s="5" t="s">
        <v>1128</v>
      </c>
      <c r="E574" s="5"/>
      <c r="F574" s="5"/>
    </row>
    <row r="575" spans="1:6" ht="30" x14ac:dyDescent="0.2">
      <c r="A575" s="3"/>
      <c r="B575" s="4" t="s">
        <v>450</v>
      </c>
      <c r="C575" s="4" t="s">
        <v>1129</v>
      </c>
      <c r="D575" s="5" t="s">
        <v>327</v>
      </c>
      <c r="E575" s="5"/>
      <c r="F575" s="5"/>
    </row>
    <row r="576" spans="1:6" ht="30" x14ac:dyDescent="0.2">
      <c r="A576" s="3"/>
      <c r="B576" s="4" t="s">
        <v>608</v>
      </c>
      <c r="C576" s="4" t="s">
        <v>1130</v>
      </c>
      <c r="D576" s="5" t="s">
        <v>1131</v>
      </c>
      <c r="E576" s="5"/>
      <c r="F576" s="5"/>
    </row>
    <row r="577" spans="1:6" ht="30" x14ac:dyDescent="0.2">
      <c r="A577" s="4" t="s">
        <v>1132</v>
      </c>
      <c r="B577" s="4" t="s">
        <v>43</v>
      </c>
      <c r="C577" s="4" t="s">
        <v>1133</v>
      </c>
      <c r="D577" s="5" t="s">
        <v>304</v>
      </c>
      <c r="E577" s="5"/>
      <c r="F577" s="5"/>
    </row>
    <row r="578" spans="1:6" ht="30.75" customHeight="1" x14ac:dyDescent="0.2">
      <c r="A578" s="3" t="s">
        <v>1134</v>
      </c>
      <c r="B578" s="4" t="s">
        <v>123</v>
      </c>
      <c r="C578" s="4" t="s">
        <v>1135</v>
      </c>
      <c r="D578" s="5" t="s">
        <v>432</v>
      </c>
      <c r="E578" s="5" t="s">
        <v>1136</v>
      </c>
      <c r="F578" s="5" t="s">
        <v>526</v>
      </c>
    </row>
    <row r="579" spans="1:6" ht="30" x14ac:dyDescent="0.2">
      <c r="A579" s="3"/>
      <c r="B579" s="4" t="s">
        <v>147</v>
      </c>
      <c r="C579" s="4" t="s">
        <v>1137</v>
      </c>
      <c r="D579" s="5" t="s">
        <v>526</v>
      </c>
      <c r="E579" s="5" t="s">
        <v>432</v>
      </c>
      <c r="F579" s="5" t="s">
        <v>1138</v>
      </c>
    </row>
    <row r="580" spans="1:6" ht="30.75" customHeight="1" x14ac:dyDescent="0.2">
      <c r="A580" s="3" t="s">
        <v>1139</v>
      </c>
      <c r="B580" s="4" t="s">
        <v>282</v>
      </c>
      <c r="C580" s="4" t="s">
        <v>1140</v>
      </c>
      <c r="D580" s="5" t="s">
        <v>70</v>
      </c>
      <c r="E580" s="5" t="s">
        <v>70</v>
      </c>
      <c r="F580" s="5" t="s">
        <v>88</v>
      </c>
    </row>
    <row r="581" spans="1:6" ht="30" x14ac:dyDescent="0.2">
      <c r="A581" s="3"/>
      <c r="B581" s="4" t="s">
        <v>19</v>
      </c>
      <c r="C581" s="4" t="s">
        <v>1141</v>
      </c>
      <c r="D581" s="5" t="s">
        <v>567</v>
      </c>
      <c r="E581" s="5" t="s">
        <v>84</v>
      </c>
      <c r="F581" s="5" t="s">
        <v>811</v>
      </c>
    </row>
    <row r="582" spans="1:6" ht="30.75" customHeight="1" x14ac:dyDescent="0.2">
      <c r="A582" s="3" t="s">
        <v>1142</v>
      </c>
      <c r="B582" s="4" t="s">
        <v>34</v>
      </c>
      <c r="C582" s="4" t="s">
        <v>1143</v>
      </c>
      <c r="D582" s="5" t="s">
        <v>217</v>
      </c>
      <c r="E582" s="5" t="s">
        <v>89</v>
      </c>
      <c r="F582" s="5" t="s">
        <v>233</v>
      </c>
    </row>
    <row r="583" spans="1:6" ht="30" x14ac:dyDescent="0.2">
      <c r="A583" s="3"/>
      <c r="B583" s="4" t="s">
        <v>85</v>
      </c>
      <c r="C583" s="4" t="s">
        <v>1143</v>
      </c>
      <c r="D583" s="5" t="s">
        <v>809</v>
      </c>
      <c r="E583" s="5" t="s">
        <v>811</v>
      </c>
      <c r="F583" s="5" t="s">
        <v>265</v>
      </c>
    </row>
    <row r="584" spans="1:6" ht="30" x14ac:dyDescent="0.2">
      <c r="A584" s="3"/>
      <c r="B584" s="4" t="s">
        <v>23</v>
      </c>
      <c r="C584" s="4" t="s">
        <v>1143</v>
      </c>
      <c r="D584" s="5" t="s">
        <v>33</v>
      </c>
      <c r="E584" s="5" t="s">
        <v>92</v>
      </c>
      <c r="F584" s="5" t="s">
        <v>265</v>
      </c>
    </row>
    <row r="585" spans="1:6" ht="30" x14ac:dyDescent="0.2">
      <c r="A585" s="3"/>
      <c r="B585" s="4" t="s">
        <v>165</v>
      </c>
      <c r="C585" s="4" t="s">
        <v>1143</v>
      </c>
      <c r="D585" s="5" t="s">
        <v>84</v>
      </c>
      <c r="E585" s="5" t="s">
        <v>92</v>
      </c>
      <c r="F585" s="5" t="s">
        <v>233</v>
      </c>
    </row>
    <row r="586" spans="1:6" ht="30" x14ac:dyDescent="0.2">
      <c r="A586" s="3"/>
      <c r="B586" s="4" t="s">
        <v>201</v>
      </c>
      <c r="C586" s="4" t="s">
        <v>1144</v>
      </c>
      <c r="D586" s="5" t="s">
        <v>222</v>
      </c>
      <c r="E586" s="5"/>
      <c r="F586" s="5"/>
    </row>
    <row r="587" spans="1:6" ht="30.75" customHeight="1" x14ac:dyDescent="0.2">
      <c r="A587" s="3" t="s">
        <v>1145</v>
      </c>
      <c r="B587" s="4" t="s">
        <v>123</v>
      </c>
      <c r="C587" s="4" t="s">
        <v>1146</v>
      </c>
      <c r="D587" s="5" t="s">
        <v>598</v>
      </c>
      <c r="E587" s="5" t="s">
        <v>46</v>
      </c>
      <c r="F587" s="5" t="s">
        <v>509</v>
      </c>
    </row>
    <row r="588" spans="1:6" ht="30" x14ac:dyDescent="0.2">
      <c r="A588" s="3"/>
      <c r="B588" s="4" t="s">
        <v>19</v>
      </c>
      <c r="C588" s="4" t="s">
        <v>1147</v>
      </c>
      <c r="D588" s="5" t="s">
        <v>356</v>
      </c>
      <c r="E588" s="5" t="s">
        <v>861</v>
      </c>
      <c r="F588" s="5" t="s">
        <v>387</v>
      </c>
    </row>
    <row r="589" spans="1:6" ht="30.75" customHeight="1" x14ac:dyDescent="0.2">
      <c r="A589" s="3"/>
      <c r="B589" s="3" t="s">
        <v>23</v>
      </c>
      <c r="C589" s="4" t="s">
        <v>1148</v>
      </c>
      <c r="D589" s="5" t="s">
        <v>666</v>
      </c>
      <c r="E589" s="5" t="s">
        <v>394</v>
      </c>
      <c r="F589" s="5" t="s">
        <v>779</v>
      </c>
    </row>
    <row r="590" spans="1:6" ht="30" x14ac:dyDescent="0.2">
      <c r="A590" s="3"/>
      <c r="B590" s="3"/>
      <c r="C590" s="4" t="s">
        <v>1149</v>
      </c>
      <c r="D590" s="5" t="s">
        <v>407</v>
      </c>
      <c r="E590" s="5"/>
      <c r="F590" s="5"/>
    </row>
    <row r="591" spans="1:6" ht="30" x14ac:dyDescent="0.2">
      <c r="A591" s="3"/>
      <c r="B591" s="4" t="s">
        <v>62</v>
      </c>
      <c r="C591" s="4" t="s">
        <v>1150</v>
      </c>
      <c r="D591" s="5" t="s">
        <v>542</v>
      </c>
      <c r="E591" s="5"/>
      <c r="F591" s="5"/>
    </row>
    <row r="592" spans="1:6" ht="30" x14ac:dyDescent="0.2">
      <c r="A592" s="3"/>
      <c r="B592" s="4" t="s">
        <v>48</v>
      </c>
      <c r="C592" s="4" t="s">
        <v>1151</v>
      </c>
      <c r="D592" s="5" t="s">
        <v>1152</v>
      </c>
      <c r="E592" s="5" t="s">
        <v>653</v>
      </c>
      <c r="F592" s="5" t="s">
        <v>729</v>
      </c>
    </row>
    <row r="593" spans="1:6" ht="30" x14ac:dyDescent="0.2">
      <c r="A593" s="3"/>
      <c r="B593" s="4" t="s">
        <v>456</v>
      </c>
      <c r="C593" s="4" t="s">
        <v>1153</v>
      </c>
      <c r="D593" s="5" t="s">
        <v>312</v>
      </c>
      <c r="E593" s="5"/>
      <c r="F593" s="5"/>
    </row>
    <row r="594" spans="1:6" ht="30.75" customHeight="1" x14ac:dyDescent="0.2">
      <c r="A594" s="3" t="s">
        <v>1154</v>
      </c>
      <c r="B594" s="4" t="s">
        <v>282</v>
      </c>
      <c r="C594" s="4" t="s">
        <v>1155</v>
      </c>
      <c r="D594" s="5" t="s">
        <v>92</v>
      </c>
      <c r="E594" s="5"/>
      <c r="F594" s="5"/>
    </row>
    <row r="595" spans="1:6" ht="30" x14ac:dyDescent="0.2">
      <c r="A595" s="3"/>
      <c r="B595" s="4" t="s">
        <v>456</v>
      </c>
      <c r="C595" s="4" t="s">
        <v>1156</v>
      </c>
      <c r="D595" s="5" t="s">
        <v>293</v>
      </c>
      <c r="E595" s="5"/>
      <c r="F595" s="5"/>
    </row>
    <row r="596" spans="1:6" ht="30" x14ac:dyDescent="0.2">
      <c r="A596" s="4" t="s">
        <v>1157</v>
      </c>
      <c r="B596" s="4" t="s">
        <v>165</v>
      </c>
      <c r="C596" s="4" t="s">
        <v>1158</v>
      </c>
      <c r="D596" s="5" t="s">
        <v>76</v>
      </c>
      <c r="E596" s="5"/>
      <c r="F596" s="5"/>
    </row>
    <row r="597" spans="1:6" ht="30.75" customHeight="1" x14ac:dyDescent="0.2">
      <c r="A597" s="3" t="s">
        <v>1159</v>
      </c>
      <c r="B597" s="4" t="s">
        <v>14</v>
      </c>
      <c r="C597" s="4" t="s">
        <v>1160</v>
      </c>
      <c r="D597" s="5" t="s">
        <v>350</v>
      </c>
      <c r="E597" s="5" t="s">
        <v>250</v>
      </c>
      <c r="F597" s="5" t="s">
        <v>61</v>
      </c>
    </row>
    <row r="598" spans="1:6" ht="30" x14ac:dyDescent="0.2">
      <c r="A598" s="3"/>
      <c r="B598" s="4" t="s">
        <v>99</v>
      </c>
      <c r="C598" s="4" t="s">
        <v>1161</v>
      </c>
      <c r="D598" s="5" t="s">
        <v>55</v>
      </c>
      <c r="E598" s="5"/>
      <c r="F598" s="5"/>
    </row>
    <row r="599" spans="1:6" ht="30" x14ac:dyDescent="0.2">
      <c r="A599" s="3"/>
      <c r="B599" s="4" t="s">
        <v>23</v>
      </c>
      <c r="C599" s="4" t="s">
        <v>1162</v>
      </c>
      <c r="D599" s="5" t="s">
        <v>646</v>
      </c>
      <c r="E599" s="5" t="s">
        <v>109</v>
      </c>
      <c r="F599" s="5" t="s">
        <v>258</v>
      </c>
    </row>
    <row r="600" spans="1:6" ht="30" x14ac:dyDescent="0.2">
      <c r="A600" s="3"/>
      <c r="B600" s="4" t="s">
        <v>209</v>
      </c>
      <c r="C600" s="4" t="s">
        <v>1163</v>
      </c>
      <c r="D600" s="5" t="s">
        <v>383</v>
      </c>
      <c r="E600" s="5"/>
      <c r="F600" s="5"/>
    </row>
    <row r="601" spans="1:6" ht="30.75" customHeight="1" x14ac:dyDescent="0.2">
      <c r="A601" s="3" t="s">
        <v>1164</v>
      </c>
      <c r="B601" s="4" t="s">
        <v>19</v>
      </c>
      <c r="C601" s="4" t="s">
        <v>1165</v>
      </c>
      <c r="D601" s="5" t="s">
        <v>42</v>
      </c>
      <c r="E601" s="5" t="s">
        <v>265</v>
      </c>
      <c r="F601" s="5" t="s">
        <v>267</v>
      </c>
    </row>
    <row r="602" spans="1:6" ht="30" x14ac:dyDescent="0.2">
      <c r="A602" s="3"/>
      <c r="B602" s="4" t="s">
        <v>74</v>
      </c>
      <c r="C602" s="4" t="s">
        <v>1166</v>
      </c>
      <c r="D602" s="5" t="s">
        <v>890</v>
      </c>
      <c r="E602" s="5"/>
      <c r="F602" s="5"/>
    </row>
    <row r="603" spans="1:6" ht="30.75" customHeight="1" x14ac:dyDescent="0.2">
      <c r="A603" s="3" t="s">
        <v>1167</v>
      </c>
      <c r="B603" s="4" t="s">
        <v>116</v>
      </c>
      <c r="C603" s="4" t="s">
        <v>1168</v>
      </c>
      <c r="D603" s="5" t="s">
        <v>495</v>
      </c>
      <c r="E603" s="5" t="s">
        <v>615</v>
      </c>
      <c r="F603" s="5" t="s">
        <v>705</v>
      </c>
    </row>
    <row r="604" spans="1:6" ht="30" x14ac:dyDescent="0.2">
      <c r="A604" s="3"/>
      <c r="B604" s="4" t="s">
        <v>282</v>
      </c>
      <c r="C604" s="4" t="s">
        <v>1169</v>
      </c>
      <c r="D604" s="5" t="s">
        <v>350</v>
      </c>
      <c r="E604" s="5" t="s">
        <v>107</v>
      </c>
      <c r="F604" s="5" t="s">
        <v>530</v>
      </c>
    </row>
    <row r="605" spans="1:6" ht="30" x14ac:dyDescent="0.2">
      <c r="A605" s="3"/>
      <c r="B605" s="4" t="s">
        <v>123</v>
      </c>
      <c r="C605" s="4" t="s">
        <v>1170</v>
      </c>
      <c r="D605" s="5" t="s">
        <v>535</v>
      </c>
      <c r="E605" s="5" t="s">
        <v>344</v>
      </c>
      <c r="F605" s="5" t="s">
        <v>353</v>
      </c>
    </row>
    <row r="606" spans="1:6" ht="30" x14ac:dyDescent="0.2">
      <c r="A606" s="3"/>
      <c r="B606" s="4" t="s">
        <v>19</v>
      </c>
      <c r="C606" s="4" t="s">
        <v>1171</v>
      </c>
      <c r="D606" s="5" t="s">
        <v>383</v>
      </c>
      <c r="E606" s="5" t="s">
        <v>60</v>
      </c>
      <c r="F606" s="5" t="s">
        <v>350</v>
      </c>
    </row>
    <row r="607" spans="1:6" ht="30" x14ac:dyDescent="0.2">
      <c r="A607" s="3"/>
      <c r="B607" s="4" t="s">
        <v>23</v>
      </c>
      <c r="C607" s="4" t="s">
        <v>1172</v>
      </c>
      <c r="D607" s="5" t="s">
        <v>666</v>
      </c>
      <c r="E607" s="5" t="s">
        <v>535</v>
      </c>
      <c r="F607" s="5" t="s">
        <v>241</v>
      </c>
    </row>
    <row r="608" spans="1:6" ht="30" x14ac:dyDescent="0.2">
      <c r="A608" s="3"/>
      <c r="B608" s="4" t="s">
        <v>62</v>
      </c>
      <c r="C608" s="4" t="s">
        <v>1173</v>
      </c>
      <c r="D608" s="5" t="s">
        <v>27</v>
      </c>
      <c r="E608" s="5"/>
      <c r="F608" s="5"/>
    </row>
    <row r="609" spans="1:6" ht="30" x14ac:dyDescent="0.2">
      <c r="A609" s="3"/>
      <c r="B609" s="4" t="s">
        <v>191</v>
      </c>
      <c r="C609" s="4" t="s">
        <v>1174</v>
      </c>
      <c r="D609" s="5" t="s">
        <v>498</v>
      </c>
      <c r="E609" s="5" t="s">
        <v>694</v>
      </c>
      <c r="F609" s="5" t="s">
        <v>773</v>
      </c>
    </row>
    <row r="610" spans="1:6" ht="30" x14ac:dyDescent="0.2">
      <c r="A610" s="3"/>
      <c r="B610" s="4" t="s">
        <v>48</v>
      </c>
      <c r="C610" s="4" t="s">
        <v>1175</v>
      </c>
      <c r="D610" s="5" t="s">
        <v>1176</v>
      </c>
      <c r="E610" s="5"/>
      <c r="F610" s="5"/>
    </row>
    <row r="611" spans="1:6" ht="30" x14ac:dyDescent="0.2">
      <c r="A611" s="3"/>
      <c r="B611" s="4" t="s">
        <v>209</v>
      </c>
      <c r="C611" s="4" t="s">
        <v>1177</v>
      </c>
      <c r="D611" s="5" t="s">
        <v>690</v>
      </c>
      <c r="E611" s="5" t="s">
        <v>389</v>
      </c>
      <c r="F611" s="5" t="s">
        <v>850</v>
      </c>
    </row>
    <row r="612" spans="1:6" ht="30.75" customHeight="1" x14ac:dyDescent="0.2">
      <c r="A612" s="3" t="s">
        <v>1178</v>
      </c>
      <c r="B612" s="4" t="s">
        <v>538</v>
      </c>
      <c r="C612" s="4" t="s">
        <v>1179</v>
      </c>
      <c r="D612" s="5" t="s">
        <v>284</v>
      </c>
      <c r="E612" s="5"/>
      <c r="F612" s="5"/>
    </row>
    <row r="613" spans="1:6" ht="30" x14ac:dyDescent="0.2">
      <c r="A613" s="3"/>
      <c r="B613" s="4" t="s">
        <v>78</v>
      </c>
      <c r="C613" s="4" t="s">
        <v>1180</v>
      </c>
      <c r="D613" s="5" t="s">
        <v>286</v>
      </c>
      <c r="E613" s="5" t="s">
        <v>76</v>
      </c>
      <c r="F613" s="5" t="s">
        <v>227</v>
      </c>
    </row>
    <row r="614" spans="1:6" ht="30" x14ac:dyDescent="0.2">
      <c r="A614" s="3"/>
      <c r="B614" s="4" t="s">
        <v>99</v>
      </c>
      <c r="C614" s="4" t="s">
        <v>1181</v>
      </c>
      <c r="D614" s="5" t="s">
        <v>284</v>
      </c>
      <c r="E614" s="5" t="s">
        <v>225</v>
      </c>
      <c r="F614" s="5" t="s">
        <v>70</v>
      </c>
    </row>
    <row r="615" spans="1:6" ht="30" x14ac:dyDescent="0.2">
      <c r="A615" s="4" t="s">
        <v>1182</v>
      </c>
      <c r="B615" s="4" t="s">
        <v>260</v>
      </c>
      <c r="C615" s="4" t="s">
        <v>1183</v>
      </c>
      <c r="D615" s="5" t="s">
        <v>222</v>
      </c>
      <c r="E615" s="5"/>
      <c r="F615" s="5"/>
    </row>
    <row r="616" spans="1:6" ht="30.75" customHeight="1" x14ac:dyDescent="0.2">
      <c r="A616" s="3" t="s">
        <v>1184</v>
      </c>
      <c r="B616" s="4" t="s">
        <v>116</v>
      </c>
      <c r="C616" s="4" t="s">
        <v>1185</v>
      </c>
      <c r="D616" s="5" t="s">
        <v>705</v>
      </c>
      <c r="E616" s="5" t="s">
        <v>706</v>
      </c>
      <c r="F616" s="5" t="s">
        <v>535</v>
      </c>
    </row>
    <row r="617" spans="1:6" ht="30.75" customHeight="1" x14ac:dyDescent="0.2">
      <c r="A617" s="3"/>
      <c r="B617" s="3" t="s">
        <v>78</v>
      </c>
      <c r="C617" s="4" t="s">
        <v>1186</v>
      </c>
      <c r="D617" s="5" t="s">
        <v>511</v>
      </c>
      <c r="E617" s="5" t="s">
        <v>27</v>
      </c>
      <c r="F617" s="5" t="s">
        <v>933</v>
      </c>
    </row>
    <row r="618" spans="1:6" ht="30" x14ac:dyDescent="0.2">
      <c r="A618" s="3"/>
      <c r="B618" s="3"/>
      <c r="C618" s="4" t="s">
        <v>1187</v>
      </c>
      <c r="D618" s="5" t="s">
        <v>491</v>
      </c>
      <c r="E618" s="5" t="s">
        <v>365</v>
      </c>
      <c r="F618" s="5" t="s">
        <v>694</v>
      </c>
    </row>
    <row r="619" spans="1:6" ht="30" x14ac:dyDescent="0.2">
      <c r="A619" s="3"/>
      <c r="B619" s="4" t="s">
        <v>252</v>
      </c>
      <c r="C619" s="4" t="s">
        <v>1188</v>
      </c>
      <c r="D619" s="5" t="s">
        <v>412</v>
      </c>
      <c r="E619" s="5" t="s">
        <v>1018</v>
      </c>
      <c r="F619" s="5" t="s">
        <v>542</v>
      </c>
    </row>
    <row r="620" spans="1:6" ht="30" x14ac:dyDescent="0.2">
      <c r="A620" s="3"/>
      <c r="B620" s="4" t="s">
        <v>19</v>
      </c>
      <c r="C620" s="4" t="s">
        <v>1189</v>
      </c>
      <c r="D620" s="5" t="s">
        <v>422</v>
      </c>
      <c r="E620" s="5" t="s">
        <v>315</v>
      </c>
      <c r="F620" s="5" t="s">
        <v>547</v>
      </c>
    </row>
    <row r="621" spans="1:6" ht="30" x14ac:dyDescent="0.2">
      <c r="A621" s="3"/>
      <c r="B621" s="4" t="s">
        <v>23</v>
      </c>
      <c r="C621" s="4" t="s">
        <v>1190</v>
      </c>
      <c r="D621" s="5" t="s">
        <v>312</v>
      </c>
      <c r="E621" s="5" t="s">
        <v>511</v>
      </c>
      <c r="F621" s="5" t="s">
        <v>416</v>
      </c>
    </row>
    <row r="622" spans="1:6" ht="30" x14ac:dyDescent="0.2">
      <c r="A622" s="3"/>
      <c r="B622" s="4" t="s">
        <v>206</v>
      </c>
      <c r="C622" s="4" t="s">
        <v>1191</v>
      </c>
      <c r="D622" s="5" t="s">
        <v>402</v>
      </c>
      <c r="E622" s="5"/>
      <c r="F622" s="5"/>
    </row>
    <row r="623" spans="1:6" ht="30" x14ac:dyDescent="0.2">
      <c r="A623" s="3"/>
      <c r="B623" s="4" t="s">
        <v>113</v>
      </c>
      <c r="C623" s="4" t="s">
        <v>1191</v>
      </c>
      <c r="D623" s="5" t="s">
        <v>357</v>
      </c>
      <c r="E623" s="5"/>
      <c r="F623" s="5"/>
    </row>
    <row r="624" spans="1:6" ht="30" x14ac:dyDescent="0.2">
      <c r="A624" s="3"/>
      <c r="B624" s="4" t="s">
        <v>454</v>
      </c>
      <c r="C624" s="4" t="s">
        <v>1192</v>
      </c>
      <c r="D624" s="5" t="s">
        <v>409</v>
      </c>
      <c r="E624" s="5"/>
      <c r="F624" s="5"/>
    </row>
    <row r="625" spans="1:6" ht="30" x14ac:dyDescent="0.2">
      <c r="A625" s="3"/>
      <c r="B625" s="4" t="s">
        <v>608</v>
      </c>
      <c r="C625" s="4" t="s">
        <v>1193</v>
      </c>
      <c r="D625" s="5" t="s">
        <v>497</v>
      </c>
      <c r="E625" s="5"/>
      <c r="F625" s="5"/>
    </row>
    <row r="626" spans="1:6" ht="30.75" customHeight="1" x14ac:dyDescent="0.2">
      <c r="A626" s="3" t="s">
        <v>1194</v>
      </c>
      <c r="B626" s="4" t="s">
        <v>23</v>
      </c>
      <c r="C626" s="4" t="s">
        <v>1195</v>
      </c>
      <c r="D626" s="5" t="s">
        <v>288</v>
      </c>
      <c r="E626" s="5" t="s">
        <v>89</v>
      </c>
      <c r="F626" s="5" t="s">
        <v>835</v>
      </c>
    </row>
    <row r="627" spans="1:6" ht="30" x14ac:dyDescent="0.2">
      <c r="A627" s="3"/>
      <c r="B627" s="4" t="s">
        <v>455</v>
      </c>
      <c r="C627" s="4" t="s">
        <v>1196</v>
      </c>
      <c r="D627" s="5" t="s">
        <v>47</v>
      </c>
      <c r="E627" s="5" t="s">
        <v>359</v>
      </c>
      <c r="F627" s="5" t="s">
        <v>716</v>
      </c>
    </row>
    <row r="628" spans="1:6" ht="30.75" customHeight="1" x14ac:dyDescent="0.2">
      <c r="A628" s="3" t="s">
        <v>1197</v>
      </c>
      <c r="B628" s="4" t="s">
        <v>57</v>
      </c>
      <c r="C628" s="4" t="s">
        <v>1198</v>
      </c>
      <c r="D628" s="5" t="s">
        <v>258</v>
      </c>
      <c r="E628" s="5"/>
      <c r="F628" s="5"/>
    </row>
    <row r="629" spans="1:6" ht="30" x14ac:dyDescent="0.2">
      <c r="A629" s="3"/>
      <c r="B629" s="4" t="s">
        <v>113</v>
      </c>
      <c r="C629" s="4" t="s">
        <v>1199</v>
      </c>
      <c r="D629" s="5" t="s">
        <v>689</v>
      </c>
      <c r="E629" s="5" t="s">
        <v>26</v>
      </c>
      <c r="F629" s="5" t="s">
        <v>705</v>
      </c>
    </row>
    <row r="630" spans="1:6" ht="30" x14ac:dyDescent="0.2">
      <c r="A630" s="3"/>
      <c r="B630" s="4" t="s">
        <v>1200</v>
      </c>
      <c r="C630" s="4" t="s">
        <v>1201</v>
      </c>
      <c r="D630" s="5" t="s">
        <v>679</v>
      </c>
      <c r="E630" s="5" t="s">
        <v>530</v>
      </c>
      <c r="F630" s="5" t="s">
        <v>406</v>
      </c>
    </row>
    <row r="631" spans="1:6" ht="30.75" customHeight="1" x14ac:dyDescent="0.2">
      <c r="A631" s="3" t="s">
        <v>1202</v>
      </c>
      <c r="B631" s="4" t="s">
        <v>99</v>
      </c>
      <c r="C631" s="4" t="s">
        <v>1203</v>
      </c>
      <c r="D631" s="5" t="s">
        <v>426</v>
      </c>
      <c r="E631" s="5" t="s">
        <v>1087</v>
      </c>
      <c r="F631" s="5" t="s">
        <v>1089</v>
      </c>
    </row>
    <row r="632" spans="1:6" ht="30" x14ac:dyDescent="0.2">
      <c r="A632" s="3"/>
      <c r="B632" s="4" t="s">
        <v>23</v>
      </c>
      <c r="C632" s="4" t="s">
        <v>1204</v>
      </c>
      <c r="D632" s="5" t="s">
        <v>782</v>
      </c>
      <c r="E632" s="5"/>
      <c r="F632" s="5"/>
    </row>
    <row r="633" spans="1:6" ht="30.75" customHeight="1" x14ac:dyDescent="0.2">
      <c r="A633" s="3" t="s">
        <v>1205</v>
      </c>
      <c r="B633" s="4" t="s">
        <v>252</v>
      </c>
      <c r="C633" s="4" t="s">
        <v>1206</v>
      </c>
      <c r="D633" s="5" t="s">
        <v>102</v>
      </c>
      <c r="E633" s="5"/>
      <c r="F633" s="5"/>
    </row>
    <row r="634" spans="1:6" ht="30" x14ac:dyDescent="0.2">
      <c r="A634" s="3"/>
      <c r="B634" s="4" t="s">
        <v>5</v>
      </c>
      <c r="C634" s="4" t="s">
        <v>1207</v>
      </c>
      <c r="D634" s="5" t="s">
        <v>472</v>
      </c>
      <c r="E634" s="5" t="s">
        <v>37</v>
      </c>
      <c r="F634" s="5" t="s">
        <v>716</v>
      </c>
    </row>
    <row r="635" spans="1:6" ht="30" x14ac:dyDescent="0.2">
      <c r="A635" s="3"/>
      <c r="B635" s="4" t="s">
        <v>165</v>
      </c>
      <c r="C635" s="4" t="s">
        <v>1208</v>
      </c>
      <c r="D635" s="5" t="s">
        <v>646</v>
      </c>
      <c r="E635" s="5"/>
      <c r="F635" s="5"/>
    </row>
    <row r="636" spans="1:6" ht="30" x14ac:dyDescent="0.2">
      <c r="A636" s="3"/>
      <c r="B636" s="4" t="s">
        <v>43</v>
      </c>
      <c r="C636" s="4" t="s">
        <v>1209</v>
      </c>
      <c r="D636" s="5" t="s">
        <v>55</v>
      </c>
      <c r="E636" s="5"/>
      <c r="F636" s="5"/>
    </row>
    <row r="637" spans="1:6" ht="30.75" customHeight="1" x14ac:dyDescent="0.2">
      <c r="A637" s="3" t="s">
        <v>1210</v>
      </c>
      <c r="B637" s="4" t="s">
        <v>78</v>
      </c>
      <c r="C637" s="4" t="s">
        <v>1211</v>
      </c>
      <c r="D637" s="5" t="s">
        <v>901</v>
      </c>
      <c r="E637" s="5" t="s">
        <v>1212</v>
      </c>
      <c r="F637" s="5" t="s">
        <v>423</v>
      </c>
    </row>
    <row r="638" spans="1:6" ht="30" x14ac:dyDescent="0.2">
      <c r="A638" s="3"/>
      <c r="B638" s="4" t="s">
        <v>99</v>
      </c>
      <c r="C638" s="4" t="s">
        <v>1213</v>
      </c>
      <c r="D638" s="5" t="s">
        <v>1214</v>
      </c>
      <c r="E638" s="5" t="s">
        <v>1215</v>
      </c>
      <c r="F638" s="5" t="s">
        <v>1216</v>
      </c>
    </row>
    <row r="639" spans="1:6" ht="30.75" customHeight="1" x14ac:dyDescent="0.2">
      <c r="A639" s="3" t="s">
        <v>1217</v>
      </c>
      <c r="B639" s="4" t="s">
        <v>282</v>
      </c>
      <c r="C639" s="4" t="s">
        <v>1218</v>
      </c>
      <c r="D639" s="5" t="s">
        <v>924</v>
      </c>
      <c r="E639" s="5" t="s">
        <v>244</v>
      </c>
      <c r="F639" s="5" t="s">
        <v>501</v>
      </c>
    </row>
    <row r="640" spans="1:6" ht="30" x14ac:dyDescent="0.2">
      <c r="A640" s="3"/>
      <c r="B640" s="4" t="s">
        <v>14</v>
      </c>
      <c r="C640" s="4" t="s">
        <v>1219</v>
      </c>
      <c r="D640" s="5" t="s">
        <v>776</v>
      </c>
      <c r="E640" s="5" t="s">
        <v>776</v>
      </c>
      <c r="F640" s="5" t="s">
        <v>776</v>
      </c>
    </row>
    <row r="641" spans="1:6" ht="30" x14ac:dyDescent="0.2">
      <c r="A641" s="3"/>
      <c r="B641" s="4" t="s">
        <v>57</v>
      </c>
      <c r="C641" s="4" t="s">
        <v>1220</v>
      </c>
      <c r="D641" s="5" t="s">
        <v>511</v>
      </c>
      <c r="E641" s="5" t="s">
        <v>409</v>
      </c>
      <c r="F641" s="5" t="s">
        <v>405</v>
      </c>
    </row>
    <row r="642" spans="1:6" ht="30" x14ac:dyDescent="0.2">
      <c r="A642" s="3"/>
      <c r="B642" s="4" t="s">
        <v>23</v>
      </c>
      <c r="C642" s="4" t="s">
        <v>1221</v>
      </c>
      <c r="D642" s="5" t="s">
        <v>782</v>
      </c>
      <c r="E642" s="5" t="s">
        <v>245</v>
      </c>
      <c r="F642" s="5" t="s">
        <v>723</v>
      </c>
    </row>
    <row r="643" spans="1:6" ht="30" x14ac:dyDescent="0.2">
      <c r="A643" s="3"/>
      <c r="B643" s="4" t="s">
        <v>43</v>
      </c>
      <c r="C643" s="4" t="s">
        <v>1222</v>
      </c>
      <c r="D643" s="5" t="s">
        <v>1128</v>
      </c>
      <c r="E643" s="5"/>
      <c r="F643" s="5"/>
    </row>
    <row r="644" spans="1:6" ht="30" x14ac:dyDescent="0.2">
      <c r="A644" s="3"/>
      <c r="B644" s="4" t="s">
        <v>191</v>
      </c>
      <c r="C644" s="4" t="s">
        <v>1223</v>
      </c>
      <c r="D644" s="5" t="s">
        <v>1224</v>
      </c>
      <c r="E644" s="5"/>
      <c r="F644" s="5"/>
    </row>
    <row r="645" spans="1:6" ht="30" x14ac:dyDescent="0.2">
      <c r="A645" s="3"/>
      <c r="B645" s="4" t="s">
        <v>53</v>
      </c>
      <c r="C645" s="4" t="s">
        <v>1225</v>
      </c>
      <c r="D645" s="5" t="s">
        <v>1128</v>
      </c>
      <c r="E645" s="5" t="s">
        <v>630</v>
      </c>
      <c r="F645" s="5" t="s">
        <v>789</v>
      </c>
    </row>
    <row r="646" spans="1:6" ht="30" x14ac:dyDescent="0.2">
      <c r="A646" s="3"/>
      <c r="B646" s="4" t="s">
        <v>454</v>
      </c>
      <c r="C646" s="4" t="s">
        <v>1226</v>
      </c>
      <c r="D646" s="5" t="s">
        <v>1227</v>
      </c>
      <c r="E646" s="5"/>
      <c r="F646" s="5"/>
    </row>
    <row r="647" spans="1:6" ht="30" x14ac:dyDescent="0.2">
      <c r="A647" s="4" t="s">
        <v>1228</v>
      </c>
      <c r="B647" s="4" t="s">
        <v>99</v>
      </c>
      <c r="C647" s="4" t="s">
        <v>1229</v>
      </c>
      <c r="D647" s="5" t="s">
        <v>671</v>
      </c>
      <c r="E647" s="5" t="s">
        <v>1230</v>
      </c>
      <c r="F647" s="5" t="s">
        <v>999</v>
      </c>
    </row>
    <row r="648" spans="1:6" ht="30.75" customHeight="1" x14ac:dyDescent="0.2">
      <c r="A648" s="3" t="s">
        <v>1231</v>
      </c>
      <c r="B648" s="4" t="s">
        <v>78</v>
      </c>
      <c r="C648" s="4" t="s">
        <v>1232</v>
      </c>
      <c r="D648" s="5" t="s">
        <v>21</v>
      </c>
      <c r="E648" s="5" t="s">
        <v>40</v>
      </c>
      <c r="F648" s="5" t="s">
        <v>230</v>
      </c>
    </row>
    <row r="649" spans="1:6" ht="30" x14ac:dyDescent="0.2">
      <c r="A649" s="3"/>
      <c r="B649" s="4" t="s">
        <v>99</v>
      </c>
      <c r="C649" s="4" t="s">
        <v>1233</v>
      </c>
      <c r="D649" s="5" t="s">
        <v>279</v>
      </c>
      <c r="E649" s="5" t="s">
        <v>483</v>
      </c>
      <c r="F649" s="5" t="s">
        <v>55</v>
      </c>
    </row>
    <row r="650" spans="1:6" ht="30" x14ac:dyDescent="0.2">
      <c r="A650" s="3"/>
      <c r="B650" s="4" t="s">
        <v>23</v>
      </c>
      <c r="C650" s="4" t="s">
        <v>1234</v>
      </c>
      <c r="D650" s="5" t="s">
        <v>575</v>
      </c>
      <c r="E650" s="5" t="s">
        <v>646</v>
      </c>
      <c r="F650" s="5" t="s">
        <v>270</v>
      </c>
    </row>
    <row r="651" spans="1:6" ht="30.75" customHeight="1" x14ac:dyDescent="0.2">
      <c r="A651" s="3" t="s">
        <v>1235</v>
      </c>
      <c r="B651" s="4" t="s">
        <v>78</v>
      </c>
      <c r="C651" s="4" t="s">
        <v>1236</v>
      </c>
      <c r="D651" s="5" t="s">
        <v>21</v>
      </c>
      <c r="E651" s="5" t="s">
        <v>222</v>
      </c>
      <c r="F651" s="5" t="s">
        <v>603</v>
      </c>
    </row>
    <row r="652" spans="1:6" ht="30" x14ac:dyDescent="0.2">
      <c r="A652" s="3"/>
      <c r="B652" s="4" t="s">
        <v>252</v>
      </c>
      <c r="C652" s="4" t="s">
        <v>1237</v>
      </c>
      <c r="D652" s="5" t="s">
        <v>22</v>
      </c>
      <c r="E652" s="5"/>
      <c r="F652" s="5"/>
    </row>
    <row r="653" spans="1:6" ht="30" x14ac:dyDescent="0.2">
      <c r="A653" s="3"/>
      <c r="B653" s="4" t="s">
        <v>57</v>
      </c>
      <c r="C653" s="4" t="s">
        <v>1238</v>
      </c>
      <c r="D653" s="5" t="s">
        <v>267</v>
      </c>
      <c r="E653" s="5" t="s">
        <v>80</v>
      </c>
      <c r="F653" s="5" t="s">
        <v>16</v>
      </c>
    </row>
    <row r="654" spans="1:6" ht="30" x14ac:dyDescent="0.2">
      <c r="A654" s="3"/>
      <c r="B654" s="4" t="s">
        <v>23</v>
      </c>
      <c r="C654" s="4" t="s">
        <v>1239</v>
      </c>
      <c r="D654" s="5" t="s">
        <v>1240</v>
      </c>
      <c r="E654" s="5" t="s">
        <v>102</v>
      </c>
      <c r="F654" s="5" t="s">
        <v>795</v>
      </c>
    </row>
    <row r="655" spans="1:6" ht="30" x14ac:dyDescent="0.2">
      <c r="A655" s="3"/>
      <c r="B655" s="4" t="s">
        <v>447</v>
      </c>
      <c r="C655" s="4" t="s">
        <v>1241</v>
      </c>
      <c r="D655" s="5" t="s">
        <v>799</v>
      </c>
      <c r="E655" s="5"/>
      <c r="F655" s="5"/>
    </row>
    <row r="656" spans="1:6" ht="30.75" customHeight="1" x14ac:dyDescent="0.2">
      <c r="A656" s="3" t="s">
        <v>1242</v>
      </c>
      <c r="B656" s="4" t="s">
        <v>14</v>
      </c>
      <c r="C656" s="4" t="s">
        <v>1243</v>
      </c>
      <c r="D656" s="5" t="s">
        <v>646</v>
      </c>
      <c r="E656" s="5" t="s">
        <v>102</v>
      </c>
      <c r="F656" s="5" t="s">
        <v>258</v>
      </c>
    </row>
    <row r="657" spans="1:6" ht="30" x14ac:dyDescent="0.2">
      <c r="A657" s="3"/>
      <c r="B657" s="4" t="s">
        <v>99</v>
      </c>
      <c r="C657" s="4" t="s">
        <v>1244</v>
      </c>
      <c r="D657" s="5" t="s">
        <v>714</v>
      </c>
      <c r="E657" s="5" t="s">
        <v>736</v>
      </c>
      <c r="F657" s="5" t="s">
        <v>258</v>
      </c>
    </row>
    <row r="658" spans="1:6" ht="30" x14ac:dyDescent="0.2">
      <c r="A658" s="3"/>
      <c r="B658" s="4" t="s">
        <v>85</v>
      </c>
      <c r="C658" s="4" t="s">
        <v>1245</v>
      </c>
      <c r="D658" s="5" t="s">
        <v>36</v>
      </c>
      <c r="E658" s="5" t="s">
        <v>590</v>
      </c>
      <c r="F658" s="5" t="s">
        <v>38</v>
      </c>
    </row>
    <row r="659" spans="1:6" ht="30" x14ac:dyDescent="0.2">
      <c r="A659" s="3"/>
      <c r="B659" s="4" t="s">
        <v>23</v>
      </c>
      <c r="C659" s="4" t="s">
        <v>1246</v>
      </c>
      <c r="D659" s="5" t="s">
        <v>17</v>
      </c>
      <c r="E659" s="5"/>
      <c r="F659" s="5"/>
    </row>
    <row r="660" spans="1:6" ht="30" x14ac:dyDescent="0.2">
      <c r="A660" s="3"/>
      <c r="B660" s="4" t="s">
        <v>43</v>
      </c>
      <c r="C660" s="4" t="s">
        <v>1247</v>
      </c>
      <c r="D660" s="5" t="s">
        <v>45</v>
      </c>
      <c r="E660" s="5"/>
      <c r="F660" s="5"/>
    </row>
    <row r="661" spans="1:6" ht="30" x14ac:dyDescent="0.2">
      <c r="A661" s="3"/>
      <c r="B661" s="4" t="s">
        <v>191</v>
      </c>
      <c r="C661" s="4" t="s">
        <v>1248</v>
      </c>
      <c r="D661" s="5" t="s">
        <v>258</v>
      </c>
      <c r="E661" s="5" t="s">
        <v>46</v>
      </c>
      <c r="F661" s="5" t="s">
        <v>581</v>
      </c>
    </row>
    <row r="662" spans="1:6" ht="30.75" customHeight="1" x14ac:dyDescent="0.2">
      <c r="A662" s="3" t="s">
        <v>1249</v>
      </c>
      <c r="B662" s="4" t="s">
        <v>282</v>
      </c>
      <c r="C662" s="4" t="s">
        <v>1250</v>
      </c>
      <c r="D662" s="5" t="s">
        <v>506</v>
      </c>
      <c r="E662" s="5" t="s">
        <v>476</v>
      </c>
      <c r="F662" s="5" t="s">
        <v>716</v>
      </c>
    </row>
    <row r="663" spans="1:6" ht="30" x14ac:dyDescent="0.2">
      <c r="A663" s="3"/>
      <c r="B663" s="4" t="s">
        <v>14</v>
      </c>
      <c r="C663" s="4" t="s">
        <v>1251</v>
      </c>
      <c r="D663" s="5" t="s">
        <v>736</v>
      </c>
      <c r="E663" s="5" t="s">
        <v>734</v>
      </c>
      <c r="F663" s="5" t="s">
        <v>487</v>
      </c>
    </row>
    <row r="664" spans="1:6" ht="30" x14ac:dyDescent="0.2">
      <c r="A664" s="3"/>
      <c r="B664" s="4" t="s">
        <v>57</v>
      </c>
      <c r="C664" s="4" t="s">
        <v>1252</v>
      </c>
      <c r="D664" s="5" t="s">
        <v>106</v>
      </c>
      <c r="E664" s="5" t="s">
        <v>105</v>
      </c>
      <c r="F664" s="5" t="s">
        <v>892</v>
      </c>
    </row>
    <row r="665" spans="1:6" ht="30" x14ac:dyDescent="0.2">
      <c r="A665" s="3"/>
      <c r="B665" s="4" t="s">
        <v>19</v>
      </c>
      <c r="C665" s="4" t="s">
        <v>1253</v>
      </c>
      <c r="D665" s="5" t="s">
        <v>859</v>
      </c>
      <c r="E665" s="5" t="s">
        <v>506</v>
      </c>
      <c r="F665" s="5" t="s">
        <v>846</v>
      </c>
    </row>
    <row r="666" spans="1:6" ht="30.75" customHeight="1" x14ac:dyDescent="0.2">
      <c r="A666" s="3" t="s">
        <v>1254</v>
      </c>
      <c r="B666" s="4" t="s">
        <v>282</v>
      </c>
      <c r="C666" s="4" t="s">
        <v>1255</v>
      </c>
      <c r="D666" s="5" t="s">
        <v>50</v>
      </c>
      <c r="E666" s="5" t="s">
        <v>101</v>
      </c>
      <c r="F666" s="5" t="s">
        <v>271</v>
      </c>
    </row>
    <row r="667" spans="1:6" ht="30" x14ac:dyDescent="0.2">
      <c r="A667" s="3"/>
      <c r="B667" s="4" t="s">
        <v>99</v>
      </c>
      <c r="C667" s="4" t="s">
        <v>1256</v>
      </c>
      <c r="D667" s="5" t="s">
        <v>483</v>
      </c>
      <c r="E667" s="5" t="s">
        <v>30</v>
      </c>
      <c r="F667" s="5" t="s">
        <v>470</v>
      </c>
    </row>
    <row r="668" spans="1:6" ht="30" x14ac:dyDescent="0.2">
      <c r="A668" s="3"/>
      <c r="B668" s="4" t="s">
        <v>43</v>
      </c>
      <c r="C668" s="4" t="s">
        <v>1257</v>
      </c>
      <c r="D668" s="5" t="s">
        <v>615</v>
      </c>
      <c r="E668" s="5"/>
      <c r="F668" s="5"/>
    </row>
    <row r="669" spans="1:6" ht="30" x14ac:dyDescent="0.2">
      <c r="A669" s="3"/>
      <c r="B669" s="4" t="s">
        <v>191</v>
      </c>
      <c r="C669" s="4" t="s">
        <v>1258</v>
      </c>
      <c r="D669" s="5" t="s">
        <v>689</v>
      </c>
      <c r="E669" s="5"/>
      <c r="F669" s="5"/>
    </row>
    <row r="670" spans="1:6" ht="30" x14ac:dyDescent="0.2">
      <c r="A670" s="3"/>
      <c r="B670" s="4" t="s">
        <v>53</v>
      </c>
      <c r="C670" s="4" t="s">
        <v>1259</v>
      </c>
      <c r="D670" s="5" t="s">
        <v>649</v>
      </c>
      <c r="E670" s="5" t="s">
        <v>560</v>
      </c>
      <c r="F670" s="5" t="s">
        <v>692</v>
      </c>
    </row>
    <row r="671" spans="1:6" ht="30.75" customHeight="1" x14ac:dyDescent="0.2">
      <c r="A671" s="3" t="s">
        <v>1260</v>
      </c>
      <c r="B671" s="3" t="s">
        <v>123</v>
      </c>
      <c r="C671" s="4" t="s">
        <v>1261</v>
      </c>
      <c r="D671" s="5" t="s">
        <v>88</v>
      </c>
      <c r="E671" s="5" t="s">
        <v>1262</v>
      </c>
      <c r="F671" s="5" t="s">
        <v>92</v>
      </c>
    </row>
    <row r="672" spans="1:6" ht="30" x14ac:dyDescent="0.2">
      <c r="A672" s="3"/>
      <c r="B672" s="3"/>
      <c r="C672" s="4" t="s">
        <v>1263</v>
      </c>
      <c r="D672" s="5" t="s">
        <v>225</v>
      </c>
      <c r="E672" s="5" t="s">
        <v>451</v>
      </c>
      <c r="F672" s="5" t="s">
        <v>227</v>
      </c>
    </row>
    <row r="673" spans="1:6" ht="30" x14ac:dyDescent="0.2">
      <c r="A673" s="3"/>
      <c r="B673" s="4" t="s">
        <v>19</v>
      </c>
      <c r="C673" s="4" t="s">
        <v>1264</v>
      </c>
      <c r="D673" s="5" t="s">
        <v>284</v>
      </c>
      <c r="E673" s="5" t="s">
        <v>308</v>
      </c>
      <c r="F673" s="5" t="s">
        <v>76</v>
      </c>
    </row>
    <row r="674" spans="1:6" ht="30" x14ac:dyDescent="0.2">
      <c r="A674" s="3"/>
      <c r="B674" s="4" t="s">
        <v>5</v>
      </c>
      <c r="C674" s="4" t="s">
        <v>1265</v>
      </c>
      <c r="D674" s="5" t="s">
        <v>1138</v>
      </c>
      <c r="E674" s="5" t="s">
        <v>1138</v>
      </c>
      <c r="F674" s="5" t="s">
        <v>1138</v>
      </c>
    </row>
    <row r="675" spans="1:6" ht="30" x14ac:dyDescent="0.2">
      <c r="A675" s="3"/>
      <c r="B675" s="4" t="s">
        <v>165</v>
      </c>
      <c r="C675" s="4" t="s">
        <v>1266</v>
      </c>
      <c r="D675" s="5" t="s">
        <v>308</v>
      </c>
      <c r="E675" s="5" t="s">
        <v>286</v>
      </c>
      <c r="F675" s="5" t="s">
        <v>88</v>
      </c>
    </row>
    <row r="676" spans="1:6" ht="30.75" customHeight="1" x14ac:dyDescent="0.2">
      <c r="A676" s="3" t="s">
        <v>1267</v>
      </c>
      <c r="B676" s="4" t="s">
        <v>78</v>
      </c>
      <c r="C676" s="4" t="s">
        <v>1268</v>
      </c>
      <c r="D676" s="5" t="s">
        <v>1269</v>
      </c>
      <c r="E676" s="5" t="s">
        <v>1029</v>
      </c>
      <c r="F676" s="5" t="s">
        <v>1270</v>
      </c>
    </row>
    <row r="677" spans="1:6" ht="30" x14ac:dyDescent="0.2">
      <c r="A677" s="3"/>
      <c r="B677" s="4" t="s">
        <v>252</v>
      </c>
      <c r="C677" s="4" t="s">
        <v>1271</v>
      </c>
      <c r="D677" s="5" t="s">
        <v>1272</v>
      </c>
      <c r="E677" s="5" t="s">
        <v>155</v>
      </c>
      <c r="F677" s="5" t="s">
        <v>174</v>
      </c>
    </row>
    <row r="678" spans="1:6" ht="30" x14ac:dyDescent="0.2">
      <c r="A678" s="3"/>
      <c r="B678" s="4" t="s">
        <v>147</v>
      </c>
      <c r="C678" s="4" t="s">
        <v>1273</v>
      </c>
      <c r="D678" s="5" t="s">
        <v>939</v>
      </c>
      <c r="E678" s="5"/>
      <c r="F678" s="5"/>
    </row>
    <row r="679" spans="1:6" ht="30" x14ac:dyDescent="0.2">
      <c r="A679" s="3"/>
      <c r="B679" s="4" t="s">
        <v>34</v>
      </c>
      <c r="C679" s="4" t="s">
        <v>1274</v>
      </c>
      <c r="D679" s="5" t="s">
        <v>150</v>
      </c>
      <c r="E679" s="5" t="s">
        <v>619</v>
      </c>
      <c r="F679" s="5" t="s">
        <v>1028</v>
      </c>
    </row>
    <row r="680" spans="1:6" ht="30.75" customHeight="1" x14ac:dyDescent="0.2">
      <c r="A680" s="3" t="s">
        <v>1275</v>
      </c>
      <c r="B680" s="4" t="s">
        <v>78</v>
      </c>
      <c r="C680" s="4" t="s">
        <v>1276</v>
      </c>
      <c r="D680" s="5" t="s">
        <v>365</v>
      </c>
      <c r="E680" s="5" t="s">
        <v>350</v>
      </c>
      <c r="F680" s="5" t="s">
        <v>781</v>
      </c>
    </row>
    <row r="681" spans="1:6" ht="30" x14ac:dyDescent="0.2">
      <c r="A681" s="3"/>
      <c r="B681" s="4" t="s">
        <v>252</v>
      </c>
      <c r="C681" s="4" t="s">
        <v>1277</v>
      </c>
      <c r="D681" s="5" t="s">
        <v>766</v>
      </c>
      <c r="E681" s="5" t="s">
        <v>766</v>
      </c>
      <c r="F681" s="5" t="s">
        <v>766</v>
      </c>
    </row>
    <row r="682" spans="1:6" ht="30" x14ac:dyDescent="0.2">
      <c r="A682" s="3"/>
      <c r="B682" s="4" t="s">
        <v>99</v>
      </c>
      <c r="C682" s="4" t="s">
        <v>1278</v>
      </c>
      <c r="D682" s="5" t="s">
        <v>500</v>
      </c>
      <c r="E682" s="5" t="s">
        <v>701</v>
      </c>
      <c r="F682" s="5" t="s">
        <v>242</v>
      </c>
    </row>
    <row r="683" spans="1:6" ht="30" x14ac:dyDescent="0.2">
      <c r="A683" s="3"/>
      <c r="B683" s="4" t="s">
        <v>28</v>
      </c>
      <c r="C683" s="4" t="s">
        <v>1279</v>
      </c>
      <c r="D683" s="5" t="s">
        <v>653</v>
      </c>
      <c r="E683" s="5" t="s">
        <v>355</v>
      </c>
      <c r="F683" s="5" t="s">
        <v>774</v>
      </c>
    </row>
    <row r="684" spans="1:6" ht="30" x14ac:dyDescent="0.2">
      <c r="A684" s="3"/>
      <c r="B684" s="4" t="s">
        <v>62</v>
      </c>
      <c r="C684" s="4" t="s">
        <v>1280</v>
      </c>
      <c r="D684" s="5" t="s">
        <v>259</v>
      </c>
      <c r="E684" s="5"/>
      <c r="F684" s="5"/>
    </row>
    <row r="685" spans="1:6" ht="30.75" customHeight="1" x14ac:dyDescent="0.2">
      <c r="A685" s="3"/>
      <c r="B685" s="3" t="s">
        <v>260</v>
      </c>
      <c r="C685" s="4" t="s">
        <v>1281</v>
      </c>
      <c r="D685" s="5" t="s">
        <v>700</v>
      </c>
      <c r="E685" s="5" t="s">
        <v>353</v>
      </c>
      <c r="F685" s="5" t="s">
        <v>933</v>
      </c>
    </row>
    <row r="686" spans="1:6" ht="30" x14ac:dyDescent="0.2">
      <c r="A686" s="3"/>
      <c r="B686" s="3"/>
      <c r="C686" s="4" t="s">
        <v>1282</v>
      </c>
      <c r="D686" s="5" t="s">
        <v>684</v>
      </c>
      <c r="E686" s="5"/>
      <c r="F686" s="5"/>
    </row>
    <row r="687" spans="1:6" ht="30" x14ac:dyDescent="0.2">
      <c r="A687" s="3"/>
      <c r="B687" s="4" t="s">
        <v>455</v>
      </c>
      <c r="C687" s="4" t="s">
        <v>1283</v>
      </c>
      <c r="D687" s="5" t="s">
        <v>773</v>
      </c>
      <c r="E687" s="5"/>
      <c r="F687" s="5"/>
    </row>
    <row r="688" spans="1:6" ht="30.75" customHeight="1" x14ac:dyDescent="0.2">
      <c r="A688" s="3" t="s">
        <v>1284</v>
      </c>
      <c r="B688" s="4" t="s">
        <v>23</v>
      </c>
      <c r="C688" s="4" t="s">
        <v>1285</v>
      </c>
      <c r="D688" s="5" t="s">
        <v>838</v>
      </c>
      <c r="E688" s="5" t="s">
        <v>302</v>
      </c>
      <c r="F688" s="5" t="s">
        <v>838</v>
      </c>
    </row>
    <row r="689" spans="1:6" ht="30" x14ac:dyDescent="0.2">
      <c r="A689" s="3"/>
      <c r="B689" s="4" t="s">
        <v>53</v>
      </c>
      <c r="C689" s="4" t="s">
        <v>1286</v>
      </c>
      <c r="D689" s="5" t="s">
        <v>73</v>
      </c>
      <c r="E689" s="5" t="s">
        <v>73</v>
      </c>
      <c r="F689" s="5" t="s">
        <v>73</v>
      </c>
    </row>
    <row r="690" spans="1:6" ht="30" x14ac:dyDescent="0.2">
      <c r="A690" s="3"/>
      <c r="B690" s="4" t="s">
        <v>456</v>
      </c>
      <c r="C690" s="4" t="s">
        <v>1287</v>
      </c>
      <c r="D690" s="5" t="s">
        <v>386</v>
      </c>
      <c r="E690" s="5"/>
      <c r="F690" s="5"/>
    </row>
    <row r="691" spans="1:6" ht="30.75" customHeight="1" x14ac:dyDescent="0.2">
      <c r="A691" s="3" t="s">
        <v>1288</v>
      </c>
      <c r="B691" s="4" t="s">
        <v>282</v>
      </c>
      <c r="C691" s="4" t="s">
        <v>1289</v>
      </c>
      <c r="D691" s="5" t="s">
        <v>69</v>
      </c>
      <c r="E691" s="5" t="s">
        <v>1262</v>
      </c>
      <c r="F691" s="5" t="s">
        <v>567</v>
      </c>
    </row>
    <row r="692" spans="1:6" ht="30" x14ac:dyDescent="0.2">
      <c r="A692" s="3"/>
      <c r="B692" s="4" t="s">
        <v>99</v>
      </c>
      <c r="C692" s="4" t="s">
        <v>1290</v>
      </c>
      <c r="D692" s="5" t="s">
        <v>288</v>
      </c>
      <c r="E692" s="5" t="s">
        <v>89</v>
      </c>
      <c r="F692" s="5" t="s">
        <v>33</v>
      </c>
    </row>
    <row r="693" spans="1:6" ht="30" x14ac:dyDescent="0.2">
      <c r="A693" s="3"/>
      <c r="B693" s="4" t="s">
        <v>23</v>
      </c>
      <c r="C693" s="4" t="s">
        <v>1291</v>
      </c>
      <c r="D693" s="5" t="s">
        <v>217</v>
      </c>
      <c r="E693" s="5"/>
      <c r="F693" s="5"/>
    </row>
    <row r="694" spans="1:6" ht="30" x14ac:dyDescent="0.2">
      <c r="A694" s="3"/>
      <c r="B694" s="4" t="s">
        <v>10</v>
      </c>
      <c r="C694" s="4" t="s">
        <v>1292</v>
      </c>
      <c r="D694" s="5" t="s">
        <v>288</v>
      </c>
      <c r="E694" s="5"/>
      <c r="F694" s="5"/>
    </row>
    <row r="695" spans="1:6" ht="30" x14ac:dyDescent="0.2">
      <c r="A695" s="3"/>
      <c r="B695" s="4" t="s">
        <v>43</v>
      </c>
      <c r="C695" s="4" t="s">
        <v>1293</v>
      </c>
      <c r="D695" s="5" t="s">
        <v>486</v>
      </c>
      <c r="E695" s="5" t="s">
        <v>736</v>
      </c>
      <c r="F695" s="5" t="s">
        <v>55</v>
      </c>
    </row>
    <row r="696" spans="1:6" ht="30" x14ac:dyDescent="0.2">
      <c r="A696" s="3"/>
      <c r="B696" s="4" t="s">
        <v>260</v>
      </c>
      <c r="C696" s="4" t="s">
        <v>1294</v>
      </c>
      <c r="D696" s="5" t="s">
        <v>799</v>
      </c>
      <c r="E696" s="5" t="s">
        <v>734</v>
      </c>
      <c r="F696" s="5" t="s">
        <v>573</v>
      </c>
    </row>
    <row r="697" spans="1:6" ht="30" x14ac:dyDescent="0.2">
      <c r="A697" s="3"/>
      <c r="B697" s="4" t="s">
        <v>608</v>
      </c>
      <c r="C697" s="4" t="s">
        <v>1295</v>
      </c>
      <c r="D697" s="5" t="s">
        <v>861</v>
      </c>
      <c r="E697" s="5" t="s">
        <v>707</v>
      </c>
      <c r="F697" s="5" t="s">
        <v>530</v>
      </c>
    </row>
    <row r="698" spans="1:6" ht="30.75" customHeight="1" x14ac:dyDescent="0.2">
      <c r="A698" s="3" t="s">
        <v>1296</v>
      </c>
      <c r="B698" s="4" t="s">
        <v>538</v>
      </c>
      <c r="C698" s="4" t="s">
        <v>1297</v>
      </c>
      <c r="D698" s="5" t="s">
        <v>308</v>
      </c>
      <c r="E698" s="5" t="s">
        <v>88</v>
      </c>
      <c r="F698" s="5" t="s">
        <v>284</v>
      </c>
    </row>
    <row r="699" spans="1:6" ht="30" x14ac:dyDescent="0.2">
      <c r="A699" s="3"/>
      <c r="B699" s="4" t="s">
        <v>252</v>
      </c>
      <c r="C699" s="4" t="s">
        <v>1298</v>
      </c>
      <c r="D699" s="5" t="s">
        <v>76</v>
      </c>
      <c r="E699" s="5"/>
      <c r="F699" s="5"/>
    </row>
    <row r="700" spans="1:6" ht="30" x14ac:dyDescent="0.2">
      <c r="A700" s="3"/>
      <c r="B700" s="4" t="s">
        <v>5</v>
      </c>
      <c r="C700" s="4" t="s">
        <v>1299</v>
      </c>
      <c r="D700" s="5" t="s">
        <v>217</v>
      </c>
      <c r="E700" s="5" t="s">
        <v>565</v>
      </c>
      <c r="F700" s="5" t="s">
        <v>301</v>
      </c>
    </row>
    <row r="701" spans="1:6" ht="30" x14ac:dyDescent="0.2">
      <c r="A701" s="3"/>
      <c r="B701" s="4" t="s">
        <v>28</v>
      </c>
      <c r="C701" s="4" t="s">
        <v>1300</v>
      </c>
      <c r="D701" s="5" t="s">
        <v>483</v>
      </c>
      <c r="E701" s="5" t="s">
        <v>30</v>
      </c>
      <c r="F701" s="5" t="s">
        <v>483</v>
      </c>
    </row>
    <row r="702" spans="1:6" ht="30" x14ac:dyDescent="0.2">
      <c r="A702" s="3"/>
      <c r="B702" s="4" t="s">
        <v>43</v>
      </c>
      <c r="C702" s="4" t="s">
        <v>1301</v>
      </c>
      <c r="D702" s="5" t="s">
        <v>487</v>
      </c>
      <c r="E702" s="5"/>
      <c r="F702" s="5"/>
    </row>
    <row r="703" spans="1:6" ht="30" x14ac:dyDescent="0.2">
      <c r="A703" s="3"/>
      <c r="B703" s="4" t="s">
        <v>191</v>
      </c>
      <c r="C703" s="4" t="s">
        <v>1302</v>
      </c>
      <c r="D703" s="5" t="s">
        <v>102</v>
      </c>
      <c r="E703" s="5" t="s">
        <v>594</v>
      </c>
      <c r="F703" s="5" t="s">
        <v>795</v>
      </c>
    </row>
    <row r="704" spans="1:6" ht="30" x14ac:dyDescent="0.2">
      <c r="A704" s="4" t="s">
        <v>1303</v>
      </c>
      <c r="B704" s="4" t="s">
        <v>23</v>
      </c>
      <c r="C704" s="4" t="s">
        <v>1304</v>
      </c>
      <c r="D704" s="5" t="s">
        <v>255</v>
      </c>
      <c r="E704" s="5"/>
      <c r="F704" s="5"/>
    </row>
    <row r="705" spans="1:6" ht="30" x14ac:dyDescent="0.2">
      <c r="A705" s="4" t="s">
        <v>1305</v>
      </c>
      <c r="B705" s="4" t="s">
        <v>57</v>
      </c>
      <c r="C705" s="4" t="s">
        <v>1306</v>
      </c>
      <c r="D705" s="5" t="s">
        <v>286</v>
      </c>
      <c r="E705" s="5"/>
      <c r="F705" s="5"/>
    </row>
    <row r="706" spans="1:6" ht="30.75" customHeight="1" x14ac:dyDescent="0.2">
      <c r="A706" s="3" t="s">
        <v>1307</v>
      </c>
      <c r="B706" s="4" t="s">
        <v>123</v>
      </c>
      <c r="C706" s="4" t="s">
        <v>1308</v>
      </c>
      <c r="D706" s="5" t="s">
        <v>257</v>
      </c>
      <c r="E706" s="5" t="s">
        <v>249</v>
      </c>
      <c r="F706" s="5" t="s">
        <v>615</v>
      </c>
    </row>
    <row r="707" spans="1:6" ht="30" x14ac:dyDescent="0.2">
      <c r="A707" s="3"/>
      <c r="B707" s="4" t="s">
        <v>99</v>
      </c>
      <c r="C707" s="4" t="s">
        <v>1309</v>
      </c>
      <c r="D707" s="5" t="s">
        <v>846</v>
      </c>
      <c r="E707" s="5" t="s">
        <v>60</v>
      </c>
      <c r="F707" s="5" t="s">
        <v>352</v>
      </c>
    </row>
    <row r="708" spans="1:6" ht="30" x14ac:dyDescent="0.2">
      <c r="A708" s="3"/>
      <c r="B708" s="4" t="s">
        <v>85</v>
      </c>
      <c r="C708" s="4" t="s">
        <v>1310</v>
      </c>
      <c r="D708" s="5" t="s">
        <v>1176</v>
      </c>
      <c r="E708" s="5" t="s">
        <v>25</v>
      </c>
      <c r="F708" s="5" t="s">
        <v>701</v>
      </c>
    </row>
    <row r="709" spans="1:6" ht="30" x14ac:dyDescent="0.2">
      <c r="A709" s="3"/>
      <c r="B709" s="4" t="s">
        <v>43</v>
      </c>
      <c r="C709" s="4" t="s">
        <v>1311</v>
      </c>
      <c r="D709" s="5" t="s">
        <v>241</v>
      </c>
      <c r="E709" s="5" t="s">
        <v>765</v>
      </c>
      <c r="F709" s="5" t="s">
        <v>245</v>
      </c>
    </row>
    <row r="710" spans="1:6" ht="30" x14ac:dyDescent="0.2">
      <c r="A710" s="3"/>
      <c r="B710" s="4" t="s">
        <v>113</v>
      </c>
      <c r="C710" s="4" t="s">
        <v>1312</v>
      </c>
      <c r="D710" s="5" t="s">
        <v>353</v>
      </c>
      <c r="E710" s="5" t="s">
        <v>707</v>
      </c>
      <c r="F710" s="5" t="s">
        <v>409</v>
      </c>
    </row>
    <row r="711" spans="1:6" ht="30.75" customHeight="1" x14ac:dyDescent="0.2">
      <c r="A711" s="3" t="s">
        <v>1313</v>
      </c>
      <c r="B711" s="4" t="s">
        <v>34</v>
      </c>
      <c r="C711" s="4" t="s">
        <v>1314</v>
      </c>
      <c r="D711" s="5" t="s">
        <v>526</v>
      </c>
      <c r="E711" s="5"/>
      <c r="F711" s="5"/>
    </row>
    <row r="712" spans="1:6" ht="30" x14ac:dyDescent="0.2">
      <c r="A712" s="3"/>
      <c r="B712" s="4" t="s">
        <v>23</v>
      </c>
      <c r="C712" s="4" t="s">
        <v>1315</v>
      </c>
      <c r="D712" s="5" t="s">
        <v>564</v>
      </c>
      <c r="E712" s="5" t="s">
        <v>217</v>
      </c>
      <c r="F712" s="5" t="s">
        <v>304</v>
      </c>
    </row>
    <row r="713" spans="1:6" ht="135" x14ac:dyDescent="0.2">
      <c r="A713" s="4" t="s">
        <v>1316</v>
      </c>
      <c r="B713" s="4" t="s">
        <v>453</v>
      </c>
      <c r="C713" s="4" t="s">
        <v>1317</v>
      </c>
      <c r="D713" s="5" t="s">
        <v>308</v>
      </c>
      <c r="E713" s="5"/>
      <c r="F713" s="5"/>
    </row>
    <row r="714" spans="1:6" ht="30.75" customHeight="1" x14ac:dyDescent="0.2">
      <c r="A714" s="3" t="s">
        <v>1318</v>
      </c>
      <c r="B714" s="4" t="s">
        <v>123</v>
      </c>
      <c r="C714" s="4" t="s">
        <v>1319</v>
      </c>
      <c r="D714" s="5" t="s">
        <v>716</v>
      </c>
      <c r="E714" s="5" t="s">
        <v>509</v>
      </c>
      <c r="F714" s="5" t="s">
        <v>26</v>
      </c>
    </row>
    <row r="715" spans="1:6" ht="30" x14ac:dyDescent="0.2">
      <c r="A715" s="3"/>
      <c r="B715" s="4" t="s">
        <v>78</v>
      </c>
      <c r="C715" s="4" t="s">
        <v>1320</v>
      </c>
      <c r="D715" s="5" t="s">
        <v>503</v>
      </c>
      <c r="E715" s="5" t="s">
        <v>60</v>
      </c>
      <c r="F715" s="5" t="s">
        <v>391</v>
      </c>
    </row>
    <row r="716" spans="1:6" ht="30" x14ac:dyDescent="0.2">
      <c r="A716" s="3"/>
      <c r="B716" s="4" t="s">
        <v>14</v>
      </c>
      <c r="C716" s="4" t="s">
        <v>1319</v>
      </c>
      <c r="D716" s="5" t="s">
        <v>892</v>
      </c>
      <c r="E716" s="5" t="s">
        <v>272</v>
      </c>
      <c r="F716" s="5" t="s">
        <v>495</v>
      </c>
    </row>
    <row r="717" spans="1:6" ht="30" x14ac:dyDescent="0.2">
      <c r="A717" s="3"/>
      <c r="B717" s="4" t="s">
        <v>19</v>
      </c>
      <c r="C717" s="4" t="s">
        <v>1321</v>
      </c>
      <c r="D717" s="5" t="s">
        <v>259</v>
      </c>
      <c r="E717" s="5" t="s">
        <v>615</v>
      </c>
      <c r="F717" s="5" t="s">
        <v>356</v>
      </c>
    </row>
    <row r="718" spans="1:6" ht="30" x14ac:dyDescent="0.2">
      <c r="A718" s="3"/>
      <c r="B718" s="4" t="s">
        <v>165</v>
      </c>
      <c r="C718" s="4" t="s">
        <v>1322</v>
      </c>
      <c r="D718" s="5" t="s">
        <v>729</v>
      </c>
      <c r="E718" s="5" t="s">
        <v>244</v>
      </c>
      <c r="F718" s="5" t="s">
        <v>245</v>
      </c>
    </row>
    <row r="719" spans="1:6" ht="30" x14ac:dyDescent="0.2">
      <c r="A719" s="3"/>
      <c r="B719" s="4" t="s">
        <v>62</v>
      </c>
      <c r="C719" s="4" t="s">
        <v>1323</v>
      </c>
      <c r="D719" s="5" t="s">
        <v>770</v>
      </c>
      <c r="E719" s="5" t="s">
        <v>729</v>
      </c>
      <c r="F719" s="5" t="s">
        <v>347</v>
      </c>
    </row>
    <row r="720" spans="1:6" ht="30" x14ac:dyDescent="0.2">
      <c r="A720" s="3"/>
      <c r="B720" s="4" t="s">
        <v>48</v>
      </c>
      <c r="C720" s="4" t="s">
        <v>1324</v>
      </c>
      <c r="D720" s="5" t="s">
        <v>670</v>
      </c>
      <c r="E720" s="5" t="s">
        <v>411</v>
      </c>
      <c r="F720" s="5" t="s">
        <v>671</v>
      </c>
    </row>
    <row r="721" spans="1:6" ht="30.75" customHeight="1" x14ac:dyDescent="0.2">
      <c r="A721" s="3" t="s">
        <v>1325</v>
      </c>
      <c r="B721" s="4" t="s">
        <v>282</v>
      </c>
      <c r="C721" s="4" t="s">
        <v>1326</v>
      </c>
      <c r="D721" s="5" t="s">
        <v>430</v>
      </c>
      <c r="E721" s="5" t="s">
        <v>431</v>
      </c>
      <c r="F721" s="5" t="s">
        <v>430</v>
      </c>
    </row>
    <row r="722" spans="1:6" ht="30" x14ac:dyDescent="0.2">
      <c r="A722" s="3"/>
      <c r="B722" s="4" t="s">
        <v>78</v>
      </c>
      <c r="C722" s="4" t="s">
        <v>1327</v>
      </c>
      <c r="D722" s="5" t="s">
        <v>444</v>
      </c>
      <c r="E722" s="5" t="s">
        <v>438</v>
      </c>
      <c r="F722" s="5" t="s">
        <v>226</v>
      </c>
    </row>
    <row r="723" spans="1:6" ht="30" x14ac:dyDescent="0.2">
      <c r="A723" s="3"/>
      <c r="B723" s="4" t="s">
        <v>99</v>
      </c>
      <c r="C723" s="4" t="s">
        <v>1328</v>
      </c>
      <c r="D723" s="5" t="s">
        <v>451</v>
      </c>
      <c r="E723" s="5" t="s">
        <v>526</v>
      </c>
      <c r="F723" s="5" t="s">
        <v>225</v>
      </c>
    </row>
    <row r="724" spans="1:6" ht="30" x14ac:dyDescent="0.2">
      <c r="A724" s="3"/>
      <c r="B724" s="4" t="s">
        <v>5</v>
      </c>
      <c r="C724" s="4" t="s">
        <v>1329</v>
      </c>
      <c r="D724" s="5" t="s">
        <v>225</v>
      </c>
      <c r="E724" s="5" t="s">
        <v>526</v>
      </c>
      <c r="F724" s="5" t="s">
        <v>286</v>
      </c>
    </row>
    <row r="725" spans="1:6" ht="30" x14ac:dyDescent="0.2">
      <c r="A725" s="3"/>
      <c r="B725" s="4" t="s">
        <v>34</v>
      </c>
      <c r="C725" s="4" t="s">
        <v>1330</v>
      </c>
      <c r="D725" s="5" t="s">
        <v>451</v>
      </c>
      <c r="E725" s="5" t="s">
        <v>438</v>
      </c>
      <c r="F725" s="5" t="s">
        <v>1262</v>
      </c>
    </row>
    <row r="726" spans="1:6" ht="30" x14ac:dyDescent="0.2">
      <c r="A726" s="3"/>
      <c r="B726" s="4" t="s">
        <v>74</v>
      </c>
      <c r="C726" s="4" t="s">
        <v>1331</v>
      </c>
      <c r="D726" s="5" t="s">
        <v>526</v>
      </c>
      <c r="E726" s="5" t="s">
        <v>1138</v>
      </c>
      <c r="F726" s="5" t="s">
        <v>432</v>
      </c>
    </row>
    <row r="727" spans="1:6" ht="30" x14ac:dyDescent="0.2">
      <c r="A727" s="3"/>
      <c r="B727" s="4" t="s">
        <v>608</v>
      </c>
      <c r="C727" s="4" t="s">
        <v>1332</v>
      </c>
      <c r="D727" s="5" t="s">
        <v>516</v>
      </c>
      <c r="E727" s="5"/>
      <c r="F727" s="5"/>
    </row>
    <row r="728" spans="1:6" ht="30.75" customHeight="1" x14ac:dyDescent="0.2">
      <c r="A728" s="3" t="s">
        <v>1333</v>
      </c>
      <c r="B728" s="4" t="s">
        <v>123</v>
      </c>
      <c r="C728" s="4" t="s">
        <v>1334</v>
      </c>
      <c r="D728" s="5" t="s">
        <v>265</v>
      </c>
      <c r="E728" s="5" t="s">
        <v>82</v>
      </c>
      <c r="F728" s="5" t="s">
        <v>304</v>
      </c>
    </row>
    <row r="729" spans="1:6" ht="30" x14ac:dyDescent="0.2">
      <c r="A729" s="3"/>
      <c r="B729" s="4" t="s">
        <v>57</v>
      </c>
      <c r="C729" s="4" t="s">
        <v>1334</v>
      </c>
      <c r="D729" s="5" t="s">
        <v>73</v>
      </c>
      <c r="E729" s="5" t="s">
        <v>567</v>
      </c>
      <c r="F729" s="5" t="s">
        <v>267</v>
      </c>
    </row>
    <row r="730" spans="1:6" ht="30" x14ac:dyDescent="0.2">
      <c r="A730" s="3"/>
      <c r="B730" s="4" t="s">
        <v>5</v>
      </c>
      <c r="C730" s="4" t="s">
        <v>1335</v>
      </c>
      <c r="D730" s="5" t="s">
        <v>17</v>
      </c>
      <c r="E730" s="5" t="s">
        <v>42</v>
      </c>
      <c r="F730" s="5" t="s">
        <v>603</v>
      </c>
    </row>
    <row r="731" spans="1:6" ht="30" x14ac:dyDescent="0.2">
      <c r="A731" s="3"/>
      <c r="B731" s="4" t="s">
        <v>147</v>
      </c>
      <c r="C731" s="4" t="s">
        <v>1334</v>
      </c>
      <c r="D731" s="5" t="s">
        <v>221</v>
      </c>
      <c r="E731" s="5" t="s">
        <v>232</v>
      </c>
      <c r="F731" s="5" t="s">
        <v>465</v>
      </c>
    </row>
    <row r="732" spans="1:6" ht="30" x14ac:dyDescent="0.2">
      <c r="A732" s="3"/>
      <c r="B732" s="4" t="s">
        <v>34</v>
      </c>
      <c r="C732" s="4" t="s">
        <v>1336</v>
      </c>
      <c r="D732" s="5" t="s">
        <v>40</v>
      </c>
      <c r="E732" s="5" t="s">
        <v>232</v>
      </c>
      <c r="F732" s="5" t="s">
        <v>80</v>
      </c>
    </row>
    <row r="733" spans="1:6" ht="30" x14ac:dyDescent="0.2">
      <c r="A733" s="3"/>
      <c r="B733" s="4" t="s">
        <v>165</v>
      </c>
      <c r="C733" s="4" t="s">
        <v>1334</v>
      </c>
      <c r="D733" s="5" t="s">
        <v>83</v>
      </c>
      <c r="E733" s="5" t="s">
        <v>82</v>
      </c>
      <c r="F733" s="5" t="s">
        <v>267</v>
      </c>
    </row>
    <row r="734" spans="1:6" ht="30" x14ac:dyDescent="0.2">
      <c r="A734" s="3"/>
      <c r="B734" s="4" t="s">
        <v>53</v>
      </c>
      <c r="C734" s="4" t="s">
        <v>1337</v>
      </c>
      <c r="D734" s="5" t="s">
        <v>465</v>
      </c>
      <c r="E734" s="5"/>
      <c r="F734" s="5"/>
    </row>
    <row r="735" spans="1:6" ht="30.75" customHeight="1" x14ac:dyDescent="0.2">
      <c r="A735" s="3" t="s">
        <v>1338</v>
      </c>
      <c r="B735" s="4" t="s">
        <v>99</v>
      </c>
      <c r="C735" s="4" t="s">
        <v>1339</v>
      </c>
      <c r="D735" s="5" t="s">
        <v>838</v>
      </c>
      <c r="E735" s="5" t="s">
        <v>302</v>
      </c>
      <c r="F735" s="5" t="s">
        <v>460</v>
      </c>
    </row>
    <row r="736" spans="1:6" ht="30" x14ac:dyDescent="0.2">
      <c r="A736" s="3"/>
      <c r="B736" s="4" t="s">
        <v>34</v>
      </c>
      <c r="C736" s="4" t="s">
        <v>1340</v>
      </c>
      <c r="D736" s="5" t="s">
        <v>30</v>
      </c>
      <c r="E736" s="5" t="s">
        <v>230</v>
      </c>
      <c r="F736" s="5" t="s">
        <v>1046</v>
      </c>
    </row>
    <row r="737" spans="1:6" ht="30" x14ac:dyDescent="0.2">
      <c r="A737" s="3"/>
      <c r="B737" s="4" t="s">
        <v>62</v>
      </c>
      <c r="C737" s="4" t="s">
        <v>1341</v>
      </c>
      <c r="D737" s="5" t="s">
        <v>389</v>
      </c>
      <c r="E737" s="5" t="s">
        <v>849</v>
      </c>
      <c r="F737" s="5" t="s">
        <v>495</v>
      </c>
    </row>
    <row r="738" spans="1:6" ht="30.75" customHeight="1" x14ac:dyDescent="0.2">
      <c r="A738" s="3" t="s">
        <v>1342</v>
      </c>
      <c r="B738" s="4" t="s">
        <v>57</v>
      </c>
      <c r="C738" s="4" t="s">
        <v>1343</v>
      </c>
      <c r="D738" s="5" t="s">
        <v>598</v>
      </c>
      <c r="E738" s="5" t="s">
        <v>487</v>
      </c>
      <c r="F738" s="5" t="s">
        <v>257</v>
      </c>
    </row>
    <row r="739" spans="1:6" ht="30" x14ac:dyDescent="0.2">
      <c r="A739" s="3"/>
      <c r="B739" s="4" t="s">
        <v>62</v>
      </c>
      <c r="C739" s="4" t="s">
        <v>1344</v>
      </c>
      <c r="D739" s="5" t="s">
        <v>508</v>
      </c>
      <c r="E739" s="5"/>
      <c r="F739" s="5"/>
    </row>
    <row r="740" spans="1:6" ht="30" x14ac:dyDescent="0.2">
      <c r="A740" s="3"/>
      <c r="B740" s="4" t="s">
        <v>212</v>
      </c>
      <c r="C740" s="4" t="s">
        <v>1345</v>
      </c>
      <c r="D740" s="5" t="s">
        <v>690</v>
      </c>
      <c r="E740" s="5"/>
      <c r="F740" s="5"/>
    </row>
    <row r="741" spans="1:6" ht="30.75" customHeight="1" x14ac:dyDescent="0.2">
      <c r="A741" s="3" t="s">
        <v>1346</v>
      </c>
      <c r="B741" s="4" t="s">
        <v>14</v>
      </c>
      <c r="C741" s="4" t="s">
        <v>1347</v>
      </c>
      <c r="D741" s="5" t="s">
        <v>89</v>
      </c>
      <c r="E741" s="5"/>
      <c r="F741" s="5"/>
    </row>
    <row r="742" spans="1:6" ht="30" x14ac:dyDescent="0.2">
      <c r="A742" s="3"/>
      <c r="B742" s="4" t="s">
        <v>252</v>
      </c>
      <c r="C742" s="4" t="s">
        <v>1347</v>
      </c>
      <c r="D742" s="5" t="s">
        <v>567</v>
      </c>
      <c r="E742" s="5"/>
      <c r="F742" s="5"/>
    </row>
    <row r="743" spans="1:6" ht="30" x14ac:dyDescent="0.2">
      <c r="A743" s="3"/>
      <c r="B743" s="4" t="s">
        <v>57</v>
      </c>
      <c r="C743" s="4" t="s">
        <v>1348</v>
      </c>
      <c r="D743" s="5" t="s">
        <v>33</v>
      </c>
      <c r="E743" s="5"/>
      <c r="F743" s="5"/>
    </row>
    <row r="744" spans="1:6" ht="30" x14ac:dyDescent="0.2">
      <c r="A744" s="3"/>
      <c r="B744" s="4" t="s">
        <v>99</v>
      </c>
      <c r="C744" s="4" t="s">
        <v>1347</v>
      </c>
      <c r="D744" s="5" t="s">
        <v>565</v>
      </c>
      <c r="E744" s="5"/>
      <c r="F744" s="5"/>
    </row>
    <row r="745" spans="1:6" ht="30" x14ac:dyDescent="0.2">
      <c r="A745" s="3"/>
      <c r="B745" s="4" t="s">
        <v>19</v>
      </c>
      <c r="C745" s="4" t="s">
        <v>1347</v>
      </c>
      <c r="D745" s="5" t="s">
        <v>564</v>
      </c>
      <c r="E745" s="5"/>
      <c r="F745" s="5"/>
    </row>
    <row r="746" spans="1:6" ht="30" x14ac:dyDescent="0.2">
      <c r="A746" s="3"/>
      <c r="B746" s="4" t="s">
        <v>5</v>
      </c>
      <c r="C746" s="4" t="s">
        <v>1347</v>
      </c>
      <c r="D746" s="5" t="s">
        <v>265</v>
      </c>
      <c r="E746" s="5"/>
      <c r="F746" s="5"/>
    </row>
    <row r="747" spans="1:6" ht="30" x14ac:dyDescent="0.2">
      <c r="A747" s="3"/>
      <c r="B747" s="4" t="s">
        <v>147</v>
      </c>
      <c r="C747" s="4" t="s">
        <v>1347</v>
      </c>
      <c r="D747" s="5" t="s">
        <v>460</v>
      </c>
      <c r="E747" s="5"/>
      <c r="F747" s="5"/>
    </row>
    <row r="748" spans="1:6" ht="30" x14ac:dyDescent="0.2">
      <c r="A748" s="3"/>
      <c r="B748" s="4" t="s">
        <v>34</v>
      </c>
      <c r="C748" s="4" t="s">
        <v>1347</v>
      </c>
      <c r="D748" s="5" t="s">
        <v>82</v>
      </c>
      <c r="E748" s="5"/>
      <c r="F748" s="5"/>
    </row>
    <row r="749" spans="1:6" ht="30" x14ac:dyDescent="0.2">
      <c r="A749" s="3"/>
      <c r="B749" s="4" t="s">
        <v>85</v>
      </c>
      <c r="C749" s="4" t="s">
        <v>1347</v>
      </c>
      <c r="D749" s="5" t="s">
        <v>233</v>
      </c>
      <c r="E749" s="5"/>
      <c r="F749" s="5"/>
    </row>
    <row r="750" spans="1:6" ht="30" x14ac:dyDescent="0.2">
      <c r="A750" s="3"/>
      <c r="B750" s="4" t="s">
        <v>23</v>
      </c>
      <c r="C750" s="4" t="s">
        <v>1349</v>
      </c>
      <c r="D750" s="5" t="s">
        <v>565</v>
      </c>
      <c r="E750" s="5"/>
      <c r="F750" s="5"/>
    </row>
    <row r="751" spans="1:6" ht="30" x14ac:dyDescent="0.2">
      <c r="A751" s="3"/>
      <c r="B751" s="4" t="s">
        <v>165</v>
      </c>
      <c r="C751" s="4" t="s">
        <v>1350</v>
      </c>
      <c r="D751" s="5" t="s">
        <v>564</v>
      </c>
      <c r="E751" s="5"/>
      <c r="F751" s="5"/>
    </row>
    <row r="752" spans="1:6" ht="30" x14ac:dyDescent="0.2">
      <c r="A752" s="3"/>
      <c r="B752" s="4" t="s">
        <v>28</v>
      </c>
      <c r="C752" s="4" t="s">
        <v>1351</v>
      </c>
      <c r="D752" s="5" t="s">
        <v>460</v>
      </c>
      <c r="E752" s="5"/>
      <c r="F752" s="5"/>
    </row>
    <row r="753" spans="1:6" ht="30" x14ac:dyDescent="0.2">
      <c r="A753" s="3"/>
      <c r="B753" s="4" t="s">
        <v>10</v>
      </c>
      <c r="C753" s="4" t="s">
        <v>1352</v>
      </c>
      <c r="D753" s="5" t="s">
        <v>265</v>
      </c>
      <c r="E753" s="5"/>
      <c r="F753" s="5"/>
    </row>
    <row r="754" spans="1:6" ht="30" x14ac:dyDescent="0.2">
      <c r="A754" s="3"/>
      <c r="B754" s="4" t="s">
        <v>62</v>
      </c>
      <c r="C754" s="4" t="s">
        <v>1352</v>
      </c>
      <c r="D754" s="5" t="s">
        <v>838</v>
      </c>
      <c r="E754" s="5"/>
      <c r="F754" s="5"/>
    </row>
    <row r="755" spans="1:6" ht="30" x14ac:dyDescent="0.2">
      <c r="A755" s="3"/>
      <c r="B755" s="4" t="s">
        <v>43</v>
      </c>
      <c r="C755" s="4" t="s">
        <v>1352</v>
      </c>
      <c r="D755" s="5" t="s">
        <v>564</v>
      </c>
      <c r="E755" s="5"/>
      <c r="F755" s="5"/>
    </row>
    <row r="756" spans="1:6" ht="30" x14ac:dyDescent="0.2">
      <c r="A756" s="3"/>
      <c r="B756" s="4" t="s">
        <v>74</v>
      </c>
      <c r="C756" s="4" t="s">
        <v>1353</v>
      </c>
      <c r="D756" s="5" t="s">
        <v>565</v>
      </c>
      <c r="E756" s="5"/>
      <c r="F756" s="5"/>
    </row>
    <row r="757" spans="1:6" ht="30" x14ac:dyDescent="0.2">
      <c r="A757" s="3"/>
      <c r="B757" s="4" t="s">
        <v>191</v>
      </c>
      <c r="C757" s="4" t="s">
        <v>1354</v>
      </c>
      <c r="D757" s="5" t="s">
        <v>233</v>
      </c>
      <c r="E757" s="5"/>
      <c r="F757" s="5"/>
    </row>
    <row r="758" spans="1:6" ht="30" x14ac:dyDescent="0.2">
      <c r="A758" s="3"/>
      <c r="B758" s="4" t="s">
        <v>48</v>
      </c>
      <c r="C758" s="4" t="s">
        <v>1354</v>
      </c>
      <c r="D758" s="5" t="s">
        <v>265</v>
      </c>
      <c r="E758" s="5"/>
      <c r="F758" s="5"/>
    </row>
    <row r="759" spans="1:6" ht="30" x14ac:dyDescent="0.2">
      <c r="A759" s="3"/>
      <c r="B759" s="4" t="s">
        <v>201</v>
      </c>
      <c r="C759" s="4" t="s">
        <v>1354</v>
      </c>
      <c r="D759" s="5" t="s">
        <v>40</v>
      </c>
      <c r="E759" s="5"/>
      <c r="F759" s="5"/>
    </row>
    <row r="760" spans="1:6" ht="30" x14ac:dyDescent="0.2">
      <c r="A760" s="3"/>
      <c r="B760" s="4" t="s">
        <v>206</v>
      </c>
      <c r="C760" s="4" t="s">
        <v>1354</v>
      </c>
      <c r="D760" s="5" t="s">
        <v>603</v>
      </c>
      <c r="E760" s="5"/>
      <c r="F760" s="5"/>
    </row>
    <row r="761" spans="1:6" ht="30" x14ac:dyDescent="0.2">
      <c r="A761" s="3"/>
      <c r="B761" s="4" t="s">
        <v>53</v>
      </c>
      <c r="C761" s="4" t="s">
        <v>1355</v>
      </c>
      <c r="D761" s="5" t="s">
        <v>565</v>
      </c>
      <c r="E761" s="5"/>
      <c r="F761" s="5"/>
    </row>
    <row r="762" spans="1:6" ht="30" x14ac:dyDescent="0.2">
      <c r="A762" s="3"/>
      <c r="B762" s="4" t="s">
        <v>450</v>
      </c>
      <c r="C762" s="4" t="s">
        <v>1356</v>
      </c>
      <c r="D762" s="5" t="s">
        <v>278</v>
      </c>
      <c r="E762" s="5"/>
      <c r="F762" s="5"/>
    </row>
    <row r="763" spans="1:6" ht="30.75" customHeight="1" x14ac:dyDescent="0.2">
      <c r="A763" s="3" t="s">
        <v>1357</v>
      </c>
      <c r="B763" s="4" t="s">
        <v>123</v>
      </c>
      <c r="C763" s="4" t="s">
        <v>1358</v>
      </c>
      <c r="D763" s="5" t="s">
        <v>1359</v>
      </c>
      <c r="E763" s="5" t="s">
        <v>293</v>
      </c>
      <c r="F763" s="5" t="s">
        <v>362</v>
      </c>
    </row>
    <row r="764" spans="1:6" ht="30" x14ac:dyDescent="0.2">
      <c r="A764" s="3"/>
      <c r="B764" s="4" t="s">
        <v>252</v>
      </c>
      <c r="C764" s="4" t="s">
        <v>1360</v>
      </c>
      <c r="D764" s="5" t="s">
        <v>237</v>
      </c>
      <c r="E764" s="5" t="s">
        <v>667</v>
      </c>
      <c r="F764" s="5" t="s">
        <v>766</v>
      </c>
    </row>
    <row r="765" spans="1:6" ht="30" x14ac:dyDescent="0.2">
      <c r="A765" s="3"/>
      <c r="B765" s="4" t="s">
        <v>57</v>
      </c>
      <c r="C765" s="4" t="s">
        <v>1360</v>
      </c>
      <c r="D765" s="5" t="s">
        <v>933</v>
      </c>
      <c r="E765" s="5" t="s">
        <v>723</v>
      </c>
      <c r="F765" s="5" t="s">
        <v>653</v>
      </c>
    </row>
    <row r="766" spans="1:6" ht="30.75" customHeight="1" x14ac:dyDescent="0.2">
      <c r="A766" s="3"/>
      <c r="B766" s="3" t="s">
        <v>99</v>
      </c>
      <c r="C766" s="4" t="s">
        <v>1361</v>
      </c>
      <c r="D766" s="5" t="s">
        <v>237</v>
      </c>
      <c r="E766" s="5"/>
      <c r="F766" s="5"/>
    </row>
    <row r="767" spans="1:6" ht="30" x14ac:dyDescent="0.2">
      <c r="A767" s="3"/>
      <c r="B767" s="3"/>
      <c r="C767" s="4" t="s">
        <v>1360</v>
      </c>
      <c r="D767" s="5" t="s">
        <v>934</v>
      </c>
      <c r="E767" s="5" t="s">
        <v>498</v>
      </c>
      <c r="F767" s="5" t="s">
        <v>1362</v>
      </c>
    </row>
    <row r="768" spans="1:6" ht="30" x14ac:dyDescent="0.2">
      <c r="A768" s="3"/>
      <c r="B768" s="4" t="s">
        <v>19</v>
      </c>
      <c r="C768" s="4" t="s">
        <v>1360</v>
      </c>
      <c r="D768" s="5" t="s">
        <v>239</v>
      </c>
      <c r="E768" s="5" t="s">
        <v>933</v>
      </c>
      <c r="F768" s="5" t="s">
        <v>777</v>
      </c>
    </row>
    <row r="769" spans="1:6" ht="30" x14ac:dyDescent="0.2">
      <c r="A769" s="3"/>
      <c r="B769" s="4" t="s">
        <v>5</v>
      </c>
      <c r="C769" s="4" t="s">
        <v>1360</v>
      </c>
      <c r="D769" s="5" t="s">
        <v>245</v>
      </c>
      <c r="E769" s="5" t="s">
        <v>242</v>
      </c>
      <c r="F769" s="5" t="s">
        <v>407</v>
      </c>
    </row>
    <row r="770" spans="1:6" ht="30" x14ac:dyDescent="0.2">
      <c r="A770" s="3"/>
      <c r="B770" s="4" t="s">
        <v>147</v>
      </c>
      <c r="C770" s="4" t="s">
        <v>1360</v>
      </c>
      <c r="D770" s="5" t="s">
        <v>1067</v>
      </c>
      <c r="E770" s="5" t="s">
        <v>542</v>
      </c>
      <c r="F770" s="5" t="s">
        <v>670</v>
      </c>
    </row>
    <row r="771" spans="1:6" ht="30" x14ac:dyDescent="0.2">
      <c r="A771" s="3"/>
      <c r="B771" s="4" t="s">
        <v>34</v>
      </c>
      <c r="C771" s="4" t="s">
        <v>1360</v>
      </c>
      <c r="D771" s="5" t="s">
        <v>540</v>
      </c>
      <c r="E771" s="5" t="s">
        <v>558</v>
      </c>
      <c r="F771" s="5" t="s">
        <v>1002</v>
      </c>
    </row>
    <row r="772" spans="1:6" ht="30.75" customHeight="1" x14ac:dyDescent="0.2">
      <c r="A772" s="3"/>
      <c r="B772" s="3" t="s">
        <v>23</v>
      </c>
      <c r="C772" s="4" t="s">
        <v>1363</v>
      </c>
      <c r="D772" s="5" t="s">
        <v>949</v>
      </c>
      <c r="E772" s="5"/>
      <c r="F772" s="5"/>
    </row>
    <row r="773" spans="1:6" ht="30" x14ac:dyDescent="0.2">
      <c r="A773" s="3"/>
      <c r="B773" s="3"/>
      <c r="C773" s="4" t="s">
        <v>1364</v>
      </c>
      <c r="D773" s="5" t="s">
        <v>555</v>
      </c>
      <c r="E773" s="5" t="s">
        <v>555</v>
      </c>
      <c r="F773" s="5" t="s">
        <v>686</v>
      </c>
    </row>
    <row r="774" spans="1:6" ht="30" x14ac:dyDescent="0.2">
      <c r="A774" s="3"/>
      <c r="B774" s="3"/>
      <c r="C774" s="4" t="s">
        <v>1360</v>
      </c>
      <c r="D774" s="5" t="s">
        <v>246</v>
      </c>
      <c r="E774" s="5" t="s">
        <v>901</v>
      </c>
      <c r="F774" s="5" t="s">
        <v>880</v>
      </c>
    </row>
    <row r="775" spans="1:6" ht="30.75" customHeight="1" x14ac:dyDescent="0.2">
      <c r="A775" s="3"/>
      <c r="B775" s="3" t="s">
        <v>165</v>
      </c>
      <c r="C775" s="4" t="s">
        <v>1365</v>
      </c>
      <c r="D775" s="5" t="s">
        <v>426</v>
      </c>
      <c r="E775" s="5"/>
      <c r="F775" s="5"/>
    </row>
    <row r="776" spans="1:6" ht="30" x14ac:dyDescent="0.2">
      <c r="A776" s="3"/>
      <c r="B776" s="3"/>
      <c r="C776" s="4" t="s">
        <v>1360</v>
      </c>
      <c r="D776" s="5" t="s">
        <v>911</v>
      </c>
      <c r="E776" s="5" t="s">
        <v>348</v>
      </c>
      <c r="F776" s="5" t="s">
        <v>118</v>
      </c>
    </row>
    <row r="777" spans="1:6" ht="30" x14ac:dyDescent="0.2">
      <c r="A777" s="3"/>
      <c r="B777" s="4" t="s">
        <v>28</v>
      </c>
      <c r="C777" s="4" t="s">
        <v>1366</v>
      </c>
      <c r="D777" s="5" t="s">
        <v>319</v>
      </c>
      <c r="E777" s="5"/>
      <c r="F777" s="5"/>
    </row>
    <row r="778" spans="1:6" ht="30" x14ac:dyDescent="0.2">
      <c r="A778" s="3"/>
      <c r="B778" s="4" t="s">
        <v>74</v>
      </c>
      <c r="C778" s="4" t="s">
        <v>1367</v>
      </c>
      <c r="D778" s="5" t="s">
        <v>150</v>
      </c>
      <c r="E778" s="5"/>
      <c r="F778" s="5"/>
    </row>
    <row r="779" spans="1:6" ht="30" x14ac:dyDescent="0.2">
      <c r="A779" s="3"/>
      <c r="B779" s="4" t="s">
        <v>191</v>
      </c>
      <c r="C779" s="4" t="s">
        <v>1368</v>
      </c>
      <c r="D779" s="5" t="s">
        <v>121</v>
      </c>
      <c r="E779" s="5" t="s">
        <v>65</v>
      </c>
      <c r="F779" s="5" t="s">
        <v>1369</v>
      </c>
    </row>
    <row r="780" spans="1:6" ht="30" x14ac:dyDescent="0.2">
      <c r="A780" s="3"/>
      <c r="B780" s="4" t="s">
        <v>113</v>
      </c>
      <c r="C780" s="4" t="s">
        <v>1370</v>
      </c>
      <c r="D780" s="5" t="s">
        <v>145</v>
      </c>
      <c r="E780" s="5"/>
      <c r="F780" s="5"/>
    </row>
    <row r="781" spans="1:6" ht="30" x14ac:dyDescent="0.2">
      <c r="A781" s="3"/>
      <c r="B781" s="4" t="s">
        <v>447</v>
      </c>
      <c r="C781" s="4" t="s">
        <v>1371</v>
      </c>
      <c r="D781" s="5" t="s">
        <v>380</v>
      </c>
      <c r="E781" s="5"/>
      <c r="F781" s="5"/>
    </row>
    <row r="782" spans="1:6" ht="30.75" customHeight="1" x14ac:dyDescent="0.2">
      <c r="A782" s="3" t="s">
        <v>1372</v>
      </c>
      <c r="B782" s="4" t="s">
        <v>123</v>
      </c>
      <c r="C782" s="4" t="s">
        <v>1373</v>
      </c>
      <c r="D782" s="5" t="s">
        <v>910</v>
      </c>
      <c r="E782" s="5" t="s">
        <v>324</v>
      </c>
      <c r="F782" s="5" t="s">
        <v>624</v>
      </c>
    </row>
    <row r="783" spans="1:6" ht="30" x14ac:dyDescent="0.2">
      <c r="A783" s="3"/>
      <c r="B783" s="4" t="s">
        <v>147</v>
      </c>
      <c r="C783" s="4" t="s">
        <v>1374</v>
      </c>
      <c r="D783" s="5" t="s">
        <v>152</v>
      </c>
      <c r="E783" s="5" t="s">
        <v>1375</v>
      </c>
      <c r="F783" s="5" t="s">
        <v>1376</v>
      </c>
    </row>
    <row r="784" spans="1:6" ht="30" x14ac:dyDescent="0.2">
      <c r="A784" s="3"/>
      <c r="B784" s="4" t="s">
        <v>10</v>
      </c>
      <c r="C784" s="4" t="s">
        <v>1377</v>
      </c>
      <c r="D784" s="5" t="s">
        <v>1378</v>
      </c>
      <c r="E784" s="5" t="s">
        <v>1379</v>
      </c>
      <c r="F784" s="5" t="s">
        <v>1380</v>
      </c>
    </row>
    <row r="785" spans="1:6" ht="30" x14ac:dyDescent="0.2">
      <c r="A785" s="3"/>
      <c r="B785" s="4" t="s">
        <v>62</v>
      </c>
      <c r="C785" s="4" t="s">
        <v>1381</v>
      </c>
      <c r="D785" s="5" t="s">
        <v>1089</v>
      </c>
      <c r="E785" s="5"/>
      <c r="F785" s="5"/>
    </row>
    <row r="786" spans="1:6" ht="30" x14ac:dyDescent="0.2">
      <c r="A786" s="3"/>
      <c r="B786" s="4" t="s">
        <v>48</v>
      </c>
      <c r="C786" s="4" t="s">
        <v>1382</v>
      </c>
      <c r="D786" s="5" t="s">
        <v>327</v>
      </c>
      <c r="E786" s="5" t="s">
        <v>947</v>
      </c>
      <c r="F786" s="5" t="s">
        <v>553</v>
      </c>
    </row>
    <row r="787" spans="1:6" ht="30.75" customHeight="1" x14ac:dyDescent="0.2">
      <c r="A787" s="3" t="s">
        <v>1383</v>
      </c>
      <c r="B787" s="4" t="s">
        <v>57</v>
      </c>
      <c r="C787" s="4" t="s">
        <v>1384</v>
      </c>
      <c r="D787" s="5" t="s">
        <v>859</v>
      </c>
      <c r="E787" s="5" t="s">
        <v>677</v>
      </c>
      <c r="F787" s="5" t="s">
        <v>494</v>
      </c>
    </row>
    <row r="788" spans="1:6" ht="30" x14ac:dyDescent="0.2">
      <c r="A788" s="3"/>
      <c r="B788" s="4" t="s">
        <v>34</v>
      </c>
      <c r="C788" s="4" t="s">
        <v>1385</v>
      </c>
      <c r="D788" s="5" t="s">
        <v>411</v>
      </c>
      <c r="E788" s="5" t="s">
        <v>500</v>
      </c>
      <c r="F788" s="5" t="s">
        <v>697</v>
      </c>
    </row>
    <row r="789" spans="1:6" ht="30" x14ac:dyDescent="0.2">
      <c r="A789" s="3"/>
      <c r="B789" s="4" t="s">
        <v>165</v>
      </c>
      <c r="C789" s="4" t="s">
        <v>1386</v>
      </c>
      <c r="D789" s="5" t="s">
        <v>27</v>
      </c>
      <c r="E789" s="5" t="s">
        <v>259</v>
      </c>
      <c r="F789" s="5" t="s">
        <v>1362</v>
      </c>
    </row>
    <row r="790" spans="1:6" ht="30" x14ac:dyDescent="0.2">
      <c r="A790" s="3"/>
      <c r="B790" s="4" t="s">
        <v>10</v>
      </c>
      <c r="C790" s="4" t="s">
        <v>1387</v>
      </c>
      <c r="D790" s="5" t="s">
        <v>27</v>
      </c>
      <c r="E790" s="5" t="s">
        <v>352</v>
      </c>
      <c r="F790" s="5" t="s">
        <v>511</v>
      </c>
    </row>
    <row r="791" spans="1:6" ht="30" x14ac:dyDescent="0.2">
      <c r="A791" s="3"/>
      <c r="B791" s="4" t="s">
        <v>48</v>
      </c>
      <c r="C791" s="4" t="s">
        <v>1388</v>
      </c>
      <c r="D791" s="5" t="s">
        <v>700</v>
      </c>
      <c r="E791" s="5" t="s">
        <v>392</v>
      </c>
      <c r="F791" s="5" t="s">
        <v>779</v>
      </c>
    </row>
    <row r="792" spans="1:6" ht="30.75" customHeight="1" x14ac:dyDescent="0.2">
      <c r="A792" s="3" t="s">
        <v>1389</v>
      </c>
      <c r="B792" s="4" t="s">
        <v>538</v>
      </c>
      <c r="C792" s="4" t="s">
        <v>1390</v>
      </c>
      <c r="D792" s="5" t="s">
        <v>292</v>
      </c>
      <c r="E792" s="5" t="s">
        <v>52</v>
      </c>
      <c r="F792" s="5" t="s">
        <v>581</v>
      </c>
    </row>
    <row r="793" spans="1:6" ht="30" x14ac:dyDescent="0.2">
      <c r="A793" s="3"/>
      <c r="B793" s="4" t="s">
        <v>123</v>
      </c>
      <c r="C793" s="4" t="s">
        <v>1391</v>
      </c>
      <c r="D793" s="5" t="s">
        <v>646</v>
      </c>
      <c r="E793" s="5" t="s">
        <v>102</v>
      </c>
      <c r="F793" s="5" t="s">
        <v>258</v>
      </c>
    </row>
    <row r="794" spans="1:6" ht="30" x14ac:dyDescent="0.2">
      <c r="A794" s="3"/>
      <c r="B794" s="4" t="s">
        <v>14</v>
      </c>
      <c r="C794" s="4" t="s">
        <v>1392</v>
      </c>
      <c r="D794" s="5" t="s">
        <v>38</v>
      </c>
      <c r="E794" s="5" t="s">
        <v>45</v>
      </c>
      <c r="F794" s="5" t="s">
        <v>257</v>
      </c>
    </row>
    <row r="795" spans="1:6" ht="30" x14ac:dyDescent="0.2">
      <c r="A795" s="3"/>
      <c r="B795" s="4" t="s">
        <v>99</v>
      </c>
      <c r="C795" s="4" t="s">
        <v>1393</v>
      </c>
      <c r="D795" s="5" t="s">
        <v>105</v>
      </c>
      <c r="E795" s="5" t="s">
        <v>509</v>
      </c>
      <c r="F795" s="5" t="s">
        <v>272</v>
      </c>
    </row>
    <row r="796" spans="1:6" ht="30" x14ac:dyDescent="0.2">
      <c r="A796" s="3"/>
      <c r="B796" s="4" t="s">
        <v>165</v>
      </c>
      <c r="C796" s="4" t="s">
        <v>1394</v>
      </c>
      <c r="D796" s="5" t="s">
        <v>258</v>
      </c>
      <c r="E796" s="5" t="s">
        <v>46</v>
      </c>
      <c r="F796" s="5" t="s">
        <v>270</v>
      </c>
    </row>
    <row r="797" spans="1:6" ht="30" x14ac:dyDescent="0.2">
      <c r="A797" s="3"/>
      <c r="B797" s="4" t="s">
        <v>74</v>
      </c>
      <c r="C797" s="4" t="s">
        <v>1395</v>
      </c>
      <c r="D797" s="5" t="s">
        <v>598</v>
      </c>
      <c r="E797" s="5" t="s">
        <v>52</v>
      </c>
      <c r="F797" s="5" t="s">
        <v>716</v>
      </c>
    </row>
    <row r="798" spans="1:6" ht="30" x14ac:dyDescent="0.2">
      <c r="A798" s="3"/>
      <c r="B798" s="4" t="s">
        <v>260</v>
      </c>
      <c r="C798" s="4" t="s">
        <v>1396</v>
      </c>
      <c r="D798" s="5" t="s">
        <v>55</v>
      </c>
      <c r="E798" s="5" t="s">
        <v>466</v>
      </c>
      <c r="F798" s="5" t="s">
        <v>102</v>
      </c>
    </row>
    <row r="799" spans="1:6" ht="30" x14ac:dyDescent="0.2">
      <c r="A799" s="3"/>
      <c r="B799" s="4" t="s">
        <v>53</v>
      </c>
      <c r="C799" s="4" t="s">
        <v>1397</v>
      </c>
      <c r="D799" s="5" t="s">
        <v>255</v>
      </c>
      <c r="E799" s="5"/>
      <c r="F799" s="5"/>
    </row>
  </sheetData>
  <mergeCells count="161">
    <mergeCell ref="A763:A781"/>
    <mergeCell ref="B766:B767"/>
    <mergeCell ref="B772:B774"/>
    <mergeCell ref="B775:B776"/>
    <mergeCell ref="A782:A786"/>
    <mergeCell ref="A787:A791"/>
    <mergeCell ref="A792:A799"/>
    <mergeCell ref="A698:A703"/>
    <mergeCell ref="A706:A710"/>
    <mergeCell ref="A711:A712"/>
    <mergeCell ref="A714:A720"/>
    <mergeCell ref="A721:A727"/>
    <mergeCell ref="A728:A734"/>
    <mergeCell ref="A735:A737"/>
    <mergeCell ref="A738:A740"/>
    <mergeCell ref="A741:A762"/>
    <mergeCell ref="A662:A665"/>
    <mergeCell ref="A666:A670"/>
    <mergeCell ref="A671:A675"/>
    <mergeCell ref="B671:B672"/>
    <mergeCell ref="A676:A679"/>
    <mergeCell ref="A680:A687"/>
    <mergeCell ref="B685:B686"/>
    <mergeCell ref="A688:A690"/>
    <mergeCell ref="A691:A697"/>
    <mergeCell ref="A626:A627"/>
    <mergeCell ref="A628:A630"/>
    <mergeCell ref="A631:A632"/>
    <mergeCell ref="A633:A636"/>
    <mergeCell ref="A637:A638"/>
    <mergeCell ref="A639:A646"/>
    <mergeCell ref="A648:A650"/>
    <mergeCell ref="A651:A655"/>
    <mergeCell ref="A656:A661"/>
    <mergeCell ref="A587:A593"/>
    <mergeCell ref="B589:B590"/>
    <mergeCell ref="A594:A595"/>
    <mergeCell ref="A597:A600"/>
    <mergeCell ref="A601:A602"/>
    <mergeCell ref="A603:A611"/>
    <mergeCell ref="A612:A614"/>
    <mergeCell ref="A616:A625"/>
    <mergeCell ref="B617:B618"/>
    <mergeCell ref="A540:A547"/>
    <mergeCell ref="A548:A551"/>
    <mergeCell ref="A552:A554"/>
    <mergeCell ref="A555:A556"/>
    <mergeCell ref="A557:A566"/>
    <mergeCell ref="A567:A576"/>
    <mergeCell ref="A578:A579"/>
    <mergeCell ref="A580:A581"/>
    <mergeCell ref="A582:A586"/>
    <mergeCell ref="A487:A492"/>
    <mergeCell ref="A493:A501"/>
    <mergeCell ref="A502:A505"/>
    <mergeCell ref="A507:A513"/>
    <mergeCell ref="A515:A521"/>
    <mergeCell ref="B518:B519"/>
    <mergeCell ref="A522:A527"/>
    <mergeCell ref="A528:A535"/>
    <mergeCell ref="A536:A539"/>
    <mergeCell ref="A448:A452"/>
    <mergeCell ref="A453:A457"/>
    <mergeCell ref="B455:B456"/>
    <mergeCell ref="A458:A464"/>
    <mergeCell ref="A465:A466"/>
    <mergeCell ref="A467:A472"/>
    <mergeCell ref="A473:A479"/>
    <mergeCell ref="A480:A481"/>
    <mergeCell ref="A482:A486"/>
    <mergeCell ref="A405:A409"/>
    <mergeCell ref="A410:A411"/>
    <mergeCell ref="A412:A417"/>
    <mergeCell ref="A418:A421"/>
    <mergeCell ref="A422:A424"/>
    <mergeCell ref="B423:B424"/>
    <mergeCell ref="A425:A430"/>
    <mergeCell ref="A431:A439"/>
    <mergeCell ref="A440:A447"/>
    <mergeCell ref="A337:A339"/>
    <mergeCell ref="A340:A345"/>
    <mergeCell ref="A347:A365"/>
    <mergeCell ref="A367:A371"/>
    <mergeCell ref="A372:A375"/>
    <mergeCell ref="A376:A382"/>
    <mergeCell ref="A383:A384"/>
    <mergeCell ref="A385:A399"/>
    <mergeCell ref="A400:A404"/>
    <mergeCell ref="A287:A290"/>
    <mergeCell ref="A291:A297"/>
    <mergeCell ref="A298:A303"/>
    <mergeCell ref="A304:A310"/>
    <mergeCell ref="A312:A318"/>
    <mergeCell ref="A319:A336"/>
    <mergeCell ref="B326:B327"/>
    <mergeCell ref="B328:B329"/>
    <mergeCell ref="B332:B333"/>
    <mergeCell ref="A254:A255"/>
    <mergeCell ref="A256:A257"/>
    <mergeCell ref="A258:A261"/>
    <mergeCell ref="A262:A264"/>
    <mergeCell ref="A266:A273"/>
    <mergeCell ref="B272:B273"/>
    <mergeCell ref="A274:A279"/>
    <mergeCell ref="A280:A286"/>
    <mergeCell ref="B280:B281"/>
    <mergeCell ref="A207:A211"/>
    <mergeCell ref="A212:A219"/>
    <mergeCell ref="A220:A223"/>
    <mergeCell ref="A224:A234"/>
    <mergeCell ref="B228:B229"/>
    <mergeCell ref="A235:A240"/>
    <mergeCell ref="A241:A244"/>
    <mergeCell ref="A245:A248"/>
    <mergeCell ref="A249:A253"/>
    <mergeCell ref="A157:A166"/>
    <mergeCell ref="A167:A174"/>
    <mergeCell ref="A175:A178"/>
    <mergeCell ref="A179:A181"/>
    <mergeCell ref="A182:A190"/>
    <mergeCell ref="A191:A193"/>
    <mergeCell ref="A195:A196"/>
    <mergeCell ref="A197:A201"/>
    <mergeCell ref="A202:A206"/>
    <mergeCell ref="A100:A103"/>
    <mergeCell ref="A104:A109"/>
    <mergeCell ref="A110:A112"/>
    <mergeCell ref="A113:A117"/>
    <mergeCell ref="A118:A122"/>
    <mergeCell ref="A124:A128"/>
    <mergeCell ref="B127:B128"/>
    <mergeCell ref="A129:A132"/>
    <mergeCell ref="A133:A156"/>
    <mergeCell ref="B147:B148"/>
    <mergeCell ref="A62:A64"/>
    <mergeCell ref="A65:A67"/>
    <mergeCell ref="A68:A71"/>
    <mergeCell ref="A72:A82"/>
    <mergeCell ref="B79:B80"/>
    <mergeCell ref="A83:A85"/>
    <mergeCell ref="A86:A88"/>
    <mergeCell ref="A89:A92"/>
    <mergeCell ref="A94:A99"/>
    <mergeCell ref="A26:A29"/>
    <mergeCell ref="A30:A31"/>
    <mergeCell ref="A32:A58"/>
    <mergeCell ref="B32:B33"/>
    <mergeCell ref="B38:B39"/>
    <mergeCell ref="B43:B44"/>
    <mergeCell ref="B48:B49"/>
    <mergeCell ref="B53:B54"/>
    <mergeCell ref="A59:A60"/>
    <mergeCell ref="A1:C2"/>
    <mergeCell ref="D1:F1"/>
    <mergeCell ref="A3:A4"/>
    <mergeCell ref="A5:A8"/>
    <mergeCell ref="A9:A14"/>
    <mergeCell ref="A15:A16"/>
    <mergeCell ref="A17:A19"/>
    <mergeCell ref="A20:A23"/>
    <mergeCell ref="A24:A25"/>
  </mergeCells>
  <hyperlinks>
    <hyperlink ref="D1" r:id="rId1"/>
  </hyperlink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zoomScale="75" zoomScaleNormal="75" workbookViewId="0">
      <selection activeCell="A4" sqref="A4:A5"/>
    </sheetView>
  </sheetViews>
  <sheetFormatPr defaultRowHeight="12.75" x14ac:dyDescent="0.2"/>
  <cols>
    <col min="1" max="1025" width="8.7109375"/>
  </cols>
  <sheetData>
    <row r="1" spans="1:26" ht="44.25" customHeight="1" x14ac:dyDescent="0.2">
      <c r="A1" s="1" t="s">
        <v>1398</v>
      </c>
      <c r="B1" s="1"/>
      <c r="C1" s="1"/>
      <c r="D1" s="1"/>
      <c r="E1" s="1"/>
      <c r="F1" s="1"/>
      <c r="G1" s="1"/>
      <c r="H1" s="1"/>
      <c r="I1" s="1"/>
    </row>
    <row r="2" spans="1:26" ht="19.5" x14ac:dyDescent="0.2">
      <c r="A2" s="6"/>
    </row>
    <row r="3" spans="1:26" x14ac:dyDescent="0.2">
      <c r="A3" s="7" t="s">
        <v>115</v>
      </c>
    </row>
    <row r="4" spans="1:26" ht="45.4" customHeight="1" x14ac:dyDescent="0.2">
      <c r="A4" s="3" t="s">
        <v>116</v>
      </c>
      <c r="B4" s="4" t="s">
        <v>117</v>
      </c>
      <c r="C4" s="5" t="s">
        <v>118</v>
      </c>
    </row>
    <row r="5" spans="1:26" ht="30" x14ac:dyDescent="0.2">
      <c r="A5" s="3"/>
      <c r="B5" s="4" t="s">
        <v>119</v>
      </c>
      <c r="C5" s="5" t="s">
        <v>120</v>
      </c>
    </row>
    <row r="6" spans="1:26" ht="30" x14ac:dyDescent="0.2">
      <c r="A6" s="4" t="s">
        <v>123</v>
      </c>
      <c r="B6" s="4" t="s">
        <v>124</v>
      </c>
      <c r="C6" s="5" t="s">
        <v>125</v>
      </c>
    </row>
    <row r="7" spans="1:26" ht="30" x14ac:dyDescent="0.2">
      <c r="A7" s="4" t="s">
        <v>57</v>
      </c>
      <c r="B7" s="4" t="s">
        <v>128</v>
      </c>
      <c r="C7" s="5" t="s">
        <v>129</v>
      </c>
      <c r="D7" s="8" t="s">
        <v>744</v>
      </c>
    </row>
    <row r="8" spans="1:26" ht="30.75" customHeight="1" x14ac:dyDescent="0.2">
      <c r="A8" s="4" t="s">
        <v>99</v>
      </c>
      <c r="B8" s="4" t="s">
        <v>132</v>
      </c>
      <c r="C8" s="5" t="s">
        <v>133</v>
      </c>
      <c r="D8" s="4" t="s">
        <v>99</v>
      </c>
      <c r="E8" s="4" t="s">
        <v>745</v>
      </c>
      <c r="F8" s="5" t="s">
        <v>746</v>
      </c>
      <c r="H8" s="3" t="s">
        <v>1023</v>
      </c>
      <c r="I8" s="4" t="s">
        <v>1399</v>
      </c>
      <c r="J8" s="4" t="s">
        <v>1024</v>
      </c>
      <c r="K8" s="5" t="s">
        <v>332</v>
      </c>
      <c r="M8" s="3" t="s">
        <v>1082</v>
      </c>
      <c r="N8" s="4" t="s">
        <v>116</v>
      </c>
      <c r="O8" s="4" t="s">
        <v>1083</v>
      </c>
      <c r="P8" s="5" t="s">
        <v>880</v>
      </c>
      <c r="R8" s="3" t="s">
        <v>1217</v>
      </c>
      <c r="S8" s="4" t="s">
        <v>282</v>
      </c>
      <c r="T8" s="4" t="s">
        <v>1218</v>
      </c>
      <c r="U8" s="5" t="s">
        <v>924</v>
      </c>
      <c r="W8" s="3" t="s">
        <v>457</v>
      </c>
      <c r="X8" s="4" t="s">
        <v>78</v>
      </c>
      <c r="Y8" s="4" t="s">
        <v>458</v>
      </c>
      <c r="Z8" s="5" t="s">
        <v>84</v>
      </c>
    </row>
    <row r="9" spans="1:26" ht="30" x14ac:dyDescent="0.2">
      <c r="A9" s="4" t="s">
        <v>19</v>
      </c>
      <c r="B9" s="4" t="s">
        <v>136</v>
      </c>
      <c r="C9" s="5" t="s">
        <v>137</v>
      </c>
      <c r="D9" s="4" t="s">
        <v>165</v>
      </c>
      <c r="E9" s="4" t="s">
        <v>748</v>
      </c>
      <c r="F9" s="5" t="s">
        <v>637</v>
      </c>
      <c r="H9" s="3"/>
      <c r="I9" s="4" t="s">
        <v>99</v>
      </c>
      <c r="J9" s="4" t="s">
        <v>1025</v>
      </c>
      <c r="K9" s="5" t="s">
        <v>126</v>
      </c>
      <c r="M9" s="3"/>
      <c r="N9" s="4" t="s">
        <v>123</v>
      </c>
      <c r="O9" s="4" t="s">
        <v>1084</v>
      </c>
      <c r="P9" s="5" t="s">
        <v>631</v>
      </c>
      <c r="R9" s="3"/>
      <c r="S9" s="4" t="s">
        <v>14</v>
      </c>
      <c r="T9" s="4" t="s">
        <v>1219</v>
      </c>
      <c r="U9" s="5" t="s">
        <v>776</v>
      </c>
      <c r="W9" s="3"/>
      <c r="X9" s="4" t="s">
        <v>14</v>
      </c>
      <c r="Y9" s="4" t="s">
        <v>459</v>
      </c>
      <c r="Z9" s="5" t="s">
        <v>460</v>
      </c>
    </row>
    <row r="10" spans="1:26" ht="30.75" customHeight="1" x14ac:dyDescent="0.2">
      <c r="A10" s="3" t="s">
        <v>5</v>
      </c>
      <c r="B10" s="4" t="s">
        <v>140</v>
      </c>
      <c r="C10" s="5" t="s">
        <v>141</v>
      </c>
      <c r="D10" s="4" t="s">
        <v>10</v>
      </c>
      <c r="E10" s="4" t="s">
        <v>751</v>
      </c>
      <c r="F10" s="5" t="s">
        <v>752</v>
      </c>
      <c r="H10" s="3"/>
      <c r="I10" s="4" t="s">
        <v>85</v>
      </c>
      <c r="J10" s="4" t="s">
        <v>1027</v>
      </c>
      <c r="K10" s="5" t="s">
        <v>1028</v>
      </c>
      <c r="M10" s="3"/>
      <c r="N10" s="4" t="s">
        <v>85</v>
      </c>
      <c r="O10" s="4" t="s">
        <v>1086</v>
      </c>
      <c r="P10" s="5" t="s">
        <v>1087</v>
      </c>
      <c r="R10" s="3"/>
      <c r="S10" s="4" t="s">
        <v>57</v>
      </c>
      <c r="T10" s="4" t="s">
        <v>1220</v>
      </c>
      <c r="U10" s="5" t="s">
        <v>511</v>
      </c>
      <c r="W10" s="3"/>
      <c r="X10" s="4" t="s">
        <v>252</v>
      </c>
      <c r="Y10" s="4" t="s">
        <v>461</v>
      </c>
      <c r="Z10" s="5" t="s">
        <v>289</v>
      </c>
    </row>
    <row r="11" spans="1:26" ht="30" x14ac:dyDescent="0.2">
      <c r="A11" s="3"/>
      <c r="B11" s="4" t="s">
        <v>143</v>
      </c>
      <c r="C11" s="5" t="s">
        <v>144</v>
      </c>
      <c r="D11" s="4" t="s">
        <v>191</v>
      </c>
      <c r="E11" s="4" t="s">
        <v>753</v>
      </c>
      <c r="F11" s="5" t="s">
        <v>754</v>
      </c>
      <c r="H11" s="3"/>
      <c r="I11" s="4" t="s">
        <v>28</v>
      </c>
      <c r="J11" s="4" t="s">
        <v>1030</v>
      </c>
      <c r="K11" s="5" t="s">
        <v>66</v>
      </c>
      <c r="M11" s="3"/>
      <c r="N11" s="4" t="s">
        <v>43</v>
      </c>
      <c r="O11" s="4" t="s">
        <v>1088</v>
      </c>
      <c r="P11" s="5" t="s">
        <v>1089</v>
      </c>
      <c r="R11" s="3"/>
      <c r="S11" s="4" t="s">
        <v>23</v>
      </c>
      <c r="T11" s="4" t="s">
        <v>1221</v>
      </c>
      <c r="U11" s="5" t="s">
        <v>782</v>
      </c>
      <c r="W11" s="3"/>
      <c r="X11" s="4" t="s">
        <v>19</v>
      </c>
      <c r="Y11" s="4" t="s">
        <v>462</v>
      </c>
      <c r="Z11" s="5" t="s">
        <v>265</v>
      </c>
    </row>
    <row r="12" spans="1:26" ht="30" x14ac:dyDescent="0.2">
      <c r="A12" s="4" t="s">
        <v>147</v>
      </c>
      <c r="B12" s="4" t="s">
        <v>148</v>
      </c>
      <c r="C12" s="5" t="s">
        <v>149</v>
      </c>
      <c r="D12" s="4" t="s">
        <v>48</v>
      </c>
      <c r="E12" s="4" t="s">
        <v>757</v>
      </c>
      <c r="F12" s="5" t="s">
        <v>758</v>
      </c>
      <c r="H12" s="3"/>
      <c r="I12" s="4" t="s">
        <v>62</v>
      </c>
      <c r="J12" s="4" t="s">
        <v>1032</v>
      </c>
      <c r="K12" s="5" t="s">
        <v>1033</v>
      </c>
      <c r="M12" s="3"/>
      <c r="N12" s="4" t="s">
        <v>74</v>
      </c>
      <c r="O12" s="4" t="s">
        <v>1090</v>
      </c>
      <c r="P12" s="5" t="s">
        <v>1091</v>
      </c>
      <c r="R12" s="3"/>
      <c r="S12" s="4" t="s">
        <v>43</v>
      </c>
      <c r="T12" s="4" t="s">
        <v>1222</v>
      </c>
      <c r="U12" s="5" t="s">
        <v>1128</v>
      </c>
      <c r="W12" s="3"/>
      <c r="X12" s="4" t="s">
        <v>34</v>
      </c>
      <c r="Y12" s="4" t="s">
        <v>463</v>
      </c>
      <c r="Z12" s="5" t="s">
        <v>464</v>
      </c>
    </row>
    <row r="13" spans="1:26" ht="30" x14ac:dyDescent="0.2">
      <c r="A13" s="4" t="s">
        <v>34</v>
      </c>
      <c r="B13" s="4" t="s">
        <v>151</v>
      </c>
      <c r="C13" s="5" t="s">
        <v>152</v>
      </c>
      <c r="D13" s="4" t="s">
        <v>206</v>
      </c>
      <c r="E13" s="4" t="s">
        <v>759</v>
      </c>
      <c r="F13" s="5" t="s">
        <v>760</v>
      </c>
      <c r="H13" s="3"/>
      <c r="I13" s="4" t="s">
        <v>43</v>
      </c>
      <c r="J13" s="4" t="s">
        <v>1035</v>
      </c>
      <c r="K13" s="5" t="s">
        <v>1036</v>
      </c>
      <c r="M13" s="3"/>
      <c r="N13" s="4" t="s">
        <v>201</v>
      </c>
      <c r="O13" s="4" t="s">
        <v>1092</v>
      </c>
      <c r="P13" s="5" t="s">
        <v>942</v>
      </c>
      <c r="R13" s="3"/>
      <c r="S13" s="4" t="s">
        <v>191</v>
      </c>
      <c r="T13" s="4" t="s">
        <v>1223</v>
      </c>
      <c r="U13" s="5" t="s">
        <v>1224</v>
      </c>
      <c r="W13" s="3"/>
      <c r="X13" s="4" t="s">
        <v>23</v>
      </c>
      <c r="Y13" s="4" t="s">
        <v>467</v>
      </c>
      <c r="Z13" s="5" t="s">
        <v>468</v>
      </c>
    </row>
    <row r="14" spans="1:26" ht="30" x14ac:dyDescent="0.2">
      <c r="A14" s="4" t="s">
        <v>85</v>
      </c>
      <c r="B14" s="4" t="s">
        <v>153</v>
      </c>
      <c r="C14" s="5" t="s">
        <v>154</v>
      </c>
      <c r="D14" s="4" t="s">
        <v>453</v>
      </c>
      <c r="E14" s="4" t="s">
        <v>761</v>
      </c>
      <c r="F14" s="5" t="s">
        <v>762</v>
      </c>
      <c r="H14" s="3"/>
      <c r="I14" s="4" t="s">
        <v>608</v>
      </c>
      <c r="J14" s="4" t="s">
        <v>1037</v>
      </c>
      <c r="K14" s="5" t="s">
        <v>190</v>
      </c>
      <c r="M14" s="3"/>
      <c r="N14" s="4" t="s">
        <v>53</v>
      </c>
      <c r="O14" s="4" t="s">
        <v>1093</v>
      </c>
      <c r="P14" s="5" t="s">
        <v>637</v>
      </c>
      <c r="R14" s="3"/>
      <c r="S14" s="4" t="s">
        <v>53</v>
      </c>
      <c r="T14" s="4" t="s">
        <v>1225</v>
      </c>
      <c r="U14" s="5" t="s">
        <v>1128</v>
      </c>
      <c r="W14" s="3"/>
      <c r="X14" s="4" t="s">
        <v>28</v>
      </c>
      <c r="Y14" s="4" t="s">
        <v>469</v>
      </c>
      <c r="Z14" s="5" t="s">
        <v>470</v>
      </c>
    </row>
    <row r="15" spans="1:26" ht="29.85" customHeight="1" x14ac:dyDescent="0.2">
      <c r="A15" s="3" t="s">
        <v>23</v>
      </c>
      <c r="B15" s="4" t="s">
        <v>157</v>
      </c>
      <c r="C15" s="5" t="s">
        <v>158</v>
      </c>
      <c r="M15" s="3"/>
      <c r="N15" s="4" t="s">
        <v>455</v>
      </c>
      <c r="O15" s="4" t="s">
        <v>1094</v>
      </c>
      <c r="P15" s="5" t="s">
        <v>1095</v>
      </c>
      <c r="R15" s="3"/>
      <c r="S15" s="4" t="s">
        <v>454</v>
      </c>
      <c r="T15" s="4" t="s">
        <v>1226</v>
      </c>
      <c r="U15" s="5" t="s">
        <v>1227</v>
      </c>
      <c r="W15" s="3"/>
      <c r="X15" s="4" t="s">
        <v>43</v>
      </c>
      <c r="Y15" s="4" t="s">
        <v>471</v>
      </c>
      <c r="Z15" s="5" t="s">
        <v>295</v>
      </c>
    </row>
    <row r="16" spans="1:26" ht="30" x14ac:dyDescent="0.2">
      <c r="A16" s="3"/>
      <c r="B16" s="4" t="s">
        <v>161</v>
      </c>
      <c r="C16" s="5" t="s">
        <v>162</v>
      </c>
      <c r="W16" s="3"/>
      <c r="X16" s="4" t="s">
        <v>48</v>
      </c>
      <c r="Y16" s="4" t="s">
        <v>473</v>
      </c>
      <c r="Z16" s="5" t="s">
        <v>26</v>
      </c>
    </row>
    <row r="17" spans="1:26" ht="30" x14ac:dyDescent="0.2">
      <c r="A17" s="4" t="s">
        <v>165</v>
      </c>
      <c r="B17" s="4" t="s">
        <v>166</v>
      </c>
      <c r="C17" s="5" t="s">
        <v>167</v>
      </c>
      <c r="W17" s="3"/>
      <c r="X17" s="4" t="s">
        <v>206</v>
      </c>
      <c r="Y17" s="4" t="s">
        <v>475</v>
      </c>
      <c r="Z17" s="5" t="s">
        <v>270</v>
      </c>
    </row>
    <row r="18" spans="1:26" ht="30" x14ac:dyDescent="0.2">
      <c r="A18" s="4" t="s">
        <v>28</v>
      </c>
      <c r="B18" s="4" t="s">
        <v>170</v>
      </c>
      <c r="C18" s="5" t="s">
        <v>169</v>
      </c>
    </row>
    <row r="19" spans="1:26" ht="30" x14ac:dyDescent="0.2">
      <c r="A19" s="4" t="s">
        <v>10</v>
      </c>
      <c r="B19" s="4" t="s">
        <v>173</v>
      </c>
      <c r="C19" s="5" t="s">
        <v>174</v>
      </c>
    </row>
    <row r="20" spans="1:26" ht="30.75" customHeight="1" x14ac:dyDescent="0.2">
      <c r="A20" s="3" t="s">
        <v>62</v>
      </c>
      <c r="B20" s="4" t="s">
        <v>177</v>
      </c>
      <c r="C20" s="5" t="s">
        <v>178</v>
      </c>
    </row>
    <row r="21" spans="1:26" ht="30" x14ac:dyDescent="0.2">
      <c r="A21" s="3"/>
      <c r="B21" s="4" t="s">
        <v>179</v>
      </c>
      <c r="C21" s="5" t="s">
        <v>180</v>
      </c>
    </row>
    <row r="22" spans="1:26" ht="30" x14ac:dyDescent="0.2">
      <c r="A22" s="4" t="s">
        <v>43</v>
      </c>
      <c r="B22" s="4" t="s">
        <v>183</v>
      </c>
      <c r="C22" s="5" t="s">
        <v>184</v>
      </c>
    </row>
    <row r="23" spans="1:26" ht="30" x14ac:dyDescent="0.2">
      <c r="A23" s="4" t="s">
        <v>74</v>
      </c>
      <c r="B23" s="4" t="s">
        <v>187</v>
      </c>
      <c r="C23" s="5" t="s">
        <v>188</v>
      </c>
    </row>
    <row r="24" spans="1:26" ht="30" x14ac:dyDescent="0.2">
      <c r="A24" s="4" t="s">
        <v>191</v>
      </c>
      <c r="B24" s="4" t="s">
        <v>192</v>
      </c>
      <c r="C24" s="5" t="s">
        <v>193</v>
      </c>
    </row>
    <row r="25" spans="1:26" ht="30.75" customHeight="1" x14ac:dyDescent="0.2">
      <c r="A25" s="3" t="s">
        <v>48</v>
      </c>
      <c r="B25" s="4" t="s">
        <v>195</v>
      </c>
      <c r="C25" s="5" t="s">
        <v>196</v>
      </c>
    </row>
    <row r="26" spans="1:26" ht="30" x14ac:dyDescent="0.2">
      <c r="A26" s="3"/>
      <c r="B26" s="4" t="s">
        <v>197</v>
      </c>
      <c r="C26" s="5" t="s">
        <v>198</v>
      </c>
    </row>
    <row r="27" spans="1:26" ht="30" x14ac:dyDescent="0.2">
      <c r="A27" s="4" t="s">
        <v>201</v>
      </c>
      <c r="B27" s="4" t="s">
        <v>202</v>
      </c>
      <c r="C27" s="5" t="s">
        <v>203</v>
      </c>
    </row>
    <row r="28" spans="1:26" ht="30" x14ac:dyDescent="0.2">
      <c r="A28" s="4" t="s">
        <v>206</v>
      </c>
      <c r="B28" s="4" t="s">
        <v>207</v>
      </c>
      <c r="C28" s="5" t="s">
        <v>208</v>
      </c>
    </row>
    <row r="29" spans="1:26" ht="30" x14ac:dyDescent="0.2">
      <c r="A29" s="4" t="s">
        <v>209</v>
      </c>
      <c r="B29" s="4" t="s">
        <v>210</v>
      </c>
      <c r="C29" s="5" t="s">
        <v>211</v>
      </c>
    </row>
    <row r="30" spans="1:26" ht="30" x14ac:dyDescent="0.2">
      <c r="A30" s="4" t="s">
        <v>212</v>
      </c>
      <c r="B30" s="4" t="s">
        <v>213</v>
      </c>
      <c r="C30" s="5" t="s">
        <v>214</v>
      </c>
    </row>
  </sheetData>
  <mergeCells count="10">
    <mergeCell ref="W8:W17"/>
    <mergeCell ref="A10:A11"/>
    <mergeCell ref="A15:A16"/>
    <mergeCell ref="A20:A21"/>
    <mergeCell ref="A25:A26"/>
    <mergeCell ref="A1:I1"/>
    <mergeCell ref="A4:A5"/>
    <mergeCell ref="H8:H14"/>
    <mergeCell ref="M8:M15"/>
    <mergeCell ref="R8:R1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3"/>
  <sheetViews>
    <sheetView tabSelected="1" topLeftCell="A71" zoomScale="70" zoomScaleNormal="70" workbookViewId="0">
      <selection activeCell="D80" sqref="D80:D83"/>
    </sheetView>
  </sheetViews>
  <sheetFormatPr defaultRowHeight="19.5" x14ac:dyDescent="0.2"/>
  <cols>
    <col min="1" max="2" width="11.5703125" style="9"/>
    <col min="3" max="3" width="17.7109375" style="9"/>
    <col min="4" max="4" width="13.85546875" style="9"/>
    <col min="5" max="5" width="28.85546875" style="9"/>
    <col min="6" max="6" width="21.42578125" style="9"/>
    <col min="7" max="7" width="11.5703125" style="9"/>
    <col min="8" max="8" width="19.28515625" style="9"/>
    <col min="9" max="9" width="21.42578125" style="9"/>
    <col min="10" max="1025" width="11.5703125" style="9"/>
  </cols>
  <sheetData>
    <row r="1" spans="3:9" ht="38.85" customHeight="1" x14ac:dyDescent="0.2">
      <c r="C1"/>
      <c r="D1"/>
      <c r="E1"/>
      <c r="F1" s="10"/>
      <c r="G1" s="11" t="s">
        <v>1400</v>
      </c>
      <c r="H1" s="10"/>
      <c r="I1" s="12"/>
    </row>
    <row r="2" spans="3:9" x14ac:dyDescent="0.2">
      <c r="C2"/>
      <c r="D2"/>
      <c r="E2"/>
      <c r="F2"/>
      <c r="G2"/>
      <c r="H2"/>
      <c r="I2"/>
    </row>
    <row r="3" spans="3:9" x14ac:dyDescent="0.2">
      <c r="C3"/>
      <c r="D3"/>
      <c r="E3"/>
      <c r="F3"/>
      <c r="G3"/>
      <c r="H3"/>
      <c r="I3"/>
    </row>
    <row r="4" spans="3:9" x14ac:dyDescent="0.2">
      <c r="C4" s="13" t="s">
        <v>1401</v>
      </c>
      <c r="D4" s="13"/>
      <c r="E4" s="13"/>
      <c r="F4" s="13"/>
      <c r="G4" s="13"/>
      <c r="H4" s="13"/>
      <c r="I4"/>
    </row>
    <row r="5" spans="3:9" x14ac:dyDescent="0.2">
      <c r="C5" s="13" t="s">
        <v>1402</v>
      </c>
      <c r="D5" s="13"/>
      <c r="E5" s="13"/>
      <c r="F5" s="13"/>
      <c r="G5" s="13"/>
      <c r="H5" s="13"/>
      <c r="I5"/>
    </row>
    <row r="6" spans="3:9" x14ac:dyDescent="0.2">
      <c r="C6" s="13" t="s">
        <v>1403</v>
      </c>
      <c r="D6" s="13"/>
      <c r="E6" s="13"/>
      <c r="F6" s="13"/>
      <c r="G6" s="13"/>
      <c r="H6" s="13"/>
      <c r="I6"/>
    </row>
    <row r="7" spans="3:9" x14ac:dyDescent="0.2">
      <c r="C7" s="13"/>
      <c r="D7" s="13"/>
      <c r="E7" s="13"/>
      <c r="F7" s="13"/>
      <c r="G7" s="13"/>
      <c r="H7" s="13"/>
      <c r="I7"/>
    </row>
    <row r="8" spans="3:9" x14ac:dyDescent="0.2">
      <c r="C8" s="14" t="s">
        <v>1404</v>
      </c>
      <c r="D8" s="13"/>
      <c r="E8" s="13"/>
      <c r="F8" s="13"/>
      <c r="G8" s="13"/>
      <c r="H8" s="13"/>
      <c r="I8"/>
    </row>
    <row r="9" spans="3:9" x14ac:dyDescent="0.2">
      <c r="C9"/>
      <c r="D9"/>
      <c r="E9"/>
      <c r="F9"/>
      <c r="H9"/>
      <c r="I9"/>
    </row>
    <row r="10" spans="3:9" x14ac:dyDescent="0.2">
      <c r="C10" s="15" t="s">
        <v>1405</v>
      </c>
      <c r="D10"/>
      <c r="E10"/>
      <c r="F10"/>
      <c r="H10"/>
      <c r="I10"/>
    </row>
    <row r="11" spans="3:9" x14ac:dyDescent="0.2">
      <c r="C11"/>
      <c r="D11"/>
      <c r="E11"/>
      <c r="F11"/>
      <c r="H11"/>
      <c r="I11"/>
    </row>
    <row r="12" spans="3:9" x14ac:dyDescent="0.2">
      <c r="C12" s="16" t="s">
        <v>1406</v>
      </c>
      <c r="D12" s="16" t="s">
        <v>1407</v>
      </c>
      <c r="E12" s="16" t="s">
        <v>1408</v>
      </c>
      <c r="F12" s="16" t="s">
        <v>1409</v>
      </c>
      <c r="H12"/>
      <c r="I12"/>
    </row>
    <row r="13" spans="3:9" x14ac:dyDescent="0.2">
      <c r="C13" s="17">
        <v>1</v>
      </c>
      <c r="D13" s="18">
        <v>2006</v>
      </c>
      <c r="E13" s="19">
        <v>43.5</v>
      </c>
      <c r="F13" s="17">
        <f t="shared" ref="F13:F44" si="0">$I$14*D13+$I$15</f>
        <v>39.094534412955909</v>
      </c>
      <c r="H13"/>
      <c r="I13"/>
    </row>
    <row r="14" spans="3:9" x14ac:dyDescent="0.2">
      <c r="C14" s="17">
        <v>2</v>
      </c>
      <c r="D14" s="18">
        <v>1999</v>
      </c>
      <c r="E14" s="19">
        <v>44.4</v>
      </c>
      <c r="F14" s="17">
        <f t="shared" si="0"/>
        <v>46.374392712551071</v>
      </c>
      <c r="H14" s="20" t="s">
        <v>1410</v>
      </c>
      <c r="I14" s="21">
        <f>SLOPE(E13:E19,D13:D19)</f>
        <v>-1.0399797570850202</v>
      </c>
    </row>
    <row r="15" spans="3:9" x14ac:dyDescent="0.2">
      <c r="C15" s="17">
        <v>3</v>
      </c>
      <c r="D15" s="18">
        <v>1997</v>
      </c>
      <c r="E15" s="19">
        <v>41.1</v>
      </c>
      <c r="F15" s="17">
        <f t="shared" si="0"/>
        <v>48.454352226720857</v>
      </c>
      <c r="H15" s="20" t="s">
        <v>1411</v>
      </c>
      <c r="I15" s="21">
        <f>INTERCEPT(E13:E19,D13:D19)</f>
        <v>2125.2939271255063</v>
      </c>
    </row>
    <row r="16" spans="3:9" x14ac:dyDescent="0.2">
      <c r="C16" s="17">
        <v>4</v>
      </c>
      <c r="D16" s="18">
        <v>1993</v>
      </c>
      <c r="E16" s="19">
        <v>50.7</v>
      </c>
      <c r="F16" s="17">
        <f t="shared" si="0"/>
        <v>52.614271255060885</v>
      </c>
    </row>
    <row r="17" spans="3:6" x14ac:dyDescent="0.2">
      <c r="C17" s="17">
        <v>5</v>
      </c>
      <c r="D17" s="18">
        <v>1992</v>
      </c>
      <c r="E17" s="19">
        <v>56.6</v>
      </c>
      <c r="F17" s="17">
        <f t="shared" si="0"/>
        <v>53.654251012146233</v>
      </c>
    </row>
    <row r="18" spans="3:6" x14ac:dyDescent="0.2">
      <c r="C18" s="17">
        <v>6</v>
      </c>
      <c r="D18" s="18">
        <v>1990</v>
      </c>
      <c r="E18" s="19">
        <v>59.5</v>
      </c>
      <c r="F18" s="17">
        <f t="shared" si="0"/>
        <v>55.734210526316019</v>
      </c>
    </row>
    <row r="19" spans="3:6" x14ac:dyDescent="0.2">
      <c r="C19" s="17">
        <v>7</v>
      </c>
      <c r="D19" s="18">
        <v>1979</v>
      </c>
      <c r="E19" s="19">
        <v>67.3</v>
      </c>
      <c r="F19" s="17">
        <f t="shared" si="0"/>
        <v>67.173987854251209</v>
      </c>
    </row>
    <row r="20" spans="3:6" x14ac:dyDescent="0.2">
      <c r="C20" s="17">
        <v>8</v>
      </c>
      <c r="D20" s="18">
        <v>1980</v>
      </c>
      <c r="E20" s="17"/>
      <c r="F20" s="17">
        <f t="shared" si="0"/>
        <v>66.134008097166316</v>
      </c>
    </row>
    <row r="21" spans="3:6" x14ac:dyDescent="0.2">
      <c r="C21" s="17">
        <v>9</v>
      </c>
      <c r="D21" s="18">
        <v>1981</v>
      </c>
      <c r="E21" s="17"/>
      <c r="F21" s="17">
        <f t="shared" si="0"/>
        <v>65.094028340081422</v>
      </c>
    </row>
    <row r="22" spans="3:6" x14ac:dyDescent="0.2">
      <c r="C22" s="17">
        <v>10</v>
      </c>
      <c r="D22" s="18">
        <v>1982</v>
      </c>
      <c r="E22" s="17"/>
      <c r="F22" s="17">
        <f t="shared" si="0"/>
        <v>64.054048582996074</v>
      </c>
    </row>
    <row r="23" spans="3:6" x14ac:dyDescent="0.2">
      <c r="C23" s="17">
        <v>11</v>
      </c>
      <c r="D23" s="18">
        <v>1983</v>
      </c>
      <c r="E23" s="17"/>
      <c r="F23" s="17">
        <f t="shared" si="0"/>
        <v>63.014068825911181</v>
      </c>
    </row>
    <row r="24" spans="3:6" x14ac:dyDescent="0.2">
      <c r="C24" s="17">
        <v>12</v>
      </c>
      <c r="D24" s="18">
        <v>1984</v>
      </c>
      <c r="E24" s="17"/>
      <c r="F24" s="17">
        <f t="shared" si="0"/>
        <v>61.974089068826288</v>
      </c>
    </row>
    <row r="25" spans="3:6" x14ac:dyDescent="0.2">
      <c r="C25" s="17">
        <v>13</v>
      </c>
      <c r="D25" s="18">
        <v>1985</v>
      </c>
      <c r="E25" s="17"/>
      <c r="F25" s="17">
        <f t="shared" si="0"/>
        <v>60.934109311741395</v>
      </c>
    </row>
    <row r="26" spans="3:6" x14ac:dyDescent="0.2">
      <c r="C26" s="17">
        <v>14</v>
      </c>
      <c r="D26" s="18">
        <v>1986</v>
      </c>
      <c r="E26" s="17"/>
      <c r="F26" s="17">
        <f t="shared" si="0"/>
        <v>59.894129554656047</v>
      </c>
    </row>
    <row r="27" spans="3:6" x14ac:dyDescent="0.2">
      <c r="C27" s="17">
        <v>15</v>
      </c>
      <c r="D27" s="18">
        <v>1987</v>
      </c>
      <c r="E27" s="17"/>
      <c r="F27" s="17">
        <f t="shared" si="0"/>
        <v>58.854149797571154</v>
      </c>
    </row>
    <row r="28" spans="3:6" x14ac:dyDescent="0.2">
      <c r="C28" s="17">
        <v>16</v>
      </c>
      <c r="D28" s="18">
        <v>1988</v>
      </c>
      <c r="E28" s="17"/>
      <c r="F28" s="17">
        <f t="shared" si="0"/>
        <v>57.81417004048626</v>
      </c>
    </row>
    <row r="29" spans="3:6" x14ac:dyDescent="0.2">
      <c r="C29" s="17">
        <v>17</v>
      </c>
      <c r="D29" s="18">
        <v>1989</v>
      </c>
      <c r="E29" s="17"/>
      <c r="F29" s="17">
        <f t="shared" si="0"/>
        <v>56.774190283400912</v>
      </c>
    </row>
    <row r="30" spans="3:6" x14ac:dyDescent="0.2">
      <c r="C30" s="17">
        <v>18</v>
      </c>
      <c r="D30" s="18">
        <v>1990</v>
      </c>
      <c r="E30" s="17"/>
      <c r="F30" s="17">
        <f t="shared" si="0"/>
        <v>55.734210526316019</v>
      </c>
    </row>
    <row r="31" spans="3:6" x14ac:dyDescent="0.2">
      <c r="C31" s="17">
        <v>19</v>
      </c>
      <c r="D31" s="18">
        <v>1991</v>
      </c>
      <c r="E31" s="17"/>
      <c r="F31" s="17">
        <f t="shared" si="0"/>
        <v>54.694230769231126</v>
      </c>
    </row>
    <row r="32" spans="3:6" x14ac:dyDescent="0.2">
      <c r="C32" s="17">
        <v>20</v>
      </c>
      <c r="D32" s="18">
        <v>1992</v>
      </c>
      <c r="E32" s="17"/>
      <c r="F32" s="17">
        <f t="shared" si="0"/>
        <v>53.654251012146233</v>
      </c>
    </row>
    <row r="33" spans="3:6" x14ac:dyDescent="0.2">
      <c r="C33" s="17">
        <v>21</v>
      </c>
      <c r="D33" s="18">
        <v>1993</v>
      </c>
      <c r="E33" s="17"/>
      <c r="F33" s="17">
        <f t="shared" si="0"/>
        <v>52.614271255060885</v>
      </c>
    </row>
    <row r="34" spans="3:6" x14ac:dyDescent="0.2">
      <c r="C34" s="17">
        <v>22</v>
      </c>
      <c r="D34" s="18">
        <v>1994</v>
      </c>
      <c r="E34" s="17"/>
      <c r="F34" s="17">
        <f t="shared" si="0"/>
        <v>51.574291497975992</v>
      </c>
    </row>
    <row r="35" spans="3:6" x14ac:dyDescent="0.2">
      <c r="C35" s="17">
        <v>23</v>
      </c>
      <c r="D35" s="18">
        <v>1995</v>
      </c>
      <c r="E35" s="17"/>
      <c r="F35" s="17">
        <f t="shared" si="0"/>
        <v>50.534311740891098</v>
      </c>
    </row>
    <row r="36" spans="3:6" x14ac:dyDescent="0.2">
      <c r="C36" s="17">
        <v>24</v>
      </c>
      <c r="D36" s="18">
        <v>1996</v>
      </c>
      <c r="E36" s="17"/>
      <c r="F36" s="17">
        <f t="shared" si="0"/>
        <v>49.494331983806205</v>
      </c>
    </row>
    <row r="37" spans="3:6" x14ac:dyDescent="0.2">
      <c r="C37" s="17">
        <v>25</v>
      </c>
      <c r="D37" s="18">
        <v>1997</v>
      </c>
      <c r="E37" s="17"/>
      <c r="F37" s="17">
        <f t="shared" si="0"/>
        <v>48.454352226720857</v>
      </c>
    </row>
    <row r="38" spans="3:6" x14ac:dyDescent="0.2">
      <c r="C38" s="17">
        <v>26</v>
      </c>
      <c r="D38" s="18">
        <v>1998</v>
      </c>
      <c r="E38" s="17"/>
      <c r="F38" s="17">
        <f t="shared" si="0"/>
        <v>47.414372469635964</v>
      </c>
    </row>
    <row r="39" spans="3:6" x14ac:dyDescent="0.2">
      <c r="C39" s="17">
        <v>27</v>
      </c>
      <c r="D39" s="18">
        <v>1999</v>
      </c>
      <c r="E39" s="17"/>
      <c r="F39" s="17">
        <f t="shared" si="0"/>
        <v>46.374392712551071</v>
      </c>
    </row>
    <row r="40" spans="3:6" x14ac:dyDescent="0.2">
      <c r="C40" s="17">
        <v>28</v>
      </c>
      <c r="D40" s="18">
        <v>2000</v>
      </c>
      <c r="E40" s="17"/>
      <c r="F40" s="17">
        <f t="shared" si="0"/>
        <v>45.334412955465723</v>
      </c>
    </row>
    <row r="41" spans="3:6" x14ac:dyDescent="0.2">
      <c r="C41" s="17">
        <v>29</v>
      </c>
      <c r="D41" s="18">
        <v>2001</v>
      </c>
      <c r="E41" s="17"/>
      <c r="F41" s="17">
        <f t="shared" si="0"/>
        <v>44.29443319838083</v>
      </c>
    </row>
    <row r="42" spans="3:6" x14ac:dyDescent="0.2">
      <c r="C42" s="17">
        <v>30</v>
      </c>
      <c r="D42" s="18">
        <v>2002</v>
      </c>
      <c r="E42" s="17"/>
      <c r="F42" s="17">
        <f t="shared" si="0"/>
        <v>43.254453441295936</v>
      </c>
    </row>
    <row r="43" spans="3:6" x14ac:dyDescent="0.2">
      <c r="C43" s="17">
        <v>31</v>
      </c>
      <c r="D43" s="18">
        <v>2003</v>
      </c>
      <c r="E43" s="17"/>
      <c r="F43" s="17">
        <f t="shared" si="0"/>
        <v>42.214473684211043</v>
      </c>
    </row>
    <row r="44" spans="3:6" x14ac:dyDescent="0.2">
      <c r="C44" s="17">
        <v>32</v>
      </c>
      <c r="D44" s="18">
        <v>2004</v>
      </c>
      <c r="E44" s="17"/>
      <c r="F44" s="17">
        <f t="shared" si="0"/>
        <v>41.174493927125695</v>
      </c>
    </row>
    <row r="45" spans="3:6" x14ac:dyDescent="0.2">
      <c r="C45" s="17">
        <v>33</v>
      </c>
      <c r="D45" s="18">
        <v>2005</v>
      </c>
      <c r="E45" s="17"/>
      <c r="F45" s="17">
        <f t="shared" ref="F45:F76" si="1">$I$14*D45+$I$15</f>
        <v>40.134514170040802</v>
      </c>
    </row>
    <row r="46" spans="3:6" x14ac:dyDescent="0.2">
      <c r="C46" s="17">
        <v>34</v>
      </c>
      <c r="D46" s="18">
        <v>2006</v>
      </c>
      <c r="E46" s="17"/>
      <c r="F46" s="17">
        <f t="shared" si="1"/>
        <v>39.094534412955909</v>
      </c>
    </row>
    <row r="47" spans="3:6" x14ac:dyDescent="0.2">
      <c r="C47" s="17">
        <v>35</v>
      </c>
      <c r="D47" s="18">
        <v>2007</v>
      </c>
      <c r="E47" s="17"/>
      <c r="F47" s="17">
        <f t="shared" si="1"/>
        <v>38.054554655870561</v>
      </c>
    </row>
    <row r="48" spans="3:6" x14ac:dyDescent="0.2">
      <c r="C48" s="17">
        <v>36</v>
      </c>
      <c r="D48" s="18">
        <v>2008</v>
      </c>
      <c r="E48" s="17"/>
      <c r="F48" s="17">
        <f t="shared" si="1"/>
        <v>37.014574898785668</v>
      </c>
    </row>
    <row r="49" spans="3:6" x14ac:dyDescent="0.2">
      <c r="C49" s="17">
        <v>37</v>
      </c>
      <c r="D49" s="18">
        <v>2009</v>
      </c>
      <c r="E49" s="17"/>
      <c r="F49" s="17">
        <f t="shared" si="1"/>
        <v>35.974595141700775</v>
      </c>
    </row>
    <row r="50" spans="3:6" x14ac:dyDescent="0.2">
      <c r="C50" s="17">
        <v>38</v>
      </c>
      <c r="D50" s="18">
        <v>2010</v>
      </c>
      <c r="E50" s="17"/>
      <c r="F50" s="17">
        <f t="shared" si="1"/>
        <v>34.934615384615881</v>
      </c>
    </row>
    <row r="51" spans="3:6" x14ac:dyDescent="0.2">
      <c r="C51" s="17">
        <v>39</v>
      </c>
      <c r="D51" s="18">
        <v>2011</v>
      </c>
      <c r="E51" s="17"/>
      <c r="F51" s="17">
        <f t="shared" si="1"/>
        <v>33.894635627530533</v>
      </c>
    </row>
    <row r="52" spans="3:6" x14ac:dyDescent="0.2">
      <c r="C52" s="17">
        <v>40</v>
      </c>
      <c r="D52" s="18">
        <v>2012</v>
      </c>
      <c r="E52" s="17"/>
      <c r="F52" s="17">
        <f t="shared" si="1"/>
        <v>32.85465587044564</v>
      </c>
    </row>
    <row r="53" spans="3:6" x14ac:dyDescent="0.2">
      <c r="C53" s="17">
        <v>41</v>
      </c>
      <c r="D53" s="18">
        <v>2013</v>
      </c>
      <c r="E53" s="17"/>
      <c r="F53" s="17">
        <f t="shared" si="1"/>
        <v>31.814676113360747</v>
      </c>
    </row>
    <row r="54" spans="3:6" x14ac:dyDescent="0.2">
      <c r="C54" s="17">
        <v>42</v>
      </c>
      <c r="D54" s="18">
        <v>2014</v>
      </c>
      <c r="E54" s="17"/>
      <c r="F54" s="17">
        <f t="shared" si="1"/>
        <v>30.774696356275399</v>
      </c>
    </row>
    <row r="55" spans="3:6" x14ac:dyDescent="0.2">
      <c r="C55" s="17">
        <v>43</v>
      </c>
      <c r="D55" s="18">
        <v>2015</v>
      </c>
      <c r="E55" s="17"/>
      <c r="F55" s="17">
        <f t="shared" si="1"/>
        <v>29.734716599190506</v>
      </c>
    </row>
    <row r="56" spans="3:6" x14ac:dyDescent="0.2">
      <c r="C56" s="22">
        <v>44</v>
      </c>
      <c r="D56" s="23">
        <v>2016</v>
      </c>
      <c r="E56" s="22"/>
      <c r="F56" s="22">
        <f t="shared" si="1"/>
        <v>28.694736842105613</v>
      </c>
    </row>
    <row r="57" spans="3:6" x14ac:dyDescent="0.2">
      <c r="C57" s="17">
        <v>45</v>
      </c>
      <c r="D57" s="18">
        <v>2017</v>
      </c>
      <c r="E57" s="17"/>
      <c r="F57" s="17">
        <f t="shared" si="1"/>
        <v>27.654757085020719</v>
      </c>
    </row>
    <row r="58" spans="3:6" x14ac:dyDescent="0.2">
      <c r="C58" s="17">
        <v>46</v>
      </c>
      <c r="D58" s="18">
        <v>2018</v>
      </c>
      <c r="E58" s="17"/>
      <c r="F58" s="17">
        <f t="shared" si="1"/>
        <v>26.614777327935371</v>
      </c>
    </row>
    <row r="59" spans="3:6" x14ac:dyDescent="0.2">
      <c r="C59" s="17">
        <v>47</v>
      </c>
      <c r="D59" s="18">
        <v>2019</v>
      </c>
      <c r="E59" s="17"/>
      <c r="F59" s="17">
        <f t="shared" si="1"/>
        <v>25.574797570850478</v>
      </c>
    </row>
    <row r="60" spans="3:6" x14ac:dyDescent="0.2">
      <c r="C60" s="17">
        <v>48</v>
      </c>
      <c r="D60" s="18">
        <v>2020</v>
      </c>
      <c r="E60" s="17"/>
      <c r="F60" s="17">
        <f t="shared" si="1"/>
        <v>24.534817813765585</v>
      </c>
    </row>
    <row r="61" spans="3:6" x14ac:dyDescent="0.2">
      <c r="C61" s="17">
        <v>49</v>
      </c>
      <c r="D61" s="18">
        <v>2021</v>
      </c>
      <c r="E61" s="17"/>
      <c r="F61" s="17">
        <f t="shared" si="1"/>
        <v>23.494838056680692</v>
      </c>
    </row>
    <row r="62" spans="3:6" x14ac:dyDescent="0.2">
      <c r="C62" s="17">
        <v>50</v>
      </c>
      <c r="D62" s="18">
        <v>2022</v>
      </c>
      <c r="E62" s="17"/>
      <c r="F62" s="17">
        <f t="shared" si="1"/>
        <v>22.454858299595344</v>
      </c>
    </row>
    <row r="63" spans="3:6" x14ac:dyDescent="0.2">
      <c r="C63" s="17">
        <v>51</v>
      </c>
      <c r="D63" s="18">
        <v>2023</v>
      </c>
      <c r="E63" s="17"/>
      <c r="F63" s="17">
        <f t="shared" si="1"/>
        <v>21.414878542510451</v>
      </c>
    </row>
    <row r="64" spans="3:6" x14ac:dyDescent="0.2">
      <c r="C64" s="17">
        <v>52</v>
      </c>
      <c r="D64" s="18">
        <v>2024</v>
      </c>
      <c r="E64" s="17"/>
      <c r="F64" s="17">
        <f t="shared" si="1"/>
        <v>20.374898785425557</v>
      </c>
    </row>
    <row r="65" spans="3:6" x14ac:dyDescent="0.2">
      <c r="C65" s="17">
        <v>53</v>
      </c>
      <c r="D65" s="18">
        <v>2025</v>
      </c>
      <c r="E65" s="17"/>
      <c r="F65" s="17">
        <f t="shared" si="1"/>
        <v>19.334919028340209</v>
      </c>
    </row>
    <row r="66" spans="3:6" x14ac:dyDescent="0.2">
      <c r="C66" s="17">
        <v>54</v>
      </c>
      <c r="D66" s="18">
        <v>2026</v>
      </c>
      <c r="E66" s="17"/>
      <c r="F66" s="17">
        <f t="shared" si="1"/>
        <v>18.294939271255316</v>
      </c>
    </row>
    <row r="67" spans="3:6" x14ac:dyDescent="0.2">
      <c r="C67" s="17">
        <v>55</v>
      </c>
      <c r="D67" s="18">
        <v>2027</v>
      </c>
      <c r="E67" s="17"/>
      <c r="F67" s="17">
        <f t="shared" si="1"/>
        <v>17.254959514170423</v>
      </c>
    </row>
    <row r="68" spans="3:6" x14ac:dyDescent="0.2">
      <c r="C68" s="17">
        <v>56</v>
      </c>
      <c r="D68" s="18">
        <v>2028</v>
      </c>
      <c r="E68" s="17"/>
      <c r="F68" s="17">
        <f t="shared" si="1"/>
        <v>16.21497975708553</v>
      </c>
    </row>
    <row r="69" spans="3:6" x14ac:dyDescent="0.2">
      <c r="C69" s="17">
        <v>57</v>
      </c>
      <c r="D69" s="18">
        <v>2029</v>
      </c>
      <c r="E69" s="17"/>
      <c r="F69" s="17">
        <f t="shared" si="1"/>
        <v>15.175000000000182</v>
      </c>
    </row>
    <row r="70" spans="3:6" x14ac:dyDescent="0.2">
      <c r="C70" s="17">
        <v>58</v>
      </c>
      <c r="D70" s="18">
        <v>2030</v>
      </c>
      <c r="E70" s="17"/>
      <c r="F70" s="17">
        <f t="shared" si="1"/>
        <v>14.135020242915289</v>
      </c>
    </row>
    <row r="71" spans="3:6" x14ac:dyDescent="0.2">
      <c r="C71" s="17">
        <v>59</v>
      </c>
      <c r="D71" s="18">
        <v>2031</v>
      </c>
      <c r="E71" s="17"/>
      <c r="F71" s="17">
        <f t="shared" si="1"/>
        <v>13.095040485830395</v>
      </c>
    </row>
    <row r="72" spans="3:6" x14ac:dyDescent="0.2">
      <c r="C72" s="17">
        <v>60</v>
      </c>
      <c r="D72" s="18">
        <v>2032</v>
      </c>
      <c r="E72" s="17"/>
      <c r="F72" s="17">
        <f t="shared" si="1"/>
        <v>12.055060728745048</v>
      </c>
    </row>
    <row r="73" spans="3:6" x14ac:dyDescent="0.2">
      <c r="C73" s="17">
        <v>61</v>
      </c>
      <c r="D73" s="18">
        <v>2033</v>
      </c>
      <c r="E73" s="17"/>
      <c r="F73" s="17">
        <f t="shared" si="1"/>
        <v>11.015080971660154</v>
      </c>
    </row>
    <row r="74" spans="3:6" x14ac:dyDescent="0.2">
      <c r="C74" s="17">
        <v>62</v>
      </c>
      <c r="D74" s="18">
        <v>2034</v>
      </c>
      <c r="E74" s="17"/>
      <c r="F74" s="17">
        <f t="shared" si="1"/>
        <v>9.9751012145752611</v>
      </c>
    </row>
    <row r="75" spans="3:6" x14ac:dyDescent="0.2">
      <c r="C75" s="17">
        <v>63</v>
      </c>
      <c r="D75" s="18">
        <v>2035</v>
      </c>
      <c r="E75" s="17"/>
      <c r="F75" s="17">
        <f t="shared" si="1"/>
        <v>8.9351214574903679</v>
      </c>
    </row>
    <row r="76" spans="3:6" x14ac:dyDescent="0.2">
      <c r="C76" s="17">
        <v>64</v>
      </c>
      <c r="D76" s="18">
        <v>2036</v>
      </c>
      <c r="E76" s="17"/>
      <c r="F76" s="17">
        <f t="shared" si="1"/>
        <v>7.8951417004050199</v>
      </c>
    </row>
    <row r="77" spans="3:6" x14ac:dyDescent="0.2">
      <c r="C77" s="17">
        <v>65</v>
      </c>
      <c r="D77" s="18">
        <v>2037</v>
      </c>
      <c r="E77" s="17"/>
      <c r="F77" s="17">
        <f t="shared" ref="F77:F100" si="2">$I$14*D77+$I$15</f>
        <v>6.8551619433201267</v>
      </c>
    </row>
    <row r="78" spans="3:6" x14ac:dyDescent="0.2">
      <c r="C78" s="17">
        <v>66</v>
      </c>
      <c r="D78" s="18">
        <v>2038</v>
      </c>
      <c r="E78" s="17"/>
      <c r="F78" s="17">
        <f t="shared" si="2"/>
        <v>5.8151821862352335</v>
      </c>
    </row>
    <row r="79" spans="3:6" x14ac:dyDescent="0.2">
      <c r="C79" s="17">
        <v>67</v>
      </c>
      <c r="D79" s="18">
        <v>2039</v>
      </c>
      <c r="E79" s="17"/>
      <c r="F79" s="17">
        <f t="shared" si="2"/>
        <v>4.7752024291503403</v>
      </c>
    </row>
    <row r="80" spans="3:6" x14ac:dyDescent="0.2">
      <c r="C80" s="17">
        <v>68</v>
      </c>
      <c r="D80" s="18">
        <v>2040</v>
      </c>
      <c r="E80" s="17"/>
      <c r="F80" s="17">
        <f t="shared" si="2"/>
        <v>3.7352226720649924</v>
      </c>
    </row>
    <row r="81" spans="3:6" x14ac:dyDescent="0.2">
      <c r="C81" s="17">
        <v>69</v>
      </c>
      <c r="D81" s="18">
        <v>2041</v>
      </c>
      <c r="E81" s="17"/>
      <c r="F81" s="17">
        <f t="shared" si="2"/>
        <v>2.6952429149800992</v>
      </c>
    </row>
    <row r="82" spans="3:6" x14ac:dyDescent="0.2">
      <c r="C82" s="17">
        <v>70</v>
      </c>
      <c r="D82" s="18">
        <v>2042</v>
      </c>
      <c r="E82" s="17"/>
      <c r="F82" s="17">
        <f t="shared" si="2"/>
        <v>1.6552631578952059</v>
      </c>
    </row>
    <row r="83" spans="3:6" x14ac:dyDescent="0.2">
      <c r="C83" s="17">
        <v>71</v>
      </c>
      <c r="D83" s="18">
        <v>2043</v>
      </c>
      <c r="E83" s="17"/>
      <c r="F83" s="17">
        <f t="shared" si="2"/>
        <v>0.61528340080985799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6"/>
  <sheetViews>
    <sheetView zoomScale="75" zoomScaleNormal="75" workbookViewId="0">
      <selection activeCell="L7" sqref="L7"/>
    </sheetView>
  </sheetViews>
  <sheetFormatPr defaultRowHeight="19.5" x14ac:dyDescent="0.2"/>
  <cols>
    <col min="1" max="2" width="11.5703125" style="9"/>
    <col min="3" max="3" width="17.7109375" style="9"/>
    <col min="4" max="4" width="13.85546875" style="9"/>
    <col min="5" max="5" width="28.85546875" style="9"/>
    <col min="6" max="6" width="21.42578125" style="9"/>
    <col min="7" max="7" width="11.5703125" style="9"/>
    <col min="8" max="8" width="19.28515625" style="9"/>
    <col min="9" max="9" width="21.42578125" style="9"/>
    <col min="10" max="1025" width="11.5703125" style="9"/>
  </cols>
  <sheetData>
    <row r="1" spans="3:9" ht="45.75" x14ac:dyDescent="0.2">
      <c r="C1"/>
      <c r="D1"/>
      <c r="E1" s="12"/>
      <c r="F1" s="11"/>
      <c r="G1" s="12"/>
      <c r="H1" s="12"/>
      <c r="I1"/>
    </row>
    <row r="2" spans="3:9" x14ac:dyDescent="0.2">
      <c r="C2" s="15" t="s">
        <v>1412</v>
      </c>
      <c r="D2"/>
      <c r="E2"/>
      <c r="F2"/>
      <c r="H2"/>
      <c r="I2"/>
    </row>
    <row r="3" spans="3:9" x14ac:dyDescent="0.2">
      <c r="C3"/>
      <c r="D3"/>
      <c r="E3"/>
      <c r="F3"/>
      <c r="H3"/>
      <c r="I3"/>
    </row>
    <row r="4" spans="3:9" x14ac:dyDescent="0.2">
      <c r="C4"/>
      <c r="D4"/>
      <c r="E4"/>
      <c r="F4"/>
      <c r="H4"/>
      <c r="I4"/>
    </row>
    <row r="5" spans="3:9" x14ac:dyDescent="0.2">
      <c r="C5" s="16" t="s">
        <v>1406</v>
      </c>
      <c r="D5" s="16" t="s">
        <v>1407</v>
      </c>
      <c r="E5" s="16" t="s">
        <v>1408</v>
      </c>
      <c r="F5" s="16" t="s">
        <v>1409</v>
      </c>
      <c r="H5"/>
      <c r="I5"/>
    </row>
    <row r="6" spans="3:9" x14ac:dyDescent="0.2">
      <c r="C6" s="17">
        <v>1</v>
      </c>
      <c r="D6" s="24">
        <v>2013</v>
      </c>
      <c r="E6" s="25">
        <v>31.9</v>
      </c>
      <c r="F6" s="17">
        <f t="shared" ref="F6:F37" si="0">$I$7*D6+$I$8</f>
        <v>31.508132925229347</v>
      </c>
      <c r="H6"/>
      <c r="I6"/>
    </row>
    <row r="7" spans="3:9" x14ac:dyDescent="0.2">
      <c r="C7" s="17">
        <v>2</v>
      </c>
      <c r="D7" s="24">
        <v>2011</v>
      </c>
      <c r="E7" s="25">
        <v>36.799999999999997</v>
      </c>
      <c r="F7" s="17">
        <f t="shared" si="0"/>
        <v>34.129514648010172</v>
      </c>
      <c r="H7" s="26" t="s">
        <v>1410</v>
      </c>
      <c r="I7" s="21">
        <f>SLOPE(E6:E27,D6:D27)</f>
        <v>-1.3106908613904669</v>
      </c>
    </row>
    <row r="8" spans="3:9" x14ac:dyDescent="0.2">
      <c r="C8" s="17">
        <v>3</v>
      </c>
      <c r="D8" s="24">
        <v>2007</v>
      </c>
      <c r="E8" s="25">
        <v>41.3</v>
      </c>
      <c r="F8" s="17">
        <f t="shared" si="0"/>
        <v>39.372278093572277</v>
      </c>
      <c r="H8" s="26" t="s">
        <v>1411</v>
      </c>
      <c r="I8" s="21">
        <f>INTERCEPT(E6:E27,D6:D27)</f>
        <v>2669.9288369042392</v>
      </c>
    </row>
    <row r="9" spans="3:9" x14ac:dyDescent="0.2">
      <c r="C9" s="17">
        <v>4</v>
      </c>
      <c r="D9" s="24">
        <v>2006</v>
      </c>
      <c r="E9" s="25">
        <v>39.799999999999997</v>
      </c>
      <c r="F9" s="17">
        <f t="shared" si="0"/>
        <v>40.682968954962689</v>
      </c>
    </row>
    <row r="10" spans="3:9" x14ac:dyDescent="0.2">
      <c r="C10" s="17">
        <v>5</v>
      </c>
      <c r="D10" s="24">
        <v>2005</v>
      </c>
      <c r="E10" s="25">
        <v>39.200000000000003</v>
      </c>
      <c r="F10" s="17">
        <f t="shared" si="0"/>
        <v>41.993659816353102</v>
      </c>
    </row>
    <row r="11" spans="3:9" x14ac:dyDescent="0.2">
      <c r="C11" s="17">
        <v>6</v>
      </c>
      <c r="D11" s="24">
        <v>2004</v>
      </c>
      <c r="E11" s="25">
        <v>42.7</v>
      </c>
      <c r="F11" s="17">
        <f t="shared" si="0"/>
        <v>43.304350677743514</v>
      </c>
    </row>
    <row r="12" spans="3:9" x14ac:dyDescent="0.2">
      <c r="C12" s="17">
        <v>7</v>
      </c>
      <c r="D12" s="24">
        <v>2003</v>
      </c>
      <c r="E12" s="25">
        <v>40.9</v>
      </c>
      <c r="F12" s="17">
        <f t="shared" si="0"/>
        <v>44.615041539133927</v>
      </c>
    </row>
    <row r="13" spans="3:9" x14ac:dyDescent="0.2">
      <c r="C13" s="17">
        <v>8</v>
      </c>
      <c r="D13" s="24">
        <v>2002</v>
      </c>
      <c r="E13" s="25">
        <v>43.1</v>
      </c>
      <c r="F13" s="17">
        <f t="shared" si="0"/>
        <v>45.925732400524794</v>
      </c>
    </row>
    <row r="14" spans="3:9" x14ac:dyDescent="0.2">
      <c r="C14" s="17">
        <v>9</v>
      </c>
      <c r="D14" s="24">
        <v>2001</v>
      </c>
      <c r="E14" s="25">
        <v>45.4</v>
      </c>
      <c r="F14" s="17">
        <f t="shared" si="0"/>
        <v>47.236423261915206</v>
      </c>
    </row>
    <row r="15" spans="3:9" x14ac:dyDescent="0.2">
      <c r="C15" s="17">
        <v>10</v>
      </c>
      <c r="D15" s="24">
        <v>2000</v>
      </c>
      <c r="E15" s="25">
        <v>42.3</v>
      </c>
      <c r="F15" s="17">
        <f t="shared" si="0"/>
        <v>48.547114123305619</v>
      </c>
    </row>
    <row r="16" spans="3:9" x14ac:dyDescent="0.2">
      <c r="C16" s="17">
        <v>11</v>
      </c>
      <c r="D16" s="24">
        <v>1999</v>
      </c>
      <c r="E16" s="25">
        <v>52</v>
      </c>
      <c r="F16" s="17">
        <f t="shared" si="0"/>
        <v>49.857804984696031</v>
      </c>
    </row>
    <row r="17" spans="3:6" x14ac:dyDescent="0.2">
      <c r="C17" s="17">
        <v>12</v>
      </c>
      <c r="D17" s="24">
        <v>1998</v>
      </c>
      <c r="E17" s="25">
        <v>53.3</v>
      </c>
      <c r="F17" s="17">
        <f t="shared" si="0"/>
        <v>51.168495846086444</v>
      </c>
    </row>
    <row r="18" spans="3:6" x14ac:dyDescent="0.2">
      <c r="C18" s="17">
        <v>13</v>
      </c>
      <c r="D18" s="24">
        <v>1997</v>
      </c>
      <c r="E18" s="25">
        <v>52.5</v>
      </c>
      <c r="F18" s="17">
        <f t="shared" si="0"/>
        <v>52.479186707476856</v>
      </c>
    </row>
    <row r="19" spans="3:6" x14ac:dyDescent="0.2">
      <c r="C19" s="17">
        <v>14</v>
      </c>
      <c r="D19" s="24">
        <v>1996</v>
      </c>
      <c r="E19" s="25">
        <v>52.9</v>
      </c>
      <c r="F19" s="17">
        <f t="shared" si="0"/>
        <v>53.789877568867269</v>
      </c>
    </row>
    <row r="20" spans="3:6" x14ac:dyDescent="0.2">
      <c r="C20" s="17">
        <v>15</v>
      </c>
      <c r="D20" s="24">
        <v>1995</v>
      </c>
      <c r="E20" s="25">
        <v>58</v>
      </c>
      <c r="F20" s="17">
        <f t="shared" si="0"/>
        <v>55.100568430257681</v>
      </c>
    </row>
    <row r="21" spans="3:6" x14ac:dyDescent="0.2">
      <c r="C21" s="17">
        <v>16</v>
      </c>
      <c r="D21" s="24">
        <v>1994</v>
      </c>
      <c r="E21" s="25">
        <v>61</v>
      </c>
      <c r="F21" s="17">
        <f t="shared" si="0"/>
        <v>56.411259291648093</v>
      </c>
    </row>
    <row r="22" spans="3:6" x14ac:dyDescent="0.2">
      <c r="C22" s="17">
        <v>17</v>
      </c>
      <c r="D22" s="24">
        <v>1993</v>
      </c>
      <c r="E22" s="25">
        <v>59</v>
      </c>
      <c r="F22" s="17">
        <f t="shared" si="0"/>
        <v>57.721950153038961</v>
      </c>
    </row>
    <row r="23" spans="3:6" x14ac:dyDescent="0.2">
      <c r="C23" s="17">
        <v>18</v>
      </c>
      <c r="D23" s="24">
        <v>1992</v>
      </c>
      <c r="E23" s="25">
        <v>64.099999999999994</v>
      </c>
      <c r="F23" s="17">
        <f t="shared" si="0"/>
        <v>59.032641014429373</v>
      </c>
    </row>
    <row r="24" spans="3:6" x14ac:dyDescent="0.2">
      <c r="C24" s="17">
        <v>19</v>
      </c>
      <c r="D24" s="24">
        <v>1991</v>
      </c>
      <c r="E24" s="25">
        <v>64.3</v>
      </c>
      <c r="F24" s="17">
        <f t="shared" si="0"/>
        <v>60.343331875819786</v>
      </c>
    </row>
    <row r="25" spans="3:6" x14ac:dyDescent="0.2">
      <c r="C25" s="17">
        <v>20</v>
      </c>
      <c r="D25" s="24">
        <v>1990</v>
      </c>
      <c r="E25" s="25">
        <v>61.5</v>
      </c>
      <c r="F25" s="17">
        <f t="shared" si="0"/>
        <v>61.654022737210198</v>
      </c>
    </row>
    <row r="26" spans="3:6" x14ac:dyDescent="0.2">
      <c r="C26" s="17">
        <v>21</v>
      </c>
      <c r="D26" s="24">
        <v>1986</v>
      </c>
      <c r="E26" s="25">
        <v>66.8</v>
      </c>
      <c r="F26" s="17">
        <f t="shared" si="0"/>
        <v>66.896786182771848</v>
      </c>
    </row>
    <row r="27" spans="3:6" x14ac:dyDescent="0.2">
      <c r="C27" s="17">
        <v>22</v>
      </c>
      <c r="D27" s="24">
        <v>1983</v>
      </c>
      <c r="E27" s="25">
        <v>63.8</v>
      </c>
      <c r="F27" s="17">
        <f t="shared" si="0"/>
        <v>70.82885876694354</v>
      </c>
    </row>
    <row r="28" spans="3:6" x14ac:dyDescent="0.2">
      <c r="C28" s="17">
        <v>23</v>
      </c>
      <c r="D28" s="24">
        <v>2014</v>
      </c>
      <c r="E28" s="27"/>
      <c r="F28" s="17">
        <f t="shared" si="0"/>
        <v>30.197442063838935</v>
      </c>
    </row>
    <row r="29" spans="3:6" x14ac:dyDescent="0.2">
      <c r="C29" s="17">
        <v>24</v>
      </c>
      <c r="D29" s="24">
        <v>2012</v>
      </c>
      <c r="E29" s="27"/>
      <c r="F29" s="17">
        <f t="shared" si="0"/>
        <v>32.81882378661976</v>
      </c>
    </row>
    <row r="30" spans="3:6" x14ac:dyDescent="0.2">
      <c r="C30" s="17">
        <v>25</v>
      </c>
      <c r="D30" s="24">
        <v>2008</v>
      </c>
      <c r="E30" s="27"/>
      <c r="F30" s="17">
        <f t="shared" si="0"/>
        <v>38.061587232181864</v>
      </c>
    </row>
    <row r="31" spans="3:6" x14ac:dyDescent="0.2">
      <c r="C31" s="17">
        <v>26</v>
      </c>
      <c r="D31" s="24">
        <v>2007</v>
      </c>
      <c r="E31" s="27"/>
      <c r="F31" s="17">
        <f t="shared" si="0"/>
        <v>39.372278093572277</v>
      </c>
    </row>
    <row r="32" spans="3:6" x14ac:dyDescent="0.2">
      <c r="C32" s="17">
        <v>27</v>
      </c>
      <c r="D32" s="24">
        <v>2006</v>
      </c>
      <c r="E32" s="27"/>
      <c r="F32" s="17">
        <f t="shared" si="0"/>
        <v>40.682968954962689</v>
      </c>
    </row>
    <row r="33" spans="3:6" x14ac:dyDescent="0.2">
      <c r="C33" s="17">
        <v>28</v>
      </c>
      <c r="D33" s="24">
        <v>2005</v>
      </c>
      <c r="E33" s="27"/>
      <c r="F33" s="17">
        <f t="shared" si="0"/>
        <v>41.993659816353102</v>
      </c>
    </row>
    <row r="34" spans="3:6" x14ac:dyDescent="0.2">
      <c r="C34" s="17">
        <v>29</v>
      </c>
      <c r="D34" s="24">
        <v>2004</v>
      </c>
      <c r="E34" s="27"/>
      <c r="F34" s="17">
        <f t="shared" si="0"/>
        <v>43.304350677743514</v>
      </c>
    </row>
    <row r="35" spans="3:6" x14ac:dyDescent="0.2">
      <c r="C35" s="17">
        <v>30</v>
      </c>
      <c r="D35" s="24">
        <v>2003</v>
      </c>
      <c r="E35" s="27"/>
      <c r="F35" s="17">
        <f t="shared" si="0"/>
        <v>44.615041539133927</v>
      </c>
    </row>
    <row r="36" spans="3:6" x14ac:dyDescent="0.2">
      <c r="C36" s="17">
        <v>31</v>
      </c>
      <c r="D36" s="24">
        <v>2002</v>
      </c>
      <c r="E36" s="27"/>
      <c r="F36" s="17">
        <f t="shared" si="0"/>
        <v>45.925732400524794</v>
      </c>
    </row>
    <row r="37" spans="3:6" x14ac:dyDescent="0.2">
      <c r="C37" s="17">
        <v>32</v>
      </c>
      <c r="D37" s="24">
        <v>2001</v>
      </c>
      <c r="E37" s="27"/>
      <c r="F37" s="17">
        <f t="shared" si="0"/>
        <v>47.236423261915206</v>
      </c>
    </row>
    <row r="38" spans="3:6" x14ac:dyDescent="0.2">
      <c r="C38" s="17">
        <v>33</v>
      </c>
      <c r="D38" s="24">
        <v>2000</v>
      </c>
      <c r="E38" s="27"/>
      <c r="F38" s="17">
        <f t="shared" ref="F38:F69" si="1">$I$7*D38+$I$8</f>
        <v>48.547114123305619</v>
      </c>
    </row>
    <row r="39" spans="3:6" x14ac:dyDescent="0.2">
      <c r="C39" s="17">
        <v>34</v>
      </c>
      <c r="D39" s="24">
        <v>1999</v>
      </c>
      <c r="E39" s="27"/>
      <c r="F39" s="17">
        <f t="shared" si="1"/>
        <v>49.857804984696031</v>
      </c>
    </row>
    <row r="40" spans="3:6" x14ac:dyDescent="0.2">
      <c r="C40" s="17">
        <v>35</v>
      </c>
      <c r="D40" s="24">
        <v>1998</v>
      </c>
      <c r="E40" s="27"/>
      <c r="F40" s="17">
        <f t="shared" si="1"/>
        <v>51.168495846086444</v>
      </c>
    </row>
    <row r="41" spans="3:6" x14ac:dyDescent="0.2">
      <c r="C41" s="17">
        <v>36</v>
      </c>
      <c r="D41" s="24">
        <v>1997</v>
      </c>
      <c r="E41" s="27"/>
      <c r="F41" s="17">
        <f t="shared" si="1"/>
        <v>52.479186707476856</v>
      </c>
    </row>
    <row r="42" spans="3:6" x14ac:dyDescent="0.2">
      <c r="C42" s="17">
        <v>37</v>
      </c>
      <c r="D42" s="24">
        <v>1996</v>
      </c>
      <c r="E42" s="27"/>
      <c r="F42" s="17">
        <f t="shared" si="1"/>
        <v>53.789877568867269</v>
      </c>
    </row>
    <row r="43" spans="3:6" x14ac:dyDescent="0.2">
      <c r="C43" s="17">
        <v>38</v>
      </c>
      <c r="D43" s="24">
        <v>1995</v>
      </c>
      <c r="E43" s="27"/>
      <c r="F43" s="17">
        <f t="shared" si="1"/>
        <v>55.100568430257681</v>
      </c>
    </row>
    <row r="44" spans="3:6" x14ac:dyDescent="0.2">
      <c r="C44" s="17">
        <v>39</v>
      </c>
      <c r="D44" s="24">
        <v>1994</v>
      </c>
      <c r="E44" s="27"/>
      <c r="F44" s="17">
        <f t="shared" si="1"/>
        <v>56.411259291648093</v>
      </c>
    </row>
    <row r="45" spans="3:6" x14ac:dyDescent="0.2">
      <c r="C45" s="17">
        <v>40</v>
      </c>
      <c r="D45" s="24">
        <v>1993</v>
      </c>
      <c r="E45" s="27"/>
      <c r="F45" s="17">
        <f t="shared" si="1"/>
        <v>57.721950153038961</v>
      </c>
    </row>
    <row r="46" spans="3:6" x14ac:dyDescent="0.2">
      <c r="C46" s="17">
        <v>41</v>
      </c>
      <c r="D46" s="24">
        <v>1992</v>
      </c>
      <c r="E46" s="27"/>
      <c r="F46" s="17">
        <f t="shared" si="1"/>
        <v>59.032641014429373</v>
      </c>
    </row>
    <row r="47" spans="3:6" x14ac:dyDescent="0.2">
      <c r="C47" s="17">
        <v>42</v>
      </c>
      <c r="D47" s="24">
        <v>1991</v>
      </c>
      <c r="E47" s="27"/>
      <c r="F47" s="17">
        <f t="shared" si="1"/>
        <v>60.343331875819786</v>
      </c>
    </row>
    <row r="48" spans="3:6" x14ac:dyDescent="0.2">
      <c r="C48" s="17">
        <v>43</v>
      </c>
      <c r="D48" s="24">
        <v>1987</v>
      </c>
      <c r="E48" s="27"/>
      <c r="F48" s="17">
        <f t="shared" si="1"/>
        <v>65.586095321381435</v>
      </c>
    </row>
    <row r="49" spans="3:6" x14ac:dyDescent="0.2">
      <c r="C49" s="17">
        <v>44</v>
      </c>
      <c r="D49" s="24">
        <v>1984</v>
      </c>
      <c r="E49" s="27"/>
      <c r="F49" s="17">
        <f t="shared" si="1"/>
        <v>69.518167905553128</v>
      </c>
    </row>
    <row r="50" spans="3:6" x14ac:dyDescent="0.2">
      <c r="C50" s="17">
        <v>45</v>
      </c>
      <c r="D50" s="24">
        <v>2015</v>
      </c>
      <c r="E50" s="27"/>
      <c r="F50" s="17">
        <f t="shared" si="1"/>
        <v>28.886751202448522</v>
      </c>
    </row>
    <row r="51" spans="3:6" x14ac:dyDescent="0.2">
      <c r="C51" s="17">
        <v>46</v>
      </c>
      <c r="D51" s="24">
        <v>2013</v>
      </c>
      <c r="E51" s="27"/>
      <c r="F51" s="17">
        <f t="shared" si="1"/>
        <v>31.508132925229347</v>
      </c>
    </row>
    <row r="52" spans="3:6" x14ac:dyDescent="0.2">
      <c r="C52" s="17">
        <v>47</v>
      </c>
      <c r="D52" s="24">
        <v>2009</v>
      </c>
      <c r="E52" s="27"/>
      <c r="F52" s="17">
        <f t="shared" si="1"/>
        <v>36.750896370791452</v>
      </c>
    </row>
    <row r="53" spans="3:6" x14ac:dyDescent="0.2">
      <c r="C53" s="17">
        <v>48</v>
      </c>
      <c r="D53" s="24">
        <v>2008</v>
      </c>
      <c r="E53" s="27"/>
      <c r="F53" s="17">
        <f t="shared" si="1"/>
        <v>38.061587232181864</v>
      </c>
    </row>
    <row r="54" spans="3:6" x14ac:dyDescent="0.2">
      <c r="C54" s="17">
        <v>49</v>
      </c>
      <c r="D54" s="24">
        <v>2007</v>
      </c>
      <c r="E54" s="27"/>
      <c r="F54" s="17">
        <f t="shared" si="1"/>
        <v>39.372278093572277</v>
      </c>
    </row>
    <row r="55" spans="3:6" x14ac:dyDescent="0.2">
      <c r="C55" s="17">
        <v>50</v>
      </c>
      <c r="D55" s="24">
        <v>2006</v>
      </c>
      <c r="E55" s="27"/>
      <c r="F55" s="17">
        <f t="shared" si="1"/>
        <v>40.682968954962689</v>
      </c>
    </row>
    <row r="56" spans="3:6" x14ac:dyDescent="0.2">
      <c r="C56" s="17">
        <v>51</v>
      </c>
      <c r="D56" s="24">
        <v>2005</v>
      </c>
      <c r="E56" s="27"/>
      <c r="F56" s="17">
        <f t="shared" si="1"/>
        <v>41.993659816353102</v>
      </c>
    </row>
    <row r="57" spans="3:6" x14ac:dyDescent="0.2">
      <c r="C57" s="17">
        <v>52</v>
      </c>
      <c r="D57" s="24">
        <v>2004</v>
      </c>
      <c r="E57" s="27"/>
      <c r="F57" s="17">
        <f t="shared" si="1"/>
        <v>43.304350677743514</v>
      </c>
    </row>
    <row r="58" spans="3:6" x14ac:dyDescent="0.2">
      <c r="C58" s="17">
        <v>53</v>
      </c>
      <c r="D58" s="24">
        <v>2003</v>
      </c>
      <c r="E58" s="27"/>
      <c r="F58" s="17">
        <f t="shared" si="1"/>
        <v>44.615041539133927</v>
      </c>
    </row>
    <row r="59" spans="3:6" x14ac:dyDescent="0.2">
      <c r="C59" s="17">
        <v>54</v>
      </c>
      <c r="D59" s="24">
        <v>2002</v>
      </c>
      <c r="E59" s="27"/>
      <c r="F59" s="17">
        <f t="shared" si="1"/>
        <v>45.925732400524794</v>
      </c>
    </row>
    <row r="60" spans="3:6" x14ac:dyDescent="0.2">
      <c r="C60" s="17">
        <v>55</v>
      </c>
      <c r="D60" s="24">
        <v>2001</v>
      </c>
      <c r="E60" s="27"/>
      <c r="F60" s="17">
        <f t="shared" si="1"/>
        <v>47.236423261915206</v>
      </c>
    </row>
    <row r="61" spans="3:6" x14ac:dyDescent="0.2">
      <c r="C61" s="17">
        <v>56</v>
      </c>
      <c r="D61" s="24">
        <v>2000</v>
      </c>
      <c r="E61" s="27"/>
      <c r="F61" s="17">
        <f t="shared" si="1"/>
        <v>48.547114123305619</v>
      </c>
    </row>
    <row r="62" spans="3:6" x14ac:dyDescent="0.2">
      <c r="C62" s="17">
        <v>57</v>
      </c>
      <c r="D62" s="24">
        <v>1999</v>
      </c>
      <c r="E62" s="27"/>
      <c r="F62" s="17">
        <f t="shared" si="1"/>
        <v>49.857804984696031</v>
      </c>
    </row>
    <row r="63" spans="3:6" x14ac:dyDescent="0.2">
      <c r="C63" s="17">
        <v>58</v>
      </c>
      <c r="D63" s="24">
        <v>1998</v>
      </c>
      <c r="E63" s="27"/>
      <c r="F63" s="17">
        <f t="shared" si="1"/>
        <v>51.168495846086444</v>
      </c>
    </row>
    <row r="64" spans="3:6" x14ac:dyDescent="0.2">
      <c r="C64" s="17">
        <v>59</v>
      </c>
      <c r="D64" s="24">
        <v>1997</v>
      </c>
      <c r="E64" s="27"/>
      <c r="F64" s="17">
        <f t="shared" si="1"/>
        <v>52.479186707476856</v>
      </c>
    </row>
    <row r="65" spans="3:6" x14ac:dyDescent="0.2">
      <c r="C65" s="17">
        <v>60</v>
      </c>
      <c r="D65" s="24">
        <v>1996</v>
      </c>
      <c r="E65" s="27"/>
      <c r="F65" s="17">
        <f t="shared" si="1"/>
        <v>53.789877568867269</v>
      </c>
    </row>
    <row r="66" spans="3:6" x14ac:dyDescent="0.2">
      <c r="C66" s="17">
        <v>61</v>
      </c>
      <c r="D66" s="24">
        <v>1995</v>
      </c>
      <c r="E66" s="27"/>
      <c r="F66" s="17">
        <f t="shared" si="1"/>
        <v>55.100568430257681</v>
      </c>
    </row>
    <row r="67" spans="3:6" x14ac:dyDescent="0.2">
      <c r="C67" s="17">
        <v>62</v>
      </c>
      <c r="D67" s="24">
        <v>1994</v>
      </c>
      <c r="E67" s="27"/>
      <c r="F67" s="17">
        <f t="shared" si="1"/>
        <v>56.411259291648093</v>
      </c>
    </row>
    <row r="68" spans="3:6" x14ac:dyDescent="0.2">
      <c r="C68" s="17">
        <v>63</v>
      </c>
      <c r="D68" s="24">
        <v>1993</v>
      </c>
      <c r="E68" s="27"/>
      <c r="F68" s="17">
        <f t="shared" si="1"/>
        <v>57.721950153038961</v>
      </c>
    </row>
    <row r="69" spans="3:6" x14ac:dyDescent="0.2">
      <c r="C69" s="17">
        <v>64</v>
      </c>
      <c r="D69" s="24">
        <v>1992</v>
      </c>
      <c r="E69" s="27"/>
      <c r="F69" s="17">
        <f t="shared" si="1"/>
        <v>59.032641014429373</v>
      </c>
    </row>
    <row r="70" spans="3:6" x14ac:dyDescent="0.2">
      <c r="C70" s="17">
        <v>65</v>
      </c>
      <c r="D70" s="24">
        <v>1988</v>
      </c>
      <c r="E70" s="27"/>
      <c r="F70" s="17">
        <f t="shared" ref="F70:F93" si="2">$I$7*D70+$I$8</f>
        <v>64.275404459991023</v>
      </c>
    </row>
    <row r="71" spans="3:6" x14ac:dyDescent="0.2">
      <c r="C71" s="17">
        <v>66</v>
      </c>
      <c r="D71" s="24">
        <v>1985</v>
      </c>
      <c r="E71" s="27"/>
      <c r="F71" s="17">
        <f t="shared" si="2"/>
        <v>68.207477044162715</v>
      </c>
    </row>
    <row r="72" spans="3:6" x14ac:dyDescent="0.2">
      <c r="C72" s="28">
        <v>67</v>
      </c>
      <c r="D72" s="29">
        <v>2016</v>
      </c>
      <c r="E72" s="28"/>
      <c r="F72" s="28">
        <f t="shared" si="2"/>
        <v>27.57606034105811</v>
      </c>
    </row>
    <row r="73" spans="3:6" x14ac:dyDescent="0.2">
      <c r="C73" s="17">
        <v>68</v>
      </c>
      <c r="D73" s="18">
        <v>2017</v>
      </c>
      <c r="E73" s="27"/>
      <c r="F73" s="17">
        <f t="shared" si="2"/>
        <v>26.265369479667697</v>
      </c>
    </row>
    <row r="74" spans="3:6" x14ac:dyDescent="0.2">
      <c r="C74" s="17">
        <v>69</v>
      </c>
      <c r="D74" s="18">
        <v>2018</v>
      </c>
      <c r="E74" s="27"/>
      <c r="F74" s="17">
        <f t="shared" si="2"/>
        <v>24.954678618277285</v>
      </c>
    </row>
    <row r="75" spans="3:6" x14ac:dyDescent="0.2">
      <c r="C75" s="17">
        <v>70</v>
      </c>
      <c r="D75" s="18">
        <v>2019</v>
      </c>
      <c r="E75" s="27"/>
      <c r="F75" s="17">
        <f t="shared" si="2"/>
        <v>23.643987756886418</v>
      </c>
    </row>
    <row r="76" spans="3:6" x14ac:dyDescent="0.2">
      <c r="C76" s="17">
        <v>71</v>
      </c>
      <c r="D76" s="18">
        <v>2020</v>
      </c>
      <c r="E76" s="27"/>
      <c r="F76" s="17">
        <f t="shared" si="2"/>
        <v>22.333296895496005</v>
      </c>
    </row>
    <row r="77" spans="3:6" x14ac:dyDescent="0.2">
      <c r="C77" s="17">
        <v>72</v>
      </c>
      <c r="D77" s="18">
        <v>2021</v>
      </c>
      <c r="E77" s="30"/>
      <c r="F77" s="17">
        <f t="shared" si="2"/>
        <v>21.022606034105593</v>
      </c>
    </row>
    <row r="78" spans="3:6" x14ac:dyDescent="0.2">
      <c r="C78" s="17">
        <v>73</v>
      </c>
      <c r="D78" s="18">
        <v>2022</v>
      </c>
      <c r="E78" s="30"/>
      <c r="F78" s="17">
        <f t="shared" si="2"/>
        <v>19.71191517271518</v>
      </c>
    </row>
    <row r="79" spans="3:6" x14ac:dyDescent="0.2">
      <c r="C79" s="17">
        <v>74</v>
      </c>
      <c r="D79" s="18">
        <v>2023</v>
      </c>
      <c r="E79" s="30"/>
      <c r="F79" s="17">
        <f t="shared" si="2"/>
        <v>18.401224311324768</v>
      </c>
    </row>
    <row r="80" spans="3:6" x14ac:dyDescent="0.2">
      <c r="C80" s="17">
        <v>75</v>
      </c>
      <c r="D80" s="18">
        <v>2024</v>
      </c>
      <c r="E80" s="30"/>
      <c r="F80" s="17">
        <f t="shared" si="2"/>
        <v>17.090533449934355</v>
      </c>
    </row>
    <row r="81" spans="3:6" x14ac:dyDescent="0.2">
      <c r="C81" s="17">
        <v>76</v>
      </c>
      <c r="D81" s="18">
        <v>2025</v>
      </c>
      <c r="E81" s="30"/>
      <c r="F81" s="17">
        <f t="shared" si="2"/>
        <v>15.779842588543943</v>
      </c>
    </row>
    <row r="82" spans="3:6" x14ac:dyDescent="0.2">
      <c r="C82" s="17">
        <v>77</v>
      </c>
      <c r="D82" s="18">
        <v>2026</v>
      </c>
      <c r="E82" s="30"/>
      <c r="F82" s="17">
        <f t="shared" si="2"/>
        <v>14.46915172715353</v>
      </c>
    </row>
    <row r="83" spans="3:6" x14ac:dyDescent="0.2">
      <c r="C83" s="17">
        <v>78</v>
      </c>
      <c r="D83" s="18">
        <v>2027</v>
      </c>
      <c r="E83" s="30"/>
      <c r="F83" s="17">
        <f t="shared" si="2"/>
        <v>13.158460865763118</v>
      </c>
    </row>
    <row r="84" spans="3:6" x14ac:dyDescent="0.2">
      <c r="C84" s="17">
        <v>79</v>
      </c>
      <c r="D84" s="18">
        <v>2028</v>
      </c>
      <c r="E84" s="30"/>
      <c r="F84" s="17">
        <f t="shared" si="2"/>
        <v>11.847770004372251</v>
      </c>
    </row>
    <row r="85" spans="3:6" x14ac:dyDescent="0.2">
      <c r="C85" s="17">
        <v>80</v>
      </c>
      <c r="D85" s="18">
        <v>2029</v>
      </c>
      <c r="E85" s="30"/>
      <c r="F85" s="17">
        <f t="shared" si="2"/>
        <v>10.537079142981838</v>
      </c>
    </row>
    <row r="86" spans="3:6" x14ac:dyDescent="0.2">
      <c r="C86" s="17">
        <v>81</v>
      </c>
      <c r="D86" s="18">
        <v>2030</v>
      </c>
      <c r="E86" s="30"/>
      <c r="F86" s="17">
        <f t="shared" si="2"/>
        <v>9.2263882815914258</v>
      </c>
    </row>
    <row r="87" spans="3:6" x14ac:dyDescent="0.2">
      <c r="C87" s="17">
        <v>82</v>
      </c>
      <c r="D87" s="18">
        <v>2031</v>
      </c>
      <c r="E87" s="30"/>
      <c r="F87" s="17">
        <f t="shared" si="2"/>
        <v>7.9156974202010133</v>
      </c>
    </row>
    <row r="88" spans="3:6" x14ac:dyDescent="0.2">
      <c r="C88" s="17">
        <v>83</v>
      </c>
      <c r="D88" s="18">
        <v>2032</v>
      </c>
      <c r="E88" s="30"/>
      <c r="F88" s="17">
        <f t="shared" si="2"/>
        <v>6.6050065588106008</v>
      </c>
    </row>
    <row r="89" spans="3:6" x14ac:dyDescent="0.2">
      <c r="C89" s="17">
        <v>84</v>
      </c>
      <c r="D89" s="18">
        <v>2033</v>
      </c>
      <c r="E89" s="30"/>
      <c r="F89" s="17">
        <f t="shared" si="2"/>
        <v>5.2943156974201884</v>
      </c>
    </row>
    <row r="90" spans="3:6" x14ac:dyDescent="0.2">
      <c r="C90" s="17">
        <v>85</v>
      </c>
      <c r="D90" s="18">
        <v>2034</v>
      </c>
      <c r="E90" s="30"/>
      <c r="F90" s="17">
        <f t="shared" si="2"/>
        <v>3.9836248360297759</v>
      </c>
    </row>
    <row r="91" spans="3:6" x14ac:dyDescent="0.2">
      <c r="C91" s="17">
        <v>86</v>
      </c>
      <c r="D91" s="18">
        <v>2035</v>
      </c>
      <c r="E91" s="30"/>
      <c r="F91" s="17">
        <f t="shared" si="2"/>
        <v>2.6729339746393634</v>
      </c>
    </row>
    <row r="92" spans="3:6" x14ac:dyDescent="0.2">
      <c r="C92" s="17">
        <v>87</v>
      </c>
      <c r="D92" s="18">
        <v>2036</v>
      </c>
      <c r="E92" s="30"/>
      <c r="F92" s="17">
        <f t="shared" si="2"/>
        <v>1.3622431132484962</v>
      </c>
    </row>
    <row r="93" spans="3:6" x14ac:dyDescent="0.2">
      <c r="C93" s="17">
        <v>88</v>
      </c>
      <c r="D93" s="18">
        <v>2037</v>
      </c>
      <c r="E93" s="30"/>
      <c r="F93" s="17">
        <f t="shared" si="2"/>
        <v>5.1552251858083764E-2</v>
      </c>
    </row>
    <row r="94" spans="3:6" x14ac:dyDescent="0.2">
      <c r="D94" s="31"/>
      <c r="F94" s="32"/>
    </row>
    <row r="95" spans="3:6" x14ac:dyDescent="0.2">
      <c r="D95" s="31"/>
      <c r="F95" s="32"/>
    </row>
    <row r="96" spans="3:6" x14ac:dyDescent="0.2">
      <c r="D96" s="31"/>
      <c r="F96" s="32"/>
    </row>
    <row r="97" spans="4:6" x14ac:dyDescent="0.2">
      <c r="D97" s="31"/>
      <c r="F97" s="32"/>
    </row>
    <row r="98" spans="4:6" x14ac:dyDescent="0.2">
      <c r="D98" s="31"/>
      <c r="F98" s="32"/>
    </row>
    <row r="99" spans="4:6" x14ac:dyDescent="0.2">
      <c r="D99" s="31"/>
      <c r="F99" s="32"/>
    </row>
    <row r="100" spans="4:6" x14ac:dyDescent="0.2">
      <c r="D100" s="31"/>
      <c r="F100" s="32"/>
    </row>
    <row r="101" spans="4:6" x14ac:dyDescent="0.2">
      <c r="D101" s="31"/>
      <c r="F101" s="32"/>
    </row>
    <row r="102" spans="4:6" x14ac:dyDescent="0.2">
      <c r="D102" s="31"/>
      <c r="F102" s="32"/>
    </row>
    <row r="103" spans="4:6" x14ac:dyDescent="0.2">
      <c r="D103" s="31"/>
      <c r="F103" s="32"/>
    </row>
    <row r="104" spans="4:6" x14ac:dyDescent="0.2">
      <c r="D104" s="31"/>
      <c r="F104" s="32"/>
    </row>
    <row r="105" spans="4:6" x14ac:dyDescent="0.2">
      <c r="D105" s="31"/>
      <c r="F105" s="32"/>
    </row>
    <row r="106" spans="4:6" x14ac:dyDescent="0.2">
      <c r="D106" s="31"/>
      <c r="F106" s="32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4"/>
  <sheetViews>
    <sheetView zoomScale="75" zoomScaleNormal="75" workbookViewId="0">
      <selection activeCell="N7" sqref="N7"/>
    </sheetView>
  </sheetViews>
  <sheetFormatPr defaultRowHeight="19.5" x14ac:dyDescent="0.2"/>
  <cols>
    <col min="1" max="2" width="11.5703125" style="9"/>
    <col min="3" max="3" width="17.7109375" style="9"/>
    <col min="4" max="4" width="13.85546875" style="9"/>
    <col min="5" max="5" width="28.85546875" style="9"/>
    <col min="6" max="6" width="21.42578125" style="9"/>
    <col min="7" max="7" width="11.5703125" style="9"/>
    <col min="8" max="8" width="19.28515625" style="9"/>
    <col min="9" max="9" width="21.42578125" style="9"/>
    <col min="10" max="1025" width="11.5703125" style="9"/>
  </cols>
  <sheetData>
    <row r="1" spans="3:9" ht="45.75" x14ac:dyDescent="0.2">
      <c r="C1"/>
      <c r="D1"/>
      <c r="E1" s="12"/>
      <c r="F1" s="11"/>
      <c r="G1" s="12"/>
      <c r="H1" s="12"/>
      <c r="I1"/>
    </row>
    <row r="2" spans="3:9" x14ac:dyDescent="0.2">
      <c r="C2" s="15" t="s">
        <v>1413</v>
      </c>
      <c r="D2"/>
      <c r="E2"/>
      <c r="F2"/>
      <c r="H2"/>
      <c r="I2"/>
    </row>
    <row r="3" spans="3:9" x14ac:dyDescent="0.2">
      <c r="C3"/>
      <c r="D3"/>
      <c r="E3"/>
      <c r="F3"/>
      <c r="H3"/>
      <c r="I3"/>
    </row>
    <row r="4" spans="3:9" x14ac:dyDescent="0.2">
      <c r="C4"/>
      <c r="D4"/>
      <c r="E4"/>
      <c r="F4"/>
      <c r="H4"/>
      <c r="I4"/>
    </row>
    <row r="5" spans="3:9" x14ac:dyDescent="0.2">
      <c r="C5" s="16" t="s">
        <v>1406</v>
      </c>
      <c r="D5" s="16" t="s">
        <v>1407</v>
      </c>
      <c r="E5" s="16" t="s">
        <v>1408</v>
      </c>
      <c r="F5" s="16" t="s">
        <v>1409</v>
      </c>
      <c r="H5"/>
      <c r="I5"/>
    </row>
    <row r="6" spans="3:9" x14ac:dyDescent="0.2">
      <c r="C6" s="17">
        <v>1</v>
      </c>
      <c r="D6" s="18">
        <v>2013</v>
      </c>
      <c r="E6" s="19">
        <v>31.6</v>
      </c>
      <c r="F6" s="17">
        <f t="shared" ref="F6:F37" si="0">$I$7*D6+$I$8</f>
        <v>28.582107085445728</v>
      </c>
      <c r="H6"/>
      <c r="I6"/>
    </row>
    <row r="7" spans="3:9" x14ac:dyDescent="0.2">
      <c r="C7" s="17">
        <v>2</v>
      </c>
      <c r="D7" s="18">
        <v>2011</v>
      </c>
      <c r="E7" s="19">
        <v>30.9</v>
      </c>
      <c r="F7" s="17">
        <f t="shared" si="0"/>
        <v>29.564968467911399</v>
      </c>
      <c r="H7" s="26" t="s">
        <v>1410</v>
      </c>
      <c r="I7" s="21">
        <f>SLOPE(E6:E13,D6:D13)</f>
        <v>-0.49143069123284278</v>
      </c>
    </row>
    <row r="8" spans="3:9" x14ac:dyDescent="0.2">
      <c r="C8" s="17">
        <v>3</v>
      </c>
      <c r="D8" s="18">
        <v>2001</v>
      </c>
      <c r="E8" s="19">
        <v>31.3</v>
      </c>
      <c r="F8" s="17">
        <f t="shared" si="0"/>
        <v>34.479275380239869</v>
      </c>
      <c r="H8" s="26" t="s">
        <v>1411</v>
      </c>
      <c r="I8" s="21">
        <f>INTERCEPT(E6:E13,D6:D13)</f>
        <v>1017.8320885371583</v>
      </c>
    </row>
    <row r="9" spans="3:9" x14ac:dyDescent="0.2">
      <c r="C9" s="17">
        <v>4</v>
      </c>
      <c r="D9" s="18">
        <v>1995</v>
      </c>
      <c r="E9" s="19">
        <v>34.200000000000003</v>
      </c>
      <c r="F9" s="17">
        <f t="shared" si="0"/>
        <v>37.427859527636883</v>
      </c>
    </row>
    <row r="10" spans="3:9" x14ac:dyDescent="0.2">
      <c r="C10" s="17">
        <v>5</v>
      </c>
      <c r="D10" s="18">
        <v>1994</v>
      </c>
      <c r="E10" s="19">
        <v>35.299999999999997</v>
      </c>
      <c r="F10" s="17">
        <f t="shared" si="0"/>
        <v>37.919290218869719</v>
      </c>
    </row>
    <row r="11" spans="3:9" x14ac:dyDescent="0.2">
      <c r="C11" s="17">
        <v>6</v>
      </c>
      <c r="D11" s="18">
        <v>1991</v>
      </c>
      <c r="E11" s="19">
        <v>39</v>
      </c>
      <c r="F11" s="17">
        <f t="shared" si="0"/>
        <v>39.39358229256834</v>
      </c>
    </row>
    <row r="12" spans="3:9" x14ac:dyDescent="0.2">
      <c r="C12" s="17">
        <v>7</v>
      </c>
      <c r="D12" s="18">
        <v>1987</v>
      </c>
      <c r="E12" s="19">
        <v>44.4</v>
      </c>
      <c r="F12" s="17">
        <f t="shared" si="0"/>
        <v>41.359305057499682</v>
      </c>
    </row>
    <row r="13" spans="3:9" x14ac:dyDescent="0.2">
      <c r="C13" s="17">
        <v>8</v>
      </c>
      <c r="D13" s="18">
        <v>1977</v>
      </c>
      <c r="E13" s="19">
        <v>48.3</v>
      </c>
      <c r="F13" s="17">
        <f t="shared" si="0"/>
        <v>46.273611969828039</v>
      </c>
    </row>
    <row r="14" spans="3:9" x14ac:dyDescent="0.2">
      <c r="C14" s="17">
        <v>9</v>
      </c>
      <c r="D14" s="18">
        <v>2014</v>
      </c>
      <c r="E14" s="25"/>
      <c r="F14" s="17">
        <f t="shared" si="0"/>
        <v>28.090676394212892</v>
      </c>
    </row>
    <row r="15" spans="3:9" x14ac:dyDescent="0.2">
      <c r="C15" s="17">
        <v>10</v>
      </c>
      <c r="D15" s="18">
        <v>2012</v>
      </c>
      <c r="E15" s="25"/>
      <c r="F15" s="17">
        <f t="shared" si="0"/>
        <v>29.073537776678563</v>
      </c>
    </row>
    <row r="16" spans="3:9" x14ac:dyDescent="0.2">
      <c r="C16" s="17">
        <v>11</v>
      </c>
      <c r="D16" s="18">
        <v>2002</v>
      </c>
      <c r="E16" s="25"/>
      <c r="F16" s="17">
        <f t="shared" si="0"/>
        <v>33.987844689007034</v>
      </c>
    </row>
    <row r="17" spans="3:6" x14ac:dyDescent="0.2">
      <c r="C17" s="17">
        <v>12</v>
      </c>
      <c r="D17" s="18">
        <v>1996</v>
      </c>
      <c r="E17" s="25"/>
      <c r="F17" s="17">
        <f t="shared" si="0"/>
        <v>36.936428836404048</v>
      </c>
    </row>
    <row r="18" spans="3:6" x14ac:dyDescent="0.2">
      <c r="C18" s="17">
        <v>13</v>
      </c>
      <c r="D18" s="18">
        <v>1995</v>
      </c>
      <c r="E18" s="25"/>
      <c r="F18" s="17">
        <f t="shared" si="0"/>
        <v>37.427859527636883</v>
      </c>
    </row>
    <row r="19" spans="3:6" x14ac:dyDescent="0.2">
      <c r="C19" s="17">
        <v>14</v>
      </c>
      <c r="D19" s="18">
        <v>1992</v>
      </c>
      <c r="E19" s="25"/>
      <c r="F19" s="17">
        <f t="shared" si="0"/>
        <v>38.902151601335504</v>
      </c>
    </row>
    <row r="20" spans="3:6" x14ac:dyDescent="0.2">
      <c r="C20" s="17">
        <v>15</v>
      </c>
      <c r="D20" s="18">
        <v>1988</v>
      </c>
      <c r="E20" s="25"/>
      <c r="F20" s="17">
        <f t="shared" si="0"/>
        <v>40.867874366266847</v>
      </c>
    </row>
    <row r="21" spans="3:6" x14ac:dyDescent="0.2">
      <c r="C21" s="17">
        <v>16</v>
      </c>
      <c r="D21" s="18">
        <v>1978</v>
      </c>
      <c r="E21" s="25"/>
      <c r="F21" s="17">
        <f t="shared" si="0"/>
        <v>45.782181278595203</v>
      </c>
    </row>
    <row r="22" spans="3:6" x14ac:dyDescent="0.2">
      <c r="C22" s="17">
        <v>17</v>
      </c>
      <c r="D22" s="18">
        <v>2015</v>
      </c>
      <c r="E22" s="25"/>
      <c r="F22" s="17">
        <f t="shared" si="0"/>
        <v>27.599245702980056</v>
      </c>
    </row>
    <row r="23" spans="3:6" x14ac:dyDescent="0.2">
      <c r="C23" s="17">
        <v>18</v>
      </c>
      <c r="D23" s="18">
        <v>2013</v>
      </c>
      <c r="E23" s="25"/>
      <c r="F23" s="17">
        <f t="shared" si="0"/>
        <v>28.582107085445728</v>
      </c>
    </row>
    <row r="24" spans="3:6" x14ac:dyDescent="0.2">
      <c r="C24" s="17">
        <v>19</v>
      </c>
      <c r="D24" s="18">
        <v>2003</v>
      </c>
      <c r="E24" s="25"/>
      <c r="F24" s="17">
        <f t="shared" si="0"/>
        <v>33.496413997774198</v>
      </c>
    </row>
    <row r="25" spans="3:6" x14ac:dyDescent="0.2">
      <c r="C25" s="17">
        <v>20</v>
      </c>
      <c r="D25" s="18">
        <v>1997</v>
      </c>
      <c r="E25" s="25"/>
      <c r="F25" s="17">
        <f t="shared" si="0"/>
        <v>36.444998145171212</v>
      </c>
    </row>
    <row r="26" spans="3:6" x14ac:dyDescent="0.2">
      <c r="C26" s="17">
        <v>21</v>
      </c>
      <c r="D26" s="18">
        <v>1996</v>
      </c>
      <c r="E26" s="25"/>
      <c r="F26" s="17">
        <f t="shared" si="0"/>
        <v>36.936428836404048</v>
      </c>
    </row>
    <row r="27" spans="3:6" x14ac:dyDescent="0.2">
      <c r="C27" s="17">
        <v>22</v>
      </c>
      <c r="D27" s="18">
        <v>1993</v>
      </c>
      <c r="E27" s="25"/>
      <c r="F27" s="17">
        <f t="shared" si="0"/>
        <v>38.410720910102555</v>
      </c>
    </row>
    <row r="28" spans="3:6" x14ac:dyDescent="0.2">
      <c r="C28" s="17">
        <v>23</v>
      </c>
      <c r="D28" s="18">
        <v>1989</v>
      </c>
      <c r="E28" s="27"/>
      <c r="F28" s="17">
        <f t="shared" si="0"/>
        <v>40.376443675034011</v>
      </c>
    </row>
    <row r="29" spans="3:6" x14ac:dyDescent="0.2">
      <c r="C29" s="17">
        <v>24</v>
      </c>
      <c r="D29" s="18">
        <v>1979</v>
      </c>
      <c r="E29" s="27"/>
      <c r="F29" s="17">
        <f t="shared" si="0"/>
        <v>45.290750587362368</v>
      </c>
    </row>
    <row r="30" spans="3:6" x14ac:dyDescent="0.2">
      <c r="C30" s="33">
        <v>25</v>
      </c>
      <c r="D30" s="34">
        <v>2016</v>
      </c>
      <c r="E30" s="33"/>
      <c r="F30" s="33">
        <f t="shared" si="0"/>
        <v>27.107815011747221</v>
      </c>
    </row>
    <row r="31" spans="3:6" x14ac:dyDescent="0.2">
      <c r="C31" s="17">
        <v>26</v>
      </c>
      <c r="D31" s="18">
        <v>2017</v>
      </c>
      <c r="E31" s="27"/>
      <c r="F31" s="17">
        <f t="shared" si="0"/>
        <v>26.616384320514385</v>
      </c>
    </row>
    <row r="32" spans="3:6" x14ac:dyDescent="0.2">
      <c r="C32" s="17">
        <v>27</v>
      </c>
      <c r="D32" s="18">
        <v>2018</v>
      </c>
      <c r="E32" s="27"/>
      <c r="F32" s="17">
        <f t="shared" si="0"/>
        <v>26.124953629281549</v>
      </c>
    </row>
    <row r="33" spans="3:6" x14ac:dyDescent="0.2">
      <c r="C33" s="17">
        <v>28</v>
      </c>
      <c r="D33" s="18">
        <v>2019</v>
      </c>
      <c r="E33" s="27"/>
      <c r="F33" s="17">
        <f t="shared" si="0"/>
        <v>25.633522938048714</v>
      </c>
    </row>
    <row r="34" spans="3:6" x14ac:dyDescent="0.2">
      <c r="C34" s="17">
        <v>29</v>
      </c>
      <c r="D34" s="18">
        <v>2020</v>
      </c>
      <c r="E34" s="27"/>
      <c r="F34" s="17">
        <f t="shared" si="0"/>
        <v>25.142092246815878</v>
      </c>
    </row>
    <row r="35" spans="3:6" x14ac:dyDescent="0.2">
      <c r="C35" s="17">
        <v>30</v>
      </c>
      <c r="D35" s="18">
        <v>2021</v>
      </c>
      <c r="E35" s="27"/>
      <c r="F35" s="17">
        <f t="shared" si="0"/>
        <v>24.650661555583042</v>
      </c>
    </row>
    <row r="36" spans="3:6" x14ac:dyDescent="0.2">
      <c r="C36" s="17">
        <v>31</v>
      </c>
      <c r="D36" s="18">
        <v>2022</v>
      </c>
      <c r="E36" s="27"/>
      <c r="F36" s="17">
        <f t="shared" si="0"/>
        <v>24.159230864350207</v>
      </c>
    </row>
    <row r="37" spans="3:6" x14ac:dyDescent="0.2">
      <c r="C37" s="17">
        <v>32</v>
      </c>
      <c r="D37" s="18">
        <v>2023</v>
      </c>
      <c r="E37" s="27"/>
      <c r="F37" s="17">
        <f t="shared" si="0"/>
        <v>23.667800173117371</v>
      </c>
    </row>
    <row r="38" spans="3:6" x14ac:dyDescent="0.2">
      <c r="C38" s="17">
        <v>33</v>
      </c>
      <c r="D38" s="18">
        <v>2024</v>
      </c>
      <c r="E38" s="27"/>
      <c r="F38" s="17">
        <f t="shared" ref="F38:F69" si="1">$I$7*D38+$I$8</f>
        <v>23.176369481884535</v>
      </c>
    </row>
    <row r="39" spans="3:6" x14ac:dyDescent="0.2">
      <c r="C39" s="17">
        <v>34</v>
      </c>
      <c r="D39" s="18">
        <v>2025</v>
      </c>
      <c r="E39" s="27"/>
      <c r="F39" s="17">
        <f t="shared" si="1"/>
        <v>22.684938790651586</v>
      </c>
    </row>
    <row r="40" spans="3:6" x14ac:dyDescent="0.2">
      <c r="C40" s="17">
        <v>35</v>
      </c>
      <c r="D40" s="18">
        <v>2026</v>
      </c>
      <c r="E40" s="27"/>
      <c r="F40" s="17">
        <f t="shared" si="1"/>
        <v>22.19350809941875</v>
      </c>
    </row>
    <row r="41" spans="3:6" x14ac:dyDescent="0.2">
      <c r="C41" s="17">
        <v>36</v>
      </c>
      <c r="D41" s="18">
        <v>2027</v>
      </c>
      <c r="E41" s="27"/>
      <c r="F41" s="17">
        <f t="shared" si="1"/>
        <v>21.702077408185914</v>
      </c>
    </row>
    <row r="42" spans="3:6" x14ac:dyDescent="0.2">
      <c r="C42" s="17">
        <v>37</v>
      </c>
      <c r="D42" s="18">
        <v>2028</v>
      </c>
      <c r="E42" s="27"/>
      <c r="F42" s="17">
        <f t="shared" si="1"/>
        <v>21.210646716953079</v>
      </c>
    </row>
    <row r="43" spans="3:6" x14ac:dyDescent="0.2">
      <c r="C43" s="17">
        <v>38</v>
      </c>
      <c r="D43" s="18">
        <v>2029</v>
      </c>
      <c r="E43" s="27"/>
      <c r="F43" s="17">
        <f t="shared" si="1"/>
        <v>20.719216025720243</v>
      </c>
    </row>
    <row r="44" spans="3:6" x14ac:dyDescent="0.2">
      <c r="C44" s="17">
        <v>39</v>
      </c>
      <c r="D44" s="18">
        <v>2030</v>
      </c>
      <c r="E44" s="27"/>
      <c r="F44" s="17">
        <f t="shared" si="1"/>
        <v>20.227785334487407</v>
      </c>
    </row>
    <row r="45" spans="3:6" x14ac:dyDescent="0.2">
      <c r="C45" s="17">
        <v>40</v>
      </c>
      <c r="D45" s="18">
        <v>2031</v>
      </c>
      <c r="E45" s="27"/>
      <c r="F45" s="17">
        <f t="shared" si="1"/>
        <v>19.736354643254572</v>
      </c>
    </row>
    <row r="46" spans="3:6" x14ac:dyDescent="0.2">
      <c r="C46" s="17">
        <v>41</v>
      </c>
      <c r="D46" s="18">
        <v>2032</v>
      </c>
      <c r="E46" s="27"/>
      <c r="F46" s="17">
        <f t="shared" si="1"/>
        <v>19.244923952021736</v>
      </c>
    </row>
    <row r="47" spans="3:6" x14ac:dyDescent="0.2">
      <c r="C47" s="17">
        <v>42</v>
      </c>
      <c r="D47" s="18">
        <v>2033</v>
      </c>
      <c r="E47" s="27"/>
      <c r="F47" s="17">
        <f t="shared" si="1"/>
        <v>18.7534932607889</v>
      </c>
    </row>
    <row r="48" spans="3:6" x14ac:dyDescent="0.2">
      <c r="C48" s="17">
        <v>43</v>
      </c>
      <c r="D48" s="18">
        <v>2034</v>
      </c>
      <c r="E48" s="27"/>
      <c r="F48" s="17">
        <f t="shared" si="1"/>
        <v>18.262062569556065</v>
      </c>
    </row>
    <row r="49" spans="3:6" x14ac:dyDescent="0.2">
      <c r="C49" s="17">
        <v>44</v>
      </c>
      <c r="D49" s="18">
        <v>2035</v>
      </c>
      <c r="E49" s="27"/>
      <c r="F49" s="17">
        <f t="shared" si="1"/>
        <v>17.770631878323229</v>
      </c>
    </row>
    <row r="50" spans="3:6" x14ac:dyDescent="0.2">
      <c r="C50" s="17">
        <v>45</v>
      </c>
      <c r="D50" s="18">
        <v>2036</v>
      </c>
      <c r="E50" s="27"/>
      <c r="F50" s="17">
        <f t="shared" si="1"/>
        <v>17.279201187090393</v>
      </c>
    </row>
    <row r="51" spans="3:6" x14ac:dyDescent="0.2">
      <c r="C51" s="17">
        <v>46</v>
      </c>
      <c r="D51" s="18">
        <v>2037</v>
      </c>
      <c r="E51" s="27"/>
      <c r="F51" s="17">
        <f t="shared" si="1"/>
        <v>16.787770495857558</v>
      </c>
    </row>
    <row r="52" spans="3:6" x14ac:dyDescent="0.2">
      <c r="C52" s="17">
        <v>47</v>
      </c>
      <c r="D52" s="18">
        <v>2038</v>
      </c>
      <c r="E52" s="27"/>
      <c r="F52" s="17">
        <f t="shared" si="1"/>
        <v>16.296339804624722</v>
      </c>
    </row>
    <row r="53" spans="3:6" x14ac:dyDescent="0.2">
      <c r="C53" s="17">
        <v>48</v>
      </c>
      <c r="D53" s="18">
        <v>2039</v>
      </c>
      <c r="E53" s="27"/>
      <c r="F53" s="17">
        <f t="shared" si="1"/>
        <v>15.804909113391886</v>
      </c>
    </row>
    <row r="54" spans="3:6" x14ac:dyDescent="0.2">
      <c r="C54" s="17">
        <v>49</v>
      </c>
      <c r="D54" s="18">
        <v>2040</v>
      </c>
      <c r="E54" s="27"/>
      <c r="F54" s="17">
        <f t="shared" si="1"/>
        <v>15.313478422158937</v>
      </c>
    </row>
    <row r="55" spans="3:6" x14ac:dyDescent="0.2">
      <c r="C55" s="17">
        <v>50</v>
      </c>
      <c r="D55" s="18">
        <v>2041</v>
      </c>
      <c r="E55" s="27"/>
      <c r="F55" s="17">
        <f t="shared" si="1"/>
        <v>14.822047730926101</v>
      </c>
    </row>
    <row r="56" spans="3:6" x14ac:dyDescent="0.2">
      <c r="C56" s="17">
        <v>51</v>
      </c>
      <c r="D56" s="18">
        <v>2042</v>
      </c>
      <c r="E56" s="27"/>
      <c r="F56" s="17">
        <f t="shared" si="1"/>
        <v>14.330617039693266</v>
      </c>
    </row>
    <row r="57" spans="3:6" x14ac:dyDescent="0.2">
      <c r="C57" s="17">
        <v>52</v>
      </c>
      <c r="D57" s="18">
        <v>2043</v>
      </c>
      <c r="E57" s="27"/>
      <c r="F57" s="17">
        <f t="shared" si="1"/>
        <v>13.83918634846043</v>
      </c>
    </row>
    <row r="58" spans="3:6" x14ac:dyDescent="0.2">
      <c r="C58" s="17">
        <v>53</v>
      </c>
      <c r="D58" s="18">
        <v>2044</v>
      </c>
      <c r="E58" s="27"/>
      <c r="F58" s="17">
        <f t="shared" si="1"/>
        <v>13.347755657227594</v>
      </c>
    </row>
    <row r="59" spans="3:6" x14ac:dyDescent="0.2">
      <c r="C59" s="17">
        <v>54</v>
      </c>
      <c r="D59" s="18">
        <v>2045</v>
      </c>
      <c r="E59" s="27"/>
      <c r="F59" s="17">
        <f t="shared" si="1"/>
        <v>12.856324965994759</v>
      </c>
    </row>
    <row r="60" spans="3:6" x14ac:dyDescent="0.2">
      <c r="C60" s="17">
        <v>55</v>
      </c>
      <c r="D60" s="18">
        <v>2046</v>
      </c>
      <c r="E60" s="27"/>
      <c r="F60" s="17">
        <f t="shared" si="1"/>
        <v>12.364894274761923</v>
      </c>
    </row>
    <row r="61" spans="3:6" x14ac:dyDescent="0.2">
      <c r="C61" s="17">
        <v>56</v>
      </c>
      <c r="D61" s="18">
        <v>2047</v>
      </c>
      <c r="E61" s="27"/>
      <c r="F61" s="17">
        <f t="shared" si="1"/>
        <v>11.873463583529087</v>
      </c>
    </row>
    <row r="62" spans="3:6" x14ac:dyDescent="0.2">
      <c r="C62" s="17">
        <v>57</v>
      </c>
      <c r="D62" s="18">
        <v>2048</v>
      </c>
      <c r="E62" s="27"/>
      <c r="F62" s="17">
        <f t="shared" si="1"/>
        <v>11.382032892296252</v>
      </c>
    </row>
    <row r="63" spans="3:6" x14ac:dyDescent="0.2">
      <c r="C63" s="17">
        <v>58</v>
      </c>
      <c r="D63" s="18">
        <v>2049</v>
      </c>
      <c r="E63" s="27"/>
      <c r="F63" s="17">
        <f t="shared" si="1"/>
        <v>10.890602201063416</v>
      </c>
    </row>
    <row r="64" spans="3:6" x14ac:dyDescent="0.2">
      <c r="C64" s="17">
        <v>59</v>
      </c>
      <c r="D64" s="18">
        <v>2050</v>
      </c>
      <c r="E64" s="27"/>
      <c r="F64" s="17">
        <f t="shared" si="1"/>
        <v>10.39917150983058</v>
      </c>
    </row>
    <row r="65" spans="3:6" x14ac:dyDescent="0.2">
      <c r="C65" s="17">
        <v>60</v>
      </c>
      <c r="D65" s="18">
        <v>2051</v>
      </c>
      <c r="E65" s="27"/>
      <c r="F65" s="17">
        <f t="shared" si="1"/>
        <v>9.9077408185977447</v>
      </c>
    </row>
    <row r="66" spans="3:6" x14ac:dyDescent="0.2">
      <c r="C66" s="17">
        <v>61</v>
      </c>
      <c r="D66" s="18">
        <v>2052</v>
      </c>
      <c r="E66" s="27"/>
      <c r="F66" s="17">
        <f t="shared" si="1"/>
        <v>9.416310127364909</v>
      </c>
    </row>
    <row r="67" spans="3:6" x14ac:dyDescent="0.2">
      <c r="C67" s="17">
        <v>62</v>
      </c>
      <c r="D67" s="18">
        <v>2053</v>
      </c>
      <c r="E67" s="27"/>
      <c r="F67" s="17">
        <f t="shared" si="1"/>
        <v>8.9248794361320734</v>
      </c>
    </row>
    <row r="68" spans="3:6" x14ac:dyDescent="0.2">
      <c r="C68" s="17">
        <v>63</v>
      </c>
      <c r="D68" s="18">
        <v>2054</v>
      </c>
      <c r="E68" s="27"/>
      <c r="F68" s="17">
        <f t="shared" si="1"/>
        <v>8.4334487448992377</v>
      </c>
    </row>
    <row r="69" spans="3:6" x14ac:dyDescent="0.2">
      <c r="C69" s="17">
        <v>64</v>
      </c>
      <c r="D69" s="18">
        <v>2055</v>
      </c>
      <c r="E69" s="27"/>
      <c r="F69" s="17">
        <f t="shared" si="1"/>
        <v>7.942018053666402</v>
      </c>
    </row>
    <row r="70" spans="3:6" x14ac:dyDescent="0.2">
      <c r="C70" s="17">
        <v>65</v>
      </c>
      <c r="D70" s="18">
        <v>2056</v>
      </c>
      <c r="E70" s="27"/>
      <c r="F70" s="17">
        <f t="shared" ref="F70:F84" si="2">$I$7*D70+$I$8</f>
        <v>7.4505873624335663</v>
      </c>
    </row>
    <row r="71" spans="3:6" x14ac:dyDescent="0.2">
      <c r="C71" s="17">
        <v>66</v>
      </c>
      <c r="D71" s="18">
        <v>2057</v>
      </c>
      <c r="E71" s="27"/>
      <c r="F71" s="17">
        <f t="shared" si="2"/>
        <v>6.959156671200617</v>
      </c>
    </row>
    <row r="72" spans="3:6" x14ac:dyDescent="0.2">
      <c r="C72" s="17">
        <v>67</v>
      </c>
      <c r="D72" s="18">
        <v>2058</v>
      </c>
      <c r="E72" s="27"/>
      <c r="F72" s="17">
        <f t="shared" si="2"/>
        <v>6.4677259799677813</v>
      </c>
    </row>
    <row r="73" spans="3:6" x14ac:dyDescent="0.2">
      <c r="C73" s="17">
        <v>68</v>
      </c>
      <c r="D73" s="18">
        <v>2059</v>
      </c>
      <c r="E73" s="27"/>
      <c r="F73" s="17">
        <f t="shared" si="2"/>
        <v>5.9762952887349456</v>
      </c>
    </row>
    <row r="74" spans="3:6" x14ac:dyDescent="0.2">
      <c r="C74" s="17">
        <v>69</v>
      </c>
      <c r="D74" s="18">
        <v>2060</v>
      </c>
      <c r="E74" s="27"/>
      <c r="F74" s="17">
        <f t="shared" si="2"/>
        <v>5.48486459750211</v>
      </c>
    </row>
    <row r="75" spans="3:6" x14ac:dyDescent="0.2">
      <c r="C75" s="17">
        <v>70</v>
      </c>
      <c r="D75" s="18">
        <v>2061</v>
      </c>
      <c r="E75" s="27"/>
      <c r="F75" s="17">
        <f t="shared" si="2"/>
        <v>4.9934339062692743</v>
      </c>
    </row>
    <row r="76" spans="3:6" x14ac:dyDescent="0.2">
      <c r="C76" s="17">
        <v>71</v>
      </c>
      <c r="D76" s="18">
        <v>2062</v>
      </c>
      <c r="E76" s="27"/>
      <c r="F76" s="17">
        <f t="shared" si="2"/>
        <v>4.5020032150364386</v>
      </c>
    </row>
    <row r="77" spans="3:6" x14ac:dyDescent="0.2">
      <c r="C77" s="17">
        <v>72</v>
      </c>
      <c r="D77" s="18">
        <v>2063</v>
      </c>
      <c r="E77" s="27"/>
      <c r="F77" s="17">
        <f t="shared" si="2"/>
        <v>4.010572523803603</v>
      </c>
    </row>
    <row r="78" spans="3:6" x14ac:dyDescent="0.2">
      <c r="C78" s="17">
        <v>73</v>
      </c>
      <c r="D78" s="18">
        <v>2064</v>
      </c>
      <c r="E78" s="27"/>
      <c r="F78" s="17">
        <f t="shared" si="2"/>
        <v>3.5191418325707673</v>
      </c>
    </row>
    <row r="79" spans="3:6" x14ac:dyDescent="0.2">
      <c r="C79" s="17">
        <v>74</v>
      </c>
      <c r="D79" s="18">
        <v>2065</v>
      </c>
      <c r="E79" s="27"/>
      <c r="F79" s="17">
        <f t="shared" si="2"/>
        <v>3.0277111413379316</v>
      </c>
    </row>
    <row r="80" spans="3:6" x14ac:dyDescent="0.2">
      <c r="C80" s="17">
        <v>75</v>
      </c>
      <c r="D80" s="18">
        <v>2066</v>
      </c>
      <c r="E80" s="27"/>
      <c r="F80" s="17">
        <f t="shared" si="2"/>
        <v>2.536280450105096</v>
      </c>
    </row>
    <row r="81" spans="3:6" x14ac:dyDescent="0.2">
      <c r="C81" s="17">
        <v>76</v>
      </c>
      <c r="D81" s="18">
        <v>2067</v>
      </c>
      <c r="E81" s="27"/>
      <c r="F81" s="17">
        <f t="shared" si="2"/>
        <v>2.0448497588722603</v>
      </c>
    </row>
    <row r="82" spans="3:6" x14ac:dyDescent="0.2">
      <c r="C82" s="17">
        <v>77</v>
      </c>
      <c r="D82" s="18">
        <v>2068</v>
      </c>
      <c r="E82" s="27"/>
      <c r="F82" s="17">
        <f t="shared" si="2"/>
        <v>1.5534190676394246</v>
      </c>
    </row>
    <row r="83" spans="3:6" x14ac:dyDescent="0.2">
      <c r="C83" s="17">
        <v>78</v>
      </c>
      <c r="D83" s="18">
        <v>2069</v>
      </c>
      <c r="E83" s="27"/>
      <c r="F83" s="17">
        <f t="shared" si="2"/>
        <v>1.0619883764065889</v>
      </c>
    </row>
    <row r="84" spans="3:6" x14ac:dyDescent="0.2">
      <c r="C84" s="27">
        <v>79</v>
      </c>
      <c r="D84" s="24">
        <v>2070</v>
      </c>
      <c r="E84" s="27"/>
      <c r="F84" s="27">
        <f t="shared" si="2"/>
        <v>0.57055768517375327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5"/>
  <sheetViews>
    <sheetView topLeftCell="A7" zoomScale="75" zoomScaleNormal="75" workbookViewId="0">
      <selection activeCell="O22" sqref="O22"/>
    </sheetView>
  </sheetViews>
  <sheetFormatPr defaultRowHeight="19.5" x14ac:dyDescent="0.2"/>
  <cols>
    <col min="1" max="2" width="11.5703125" style="9"/>
    <col min="3" max="3" width="17.7109375" style="9"/>
    <col min="4" max="4" width="13.85546875" style="9"/>
    <col min="5" max="5" width="28.85546875" style="9"/>
    <col min="6" max="6" width="21.42578125" style="9"/>
    <col min="7" max="7" width="11.5703125" style="9"/>
    <col min="8" max="8" width="19.28515625" style="9"/>
    <col min="9" max="9" width="21.42578125" style="9"/>
    <col min="10" max="1025" width="11.5703125" style="9"/>
  </cols>
  <sheetData>
    <row r="1" spans="3:9" ht="45.75" x14ac:dyDescent="0.2">
      <c r="C1"/>
      <c r="D1"/>
      <c r="E1" s="12"/>
      <c r="F1" s="11"/>
      <c r="G1" s="12"/>
      <c r="H1" s="12"/>
      <c r="I1"/>
    </row>
    <row r="2" spans="3:9" x14ac:dyDescent="0.2">
      <c r="C2"/>
      <c r="D2"/>
      <c r="E2"/>
      <c r="F2"/>
      <c r="H2"/>
      <c r="I2"/>
    </row>
    <row r="3" spans="3:9" x14ac:dyDescent="0.2">
      <c r="C3" s="15" t="s">
        <v>1414</v>
      </c>
      <c r="D3"/>
      <c r="E3"/>
      <c r="F3"/>
      <c r="H3"/>
      <c r="I3"/>
    </row>
    <row r="4" spans="3:9" x14ac:dyDescent="0.2">
      <c r="C4"/>
      <c r="D4"/>
      <c r="E4"/>
      <c r="F4"/>
      <c r="H4"/>
      <c r="I4"/>
    </row>
    <row r="5" spans="3:9" x14ac:dyDescent="0.2">
      <c r="C5"/>
      <c r="D5"/>
      <c r="E5"/>
      <c r="F5"/>
      <c r="H5"/>
      <c r="I5"/>
    </row>
    <row r="6" spans="3:9" x14ac:dyDescent="0.2">
      <c r="C6" s="16" t="s">
        <v>1406</v>
      </c>
      <c r="D6" s="16" t="s">
        <v>1407</v>
      </c>
      <c r="E6" s="16" t="s">
        <v>1408</v>
      </c>
      <c r="F6" s="16" t="s">
        <v>1409</v>
      </c>
      <c r="H6"/>
      <c r="I6"/>
    </row>
    <row r="7" spans="3:9" x14ac:dyDescent="0.2">
      <c r="C7" s="17">
        <v>1</v>
      </c>
      <c r="D7" s="18">
        <v>2011</v>
      </c>
      <c r="E7" s="19">
        <v>29.1</v>
      </c>
      <c r="F7" s="17">
        <f t="shared" ref="F7:F38" si="0">$I$8*D7+$I$9</f>
        <v>31.491666666666788</v>
      </c>
      <c r="H7"/>
      <c r="I7"/>
    </row>
    <row r="8" spans="3:9" x14ac:dyDescent="0.2">
      <c r="C8" s="17">
        <v>2</v>
      </c>
      <c r="D8" s="18">
        <v>2006</v>
      </c>
      <c r="E8" s="19">
        <v>38.799999999999997</v>
      </c>
      <c r="F8" s="17">
        <f t="shared" si="0"/>
        <v>35.515789473684208</v>
      </c>
      <c r="H8" s="26" t="s">
        <v>1410</v>
      </c>
      <c r="I8" s="21">
        <f>SLOPE(E7:E13,D7:D13)</f>
        <v>-0.80482456140350878</v>
      </c>
    </row>
    <row r="9" spans="3:9" x14ac:dyDescent="0.2">
      <c r="C9" s="17">
        <v>3</v>
      </c>
      <c r="D9" s="18">
        <v>2001</v>
      </c>
      <c r="E9" s="19">
        <v>43</v>
      </c>
      <c r="F9" s="17">
        <f t="shared" si="0"/>
        <v>39.539912280701856</v>
      </c>
      <c r="H9" s="26" t="s">
        <v>1411</v>
      </c>
      <c r="I9" s="21">
        <f>INTERCEPT(E7:E13,D7:D13)</f>
        <v>1649.9938596491229</v>
      </c>
    </row>
    <row r="10" spans="3:9" x14ac:dyDescent="0.2">
      <c r="C10" s="17">
        <v>4</v>
      </c>
      <c r="D10" s="18">
        <v>1998</v>
      </c>
      <c r="E10" s="19">
        <v>38.200000000000003</v>
      </c>
      <c r="F10" s="17">
        <f t="shared" si="0"/>
        <v>41.954385964912262</v>
      </c>
    </row>
    <row r="11" spans="3:9" x14ac:dyDescent="0.2">
      <c r="C11" s="17">
        <v>5</v>
      </c>
      <c r="D11" s="18">
        <v>1996</v>
      </c>
      <c r="E11" s="19">
        <v>42.9</v>
      </c>
      <c r="F11" s="17">
        <f t="shared" si="0"/>
        <v>43.564035087719276</v>
      </c>
    </row>
    <row r="12" spans="3:9" x14ac:dyDescent="0.2">
      <c r="C12" s="17">
        <v>6</v>
      </c>
      <c r="D12" s="18">
        <v>1995</v>
      </c>
      <c r="E12" s="19">
        <v>44.1</v>
      </c>
      <c r="F12" s="17">
        <f t="shared" si="0"/>
        <v>44.368859649122896</v>
      </c>
    </row>
    <row r="13" spans="3:9" x14ac:dyDescent="0.2">
      <c r="C13" s="17">
        <v>7</v>
      </c>
      <c r="D13" s="18">
        <v>1975</v>
      </c>
      <c r="E13" s="19">
        <v>60.8</v>
      </c>
      <c r="F13" s="17">
        <f t="shared" si="0"/>
        <v>60.465350877193032</v>
      </c>
    </row>
    <row r="14" spans="3:9" x14ac:dyDescent="0.2">
      <c r="C14" s="17">
        <v>8</v>
      </c>
      <c r="D14" s="18">
        <v>2012</v>
      </c>
      <c r="E14" s="19"/>
      <c r="F14" s="17">
        <f t="shared" si="0"/>
        <v>30.686842105263167</v>
      </c>
    </row>
    <row r="15" spans="3:9" x14ac:dyDescent="0.2">
      <c r="C15" s="17">
        <v>9</v>
      </c>
      <c r="D15" s="18">
        <v>2007</v>
      </c>
      <c r="E15" s="25"/>
      <c r="F15" s="17">
        <f t="shared" si="0"/>
        <v>34.710964912280815</v>
      </c>
    </row>
    <row r="16" spans="3:9" x14ac:dyDescent="0.2">
      <c r="C16" s="17">
        <v>10</v>
      </c>
      <c r="D16" s="18">
        <v>2002</v>
      </c>
      <c r="E16" s="25"/>
      <c r="F16" s="17">
        <f t="shared" si="0"/>
        <v>38.735087719298235</v>
      </c>
    </row>
    <row r="17" spans="3:6" x14ac:dyDescent="0.2">
      <c r="C17" s="17">
        <v>11</v>
      </c>
      <c r="D17" s="18">
        <v>1999</v>
      </c>
      <c r="E17" s="25"/>
      <c r="F17" s="17">
        <f t="shared" si="0"/>
        <v>41.149561403508869</v>
      </c>
    </row>
    <row r="18" spans="3:6" x14ac:dyDescent="0.2">
      <c r="C18" s="17">
        <v>12</v>
      </c>
      <c r="D18" s="18">
        <v>1997</v>
      </c>
      <c r="E18" s="25"/>
      <c r="F18" s="17">
        <f t="shared" si="0"/>
        <v>42.759210526315883</v>
      </c>
    </row>
    <row r="19" spans="3:6" x14ac:dyDescent="0.2">
      <c r="C19" s="17">
        <v>13</v>
      </c>
      <c r="D19" s="18">
        <v>1996</v>
      </c>
      <c r="E19" s="25"/>
      <c r="F19" s="17">
        <f t="shared" si="0"/>
        <v>43.564035087719276</v>
      </c>
    </row>
    <row r="20" spans="3:6" x14ac:dyDescent="0.2">
      <c r="C20" s="17">
        <v>14</v>
      </c>
      <c r="D20" s="18">
        <v>1976</v>
      </c>
      <c r="E20" s="25"/>
      <c r="F20" s="17">
        <f t="shared" si="0"/>
        <v>59.660526315789639</v>
      </c>
    </row>
    <row r="21" spans="3:6" x14ac:dyDescent="0.2">
      <c r="C21" s="17">
        <v>15</v>
      </c>
      <c r="D21" s="18">
        <v>2013</v>
      </c>
      <c r="E21" s="25"/>
      <c r="F21" s="17">
        <f t="shared" si="0"/>
        <v>29.882017543859774</v>
      </c>
    </row>
    <row r="22" spans="3:6" x14ac:dyDescent="0.2">
      <c r="C22" s="17">
        <v>16</v>
      </c>
      <c r="D22" s="18">
        <v>2008</v>
      </c>
      <c r="E22" s="25"/>
      <c r="F22" s="17">
        <f t="shared" si="0"/>
        <v>33.906140350877195</v>
      </c>
    </row>
    <row r="23" spans="3:6" x14ac:dyDescent="0.2">
      <c r="C23" s="17">
        <v>17</v>
      </c>
      <c r="D23" s="18">
        <v>2003</v>
      </c>
      <c r="E23" s="25"/>
      <c r="F23" s="17">
        <f t="shared" si="0"/>
        <v>37.930263157894842</v>
      </c>
    </row>
    <row r="24" spans="3:6" x14ac:dyDescent="0.2">
      <c r="C24" s="17">
        <v>18</v>
      </c>
      <c r="D24" s="18">
        <v>2000</v>
      </c>
      <c r="E24" s="25"/>
      <c r="F24" s="17">
        <f t="shared" si="0"/>
        <v>40.344736842105249</v>
      </c>
    </row>
    <row r="25" spans="3:6" x14ac:dyDescent="0.2">
      <c r="C25" s="17">
        <v>19</v>
      </c>
      <c r="D25" s="18">
        <v>1998</v>
      </c>
      <c r="E25" s="25"/>
      <c r="F25" s="17">
        <f t="shared" si="0"/>
        <v>41.954385964912262</v>
      </c>
    </row>
    <row r="26" spans="3:6" x14ac:dyDescent="0.2">
      <c r="C26" s="17">
        <v>20</v>
      </c>
      <c r="D26" s="18">
        <v>1997</v>
      </c>
      <c r="E26" s="25"/>
      <c r="F26" s="17">
        <f t="shared" si="0"/>
        <v>42.759210526315883</v>
      </c>
    </row>
    <row r="27" spans="3:6" x14ac:dyDescent="0.2">
      <c r="C27" s="17">
        <v>21</v>
      </c>
      <c r="D27" s="18">
        <v>1977</v>
      </c>
      <c r="E27" s="25"/>
      <c r="F27" s="17">
        <f t="shared" si="0"/>
        <v>58.855701754386018</v>
      </c>
    </row>
    <row r="28" spans="3:6" x14ac:dyDescent="0.2">
      <c r="C28" s="17">
        <v>22</v>
      </c>
      <c r="D28" s="18">
        <v>2014</v>
      </c>
      <c r="E28" s="25"/>
      <c r="F28" s="17">
        <f t="shared" si="0"/>
        <v>29.077192982456154</v>
      </c>
    </row>
    <row r="29" spans="3:6" x14ac:dyDescent="0.2">
      <c r="C29" s="17">
        <v>23</v>
      </c>
      <c r="D29" s="18">
        <v>2009</v>
      </c>
      <c r="E29" s="27"/>
      <c r="F29" s="17">
        <f t="shared" si="0"/>
        <v>33.101315789473801</v>
      </c>
    </row>
    <row r="30" spans="3:6" x14ac:dyDescent="0.2">
      <c r="C30" s="17">
        <v>24</v>
      </c>
      <c r="D30" s="18">
        <v>2004</v>
      </c>
      <c r="E30" s="27"/>
      <c r="F30" s="17">
        <f t="shared" si="0"/>
        <v>37.125438596491222</v>
      </c>
    </row>
    <row r="31" spans="3:6" x14ac:dyDescent="0.2">
      <c r="C31" s="17">
        <v>25</v>
      </c>
      <c r="D31" s="18">
        <v>2001</v>
      </c>
      <c r="E31" s="17"/>
      <c r="F31" s="17">
        <f t="shared" si="0"/>
        <v>39.539912280701856</v>
      </c>
    </row>
    <row r="32" spans="3:6" x14ac:dyDescent="0.2">
      <c r="C32" s="17">
        <v>26</v>
      </c>
      <c r="D32" s="18">
        <v>1999</v>
      </c>
      <c r="E32" s="27"/>
      <c r="F32" s="17">
        <f t="shared" si="0"/>
        <v>41.149561403508869</v>
      </c>
    </row>
    <row r="33" spans="3:6" x14ac:dyDescent="0.2">
      <c r="C33" s="17">
        <v>27</v>
      </c>
      <c r="D33" s="18">
        <v>1998</v>
      </c>
      <c r="E33" s="27"/>
      <c r="F33" s="17">
        <f t="shared" si="0"/>
        <v>41.954385964912262</v>
      </c>
    </row>
    <row r="34" spans="3:6" x14ac:dyDescent="0.2">
      <c r="C34" s="17">
        <v>28</v>
      </c>
      <c r="D34" s="18">
        <v>1978</v>
      </c>
      <c r="E34" s="27"/>
      <c r="F34" s="17">
        <f t="shared" si="0"/>
        <v>58.050877192982625</v>
      </c>
    </row>
    <row r="35" spans="3:6" x14ac:dyDescent="0.2">
      <c r="C35" s="17">
        <v>29</v>
      </c>
      <c r="D35" s="18">
        <v>2015</v>
      </c>
      <c r="E35" s="27"/>
      <c r="F35" s="17">
        <f t="shared" si="0"/>
        <v>28.272368421052761</v>
      </c>
    </row>
    <row r="36" spans="3:6" x14ac:dyDescent="0.2">
      <c r="C36" s="17">
        <v>30</v>
      </c>
      <c r="D36" s="18">
        <v>2010</v>
      </c>
      <c r="E36" s="27"/>
      <c r="F36" s="17">
        <f t="shared" si="0"/>
        <v>32.296491228070181</v>
      </c>
    </row>
    <row r="37" spans="3:6" x14ac:dyDescent="0.2">
      <c r="C37" s="17">
        <v>31</v>
      </c>
      <c r="D37" s="18">
        <v>2005</v>
      </c>
      <c r="E37" s="27"/>
      <c r="F37" s="17">
        <f t="shared" si="0"/>
        <v>36.320614035087829</v>
      </c>
    </row>
    <row r="38" spans="3:6" x14ac:dyDescent="0.2">
      <c r="C38" s="17">
        <v>32</v>
      </c>
      <c r="D38" s="18">
        <v>2002</v>
      </c>
      <c r="E38" s="27"/>
      <c r="F38" s="17">
        <f t="shared" si="0"/>
        <v>38.735087719298235</v>
      </c>
    </row>
    <row r="39" spans="3:6" x14ac:dyDescent="0.2">
      <c r="C39" s="17">
        <v>33</v>
      </c>
      <c r="D39" s="18">
        <v>2000</v>
      </c>
      <c r="E39" s="27"/>
      <c r="F39" s="17">
        <f t="shared" ref="F39:F75" si="1">$I$8*D39+$I$9</f>
        <v>40.344736842105249</v>
      </c>
    </row>
    <row r="40" spans="3:6" x14ac:dyDescent="0.2">
      <c r="C40" s="17">
        <v>34</v>
      </c>
      <c r="D40" s="18">
        <v>1999</v>
      </c>
      <c r="E40" s="27"/>
      <c r="F40" s="17">
        <f t="shared" si="1"/>
        <v>41.149561403508869</v>
      </c>
    </row>
    <row r="41" spans="3:6" x14ac:dyDescent="0.2">
      <c r="C41" s="17">
        <v>35</v>
      </c>
      <c r="D41" s="18">
        <v>1979</v>
      </c>
      <c r="E41" s="27"/>
      <c r="F41" s="17">
        <f t="shared" si="1"/>
        <v>57.246052631579005</v>
      </c>
    </row>
    <row r="42" spans="3:6" x14ac:dyDescent="0.2">
      <c r="C42" s="33">
        <v>36</v>
      </c>
      <c r="D42" s="34">
        <v>2016</v>
      </c>
      <c r="E42" s="33"/>
      <c r="F42" s="33">
        <f t="shared" si="1"/>
        <v>27.46754385964914</v>
      </c>
    </row>
    <row r="43" spans="3:6" x14ac:dyDescent="0.2">
      <c r="C43" s="17">
        <v>37</v>
      </c>
      <c r="D43" s="18">
        <v>2017</v>
      </c>
      <c r="E43" s="27"/>
      <c r="F43" s="17">
        <f t="shared" si="1"/>
        <v>26.662719298245747</v>
      </c>
    </row>
    <row r="44" spans="3:6" x14ac:dyDescent="0.2">
      <c r="C44" s="17">
        <v>38</v>
      </c>
      <c r="D44" s="18">
        <v>2018</v>
      </c>
      <c r="E44" s="27"/>
      <c r="F44" s="17">
        <f t="shared" si="1"/>
        <v>25.857894736842127</v>
      </c>
    </row>
    <row r="45" spans="3:6" x14ac:dyDescent="0.2">
      <c r="C45" s="17">
        <v>39</v>
      </c>
      <c r="D45" s="18">
        <v>2019</v>
      </c>
      <c r="E45" s="27"/>
      <c r="F45" s="17">
        <f t="shared" si="1"/>
        <v>25.053070175438734</v>
      </c>
    </row>
    <row r="46" spans="3:6" x14ac:dyDescent="0.2">
      <c r="C46" s="17">
        <v>40</v>
      </c>
      <c r="D46" s="18">
        <v>2020</v>
      </c>
      <c r="E46" s="27"/>
      <c r="F46" s="17">
        <f t="shared" si="1"/>
        <v>24.248245614035113</v>
      </c>
    </row>
    <row r="47" spans="3:6" x14ac:dyDescent="0.2">
      <c r="C47" s="17">
        <v>41</v>
      </c>
      <c r="D47" s="18">
        <v>2021</v>
      </c>
      <c r="E47" s="27"/>
      <c r="F47" s="17">
        <f t="shared" si="1"/>
        <v>23.44342105263172</v>
      </c>
    </row>
    <row r="48" spans="3:6" x14ac:dyDescent="0.2">
      <c r="C48" s="17">
        <v>42</v>
      </c>
      <c r="D48" s="18">
        <v>2022</v>
      </c>
      <c r="E48" s="27"/>
      <c r="F48" s="17">
        <f t="shared" si="1"/>
        <v>22.6385964912281</v>
      </c>
    </row>
    <row r="49" spans="3:6" x14ac:dyDescent="0.2">
      <c r="C49" s="17">
        <v>43</v>
      </c>
      <c r="D49" s="18">
        <v>2023</v>
      </c>
      <c r="E49" s="27"/>
      <c r="F49" s="17">
        <f t="shared" si="1"/>
        <v>21.833771929824707</v>
      </c>
    </row>
    <row r="50" spans="3:6" x14ac:dyDescent="0.2">
      <c r="C50" s="17">
        <v>44</v>
      </c>
      <c r="D50" s="18">
        <v>2024</v>
      </c>
      <c r="E50" s="27"/>
      <c r="F50" s="17">
        <f t="shared" si="1"/>
        <v>21.028947368421086</v>
      </c>
    </row>
    <row r="51" spans="3:6" x14ac:dyDescent="0.2">
      <c r="C51" s="17">
        <v>45</v>
      </c>
      <c r="D51" s="18">
        <v>2025</v>
      </c>
      <c r="E51" s="27"/>
      <c r="F51" s="17">
        <f t="shared" si="1"/>
        <v>20.224122807017693</v>
      </c>
    </row>
    <row r="52" spans="3:6" x14ac:dyDescent="0.2">
      <c r="C52" s="17">
        <v>46</v>
      </c>
      <c r="D52" s="18">
        <v>2026</v>
      </c>
      <c r="E52" s="27"/>
      <c r="F52" s="17">
        <f t="shared" si="1"/>
        <v>19.419298245614073</v>
      </c>
    </row>
    <row r="53" spans="3:6" x14ac:dyDescent="0.2">
      <c r="C53" s="17">
        <v>47</v>
      </c>
      <c r="D53" s="18">
        <v>2027</v>
      </c>
      <c r="E53" s="27"/>
      <c r="F53" s="17">
        <f t="shared" si="1"/>
        <v>18.614473684210679</v>
      </c>
    </row>
    <row r="54" spans="3:6" x14ac:dyDescent="0.2">
      <c r="C54" s="17">
        <v>48</v>
      </c>
      <c r="D54" s="18">
        <v>2028</v>
      </c>
      <c r="E54" s="27"/>
      <c r="F54" s="17">
        <f t="shared" si="1"/>
        <v>17.809649122807059</v>
      </c>
    </row>
    <row r="55" spans="3:6" x14ac:dyDescent="0.2">
      <c r="C55" s="17">
        <v>49</v>
      </c>
      <c r="D55" s="18">
        <v>2029</v>
      </c>
      <c r="E55" s="27"/>
      <c r="F55" s="17">
        <f t="shared" si="1"/>
        <v>17.004824561403666</v>
      </c>
    </row>
    <row r="56" spans="3:6" x14ac:dyDescent="0.2">
      <c r="C56" s="17">
        <v>50</v>
      </c>
      <c r="D56" s="18">
        <v>2030</v>
      </c>
      <c r="E56" s="27"/>
      <c r="F56" s="17">
        <f t="shared" si="1"/>
        <v>16.200000000000045</v>
      </c>
    </row>
    <row r="57" spans="3:6" x14ac:dyDescent="0.2">
      <c r="C57" s="17">
        <v>51</v>
      </c>
      <c r="D57" s="18">
        <v>2031</v>
      </c>
      <c r="E57" s="27"/>
      <c r="F57" s="17">
        <f t="shared" si="1"/>
        <v>15.395175438596652</v>
      </c>
    </row>
    <row r="58" spans="3:6" x14ac:dyDescent="0.2">
      <c r="C58" s="17">
        <v>52</v>
      </c>
      <c r="D58" s="18">
        <v>2032</v>
      </c>
      <c r="E58" s="27"/>
      <c r="F58" s="17">
        <f t="shared" si="1"/>
        <v>14.590350877193032</v>
      </c>
    </row>
    <row r="59" spans="3:6" x14ac:dyDescent="0.2">
      <c r="C59" s="17">
        <v>53</v>
      </c>
      <c r="D59" s="18">
        <v>2033</v>
      </c>
      <c r="E59" s="27"/>
      <c r="F59" s="17">
        <f t="shared" si="1"/>
        <v>13.785526315789639</v>
      </c>
    </row>
    <row r="60" spans="3:6" x14ac:dyDescent="0.2">
      <c r="C60" s="17">
        <v>54</v>
      </c>
      <c r="D60" s="18">
        <v>2034</v>
      </c>
      <c r="E60" s="27"/>
      <c r="F60" s="17">
        <f t="shared" si="1"/>
        <v>12.980701754386018</v>
      </c>
    </row>
    <row r="61" spans="3:6" x14ac:dyDescent="0.2">
      <c r="C61" s="17">
        <v>55</v>
      </c>
      <c r="D61" s="18">
        <v>2035</v>
      </c>
      <c r="E61" s="27"/>
      <c r="F61" s="17">
        <f t="shared" si="1"/>
        <v>12.175877192982625</v>
      </c>
    </row>
    <row r="62" spans="3:6" x14ac:dyDescent="0.2">
      <c r="C62" s="17">
        <v>56</v>
      </c>
      <c r="D62" s="18">
        <v>2036</v>
      </c>
      <c r="E62" s="27"/>
      <c r="F62" s="17">
        <f t="shared" si="1"/>
        <v>11.371052631579005</v>
      </c>
    </row>
    <row r="63" spans="3:6" x14ac:dyDescent="0.2">
      <c r="C63" s="17">
        <v>57</v>
      </c>
      <c r="D63" s="18">
        <v>2037</v>
      </c>
      <c r="E63" s="27"/>
      <c r="F63" s="17">
        <f t="shared" si="1"/>
        <v>10.566228070175612</v>
      </c>
    </row>
    <row r="64" spans="3:6" x14ac:dyDescent="0.2">
      <c r="C64" s="17">
        <v>58</v>
      </c>
      <c r="D64" s="18">
        <v>2038</v>
      </c>
      <c r="E64" s="27"/>
      <c r="F64" s="17">
        <f t="shared" si="1"/>
        <v>9.7614035087719913</v>
      </c>
    </row>
    <row r="65" spans="3:6" x14ac:dyDescent="0.2">
      <c r="C65" s="17">
        <v>59</v>
      </c>
      <c r="D65" s="18">
        <v>2039</v>
      </c>
      <c r="E65" s="27"/>
      <c r="F65" s="17">
        <f t="shared" si="1"/>
        <v>8.9565789473685982</v>
      </c>
    </row>
    <row r="66" spans="3:6" x14ac:dyDescent="0.2">
      <c r="C66" s="17">
        <v>60</v>
      </c>
      <c r="D66" s="18">
        <v>2040</v>
      </c>
      <c r="E66" s="27"/>
      <c r="F66" s="17">
        <f t="shared" si="1"/>
        <v>8.1517543859649777</v>
      </c>
    </row>
    <row r="67" spans="3:6" x14ac:dyDescent="0.2">
      <c r="C67" s="17">
        <v>61</v>
      </c>
      <c r="D67" s="18">
        <v>2041</v>
      </c>
      <c r="E67" s="27"/>
      <c r="F67" s="17">
        <f t="shared" si="1"/>
        <v>7.3469298245615846</v>
      </c>
    </row>
    <row r="68" spans="3:6" x14ac:dyDescent="0.2">
      <c r="C68" s="17">
        <v>62</v>
      </c>
      <c r="D68" s="18">
        <v>2042</v>
      </c>
      <c r="E68" s="27"/>
      <c r="F68" s="17">
        <f t="shared" si="1"/>
        <v>6.5421052631579641</v>
      </c>
    </row>
    <row r="69" spans="3:6" x14ac:dyDescent="0.2">
      <c r="C69" s="17">
        <v>63</v>
      </c>
      <c r="D69" s="18">
        <v>2043</v>
      </c>
      <c r="E69" s="27"/>
      <c r="F69" s="17">
        <f t="shared" si="1"/>
        <v>5.7372807017545711</v>
      </c>
    </row>
    <row r="70" spans="3:6" x14ac:dyDescent="0.2">
      <c r="C70" s="17">
        <v>64</v>
      </c>
      <c r="D70" s="18">
        <v>2044</v>
      </c>
      <c r="E70" s="27"/>
      <c r="F70" s="17">
        <f t="shared" si="1"/>
        <v>4.9324561403509506</v>
      </c>
    </row>
    <row r="71" spans="3:6" x14ac:dyDescent="0.2">
      <c r="C71" s="17">
        <v>65</v>
      </c>
      <c r="D71" s="18">
        <v>2045</v>
      </c>
      <c r="E71" s="27"/>
      <c r="F71" s="17">
        <f t="shared" si="1"/>
        <v>4.1276315789475575</v>
      </c>
    </row>
    <row r="72" spans="3:6" x14ac:dyDescent="0.2">
      <c r="C72" s="17">
        <v>66</v>
      </c>
      <c r="D72" s="18">
        <v>2046</v>
      </c>
      <c r="E72" s="27"/>
      <c r="F72" s="17">
        <f t="shared" si="1"/>
        <v>3.322807017543937</v>
      </c>
    </row>
    <row r="73" spans="3:6" x14ac:dyDescent="0.2">
      <c r="C73" s="17">
        <v>67</v>
      </c>
      <c r="D73" s="18">
        <v>2047</v>
      </c>
      <c r="E73" s="27"/>
      <c r="F73" s="17">
        <f t="shared" si="1"/>
        <v>2.5179824561405439</v>
      </c>
    </row>
    <row r="74" spans="3:6" x14ac:dyDescent="0.2">
      <c r="C74" s="17">
        <v>68</v>
      </c>
      <c r="D74" s="18">
        <v>2048</v>
      </c>
      <c r="E74" s="27"/>
      <c r="F74" s="17">
        <f t="shared" si="1"/>
        <v>1.7131578947369235</v>
      </c>
    </row>
    <row r="75" spans="3:6" x14ac:dyDescent="0.2">
      <c r="C75" s="27">
        <v>69</v>
      </c>
      <c r="D75" s="24">
        <v>2049</v>
      </c>
      <c r="E75" s="27"/>
      <c r="F75" s="27">
        <f t="shared" si="1"/>
        <v>0.90833333333330302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2"/>
  <sheetViews>
    <sheetView zoomScale="75" zoomScaleNormal="75" workbookViewId="0">
      <selection activeCell="O14" sqref="O14"/>
    </sheetView>
  </sheetViews>
  <sheetFormatPr defaultRowHeight="19.5" x14ac:dyDescent="0.2"/>
  <cols>
    <col min="1" max="2" width="11.5703125" style="9"/>
    <col min="3" max="3" width="17.7109375" style="9"/>
    <col min="4" max="4" width="13.85546875" style="9"/>
    <col min="5" max="5" width="28.85546875" style="9"/>
    <col min="6" max="6" width="21.42578125" style="9"/>
    <col min="7" max="7" width="11.5703125" style="9"/>
    <col min="8" max="8" width="19.28515625" style="9"/>
    <col min="9" max="9" width="21.42578125" style="9"/>
    <col min="10" max="1025" width="11.5703125" style="9"/>
  </cols>
  <sheetData>
    <row r="1" spans="3:9" ht="45.75" x14ac:dyDescent="0.2">
      <c r="C1"/>
      <c r="D1"/>
      <c r="E1" s="12"/>
      <c r="F1" s="11"/>
      <c r="G1" s="12"/>
      <c r="H1" s="12"/>
      <c r="I1"/>
    </row>
    <row r="2" spans="3:9" x14ac:dyDescent="0.2">
      <c r="C2" s="15" t="s">
        <v>1415</v>
      </c>
      <c r="D2"/>
      <c r="E2"/>
      <c r="F2"/>
      <c r="H2"/>
      <c r="I2"/>
    </row>
    <row r="3" spans="3:9" x14ac:dyDescent="0.2">
      <c r="C3"/>
      <c r="D3"/>
      <c r="E3"/>
      <c r="F3"/>
      <c r="H3"/>
      <c r="I3"/>
    </row>
    <row r="4" spans="3:9" x14ac:dyDescent="0.2">
      <c r="C4"/>
      <c r="D4"/>
      <c r="E4"/>
      <c r="F4"/>
      <c r="H4"/>
      <c r="I4"/>
    </row>
    <row r="5" spans="3:9" x14ac:dyDescent="0.2">
      <c r="C5" s="16" t="s">
        <v>1406</v>
      </c>
      <c r="D5" s="16" t="s">
        <v>1407</v>
      </c>
      <c r="E5" s="16" t="s">
        <v>1408</v>
      </c>
      <c r="F5" s="16" t="s">
        <v>1409</v>
      </c>
      <c r="H5"/>
      <c r="I5"/>
    </row>
    <row r="6" spans="3:9" x14ac:dyDescent="0.2">
      <c r="C6" s="17">
        <v>1</v>
      </c>
      <c r="D6" s="18">
        <v>2012</v>
      </c>
      <c r="E6" s="19">
        <v>26.3</v>
      </c>
      <c r="F6" s="17">
        <f t="shared" ref="F6:F37" si="0">$I$7*D6+$I$8</f>
        <v>19.532823329410121</v>
      </c>
      <c r="H6"/>
      <c r="I6"/>
    </row>
    <row r="7" spans="3:9" x14ac:dyDescent="0.2">
      <c r="C7" s="17">
        <v>2</v>
      </c>
      <c r="D7" s="18">
        <v>2009</v>
      </c>
      <c r="E7" s="19">
        <v>21.6</v>
      </c>
      <c r="F7" s="17">
        <f t="shared" si="0"/>
        <v>21.560755851967997</v>
      </c>
      <c r="H7" s="26" t="s">
        <v>1410</v>
      </c>
      <c r="I7" s="21">
        <f>SLOPE(E6:E13,D6:D13)</f>
        <v>-0.67597750751928842</v>
      </c>
    </row>
    <row r="8" spans="3:9" x14ac:dyDescent="0.2">
      <c r="C8" s="17">
        <v>3</v>
      </c>
      <c r="D8" s="18">
        <v>2007</v>
      </c>
      <c r="E8" s="19">
        <v>21.1</v>
      </c>
      <c r="F8" s="17">
        <f t="shared" si="0"/>
        <v>22.912710867006581</v>
      </c>
      <c r="H8" s="26" t="s">
        <v>1411</v>
      </c>
      <c r="I8" s="21">
        <f>INTERCEPT(E6:E13,D6:D13)</f>
        <v>1379.5995684582185</v>
      </c>
    </row>
    <row r="9" spans="3:9" x14ac:dyDescent="0.2">
      <c r="C9" s="17">
        <v>4</v>
      </c>
      <c r="D9" s="18">
        <v>2000</v>
      </c>
      <c r="E9" s="19">
        <v>22.8</v>
      </c>
      <c r="F9" s="17">
        <f t="shared" si="0"/>
        <v>27.644553419641625</v>
      </c>
    </row>
    <row r="10" spans="3:9" x14ac:dyDescent="0.2">
      <c r="C10" s="17">
        <v>5</v>
      </c>
      <c r="D10" s="18">
        <v>1995</v>
      </c>
      <c r="E10" s="19">
        <v>29.3</v>
      </c>
      <c r="F10" s="17">
        <f t="shared" si="0"/>
        <v>31.024440957238085</v>
      </c>
    </row>
    <row r="11" spans="3:9" x14ac:dyDescent="0.2">
      <c r="C11" s="17">
        <v>6</v>
      </c>
      <c r="D11" s="18">
        <v>1993</v>
      </c>
      <c r="E11" s="19">
        <v>33.799999999999997</v>
      </c>
      <c r="F11" s="17">
        <f t="shared" si="0"/>
        <v>32.376395972276669</v>
      </c>
    </row>
    <row r="12" spans="3:9" x14ac:dyDescent="0.2">
      <c r="C12" s="17">
        <v>7</v>
      </c>
      <c r="D12" s="18">
        <v>1987</v>
      </c>
      <c r="E12" s="19">
        <v>29.3</v>
      </c>
      <c r="F12" s="17">
        <f t="shared" si="0"/>
        <v>36.43226101739242</v>
      </c>
    </row>
    <row r="13" spans="3:9" x14ac:dyDescent="0.2">
      <c r="C13" s="17">
        <v>8</v>
      </c>
      <c r="D13" s="18">
        <v>1978</v>
      </c>
      <c r="E13" s="19">
        <v>49.8</v>
      </c>
      <c r="F13" s="17">
        <f t="shared" si="0"/>
        <v>42.516058585066048</v>
      </c>
    </row>
    <row r="14" spans="3:9" x14ac:dyDescent="0.2">
      <c r="C14" s="17">
        <v>9</v>
      </c>
      <c r="D14" s="18">
        <v>2013</v>
      </c>
      <c r="E14" s="25"/>
      <c r="F14" s="17">
        <f t="shared" si="0"/>
        <v>18.856845821890829</v>
      </c>
    </row>
    <row r="15" spans="3:9" x14ac:dyDescent="0.2">
      <c r="C15" s="17">
        <v>10</v>
      </c>
      <c r="D15" s="18">
        <v>2010</v>
      </c>
      <c r="E15" s="25"/>
      <c r="F15" s="17">
        <f t="shared" si="0"/>
        <v>20.884778344448705</v>
      </c>
    </row>
    <row r="16" spans="3:9" x14ac:dyDescent="0.2">
      <c r="C16" s="17">
        <v>11</v>
      </c>
      <c r="D16" s="18">
        <v>2008</v>
      </c>
      <c r="E16" s="25"/>
      <c r="F16" s="17">
        <f t="shared" si="0"/>
        <v>22.236733359487289</v>
      </c>
    </row>
    <row r="17" spans="3:6" x14ac:dyDescent="0.2">
      <c r="C17" s="17">
        <v>12</v>
      </c>
      <c r="D17" s="18">
        <v>2001</v>
      </c>
      <c r="E17" s="25"/>
      <c r="F17" s="17">
        <f t="shared" si="0"/>
        <v>26.968575912122333</v>
      </c>
    </row>
    <row r="18" spans="3:6" x14ac:dyDescent="0.2">
      <c r="C18" s="17">
        <v>13</v>
      </c>
      <c r="D18" s="18">
        <v>1996</v>
      </c>
      <c r="E18" s="25"/>
      <c r="F18" s="17">
        <f t="shared" si="0"/>
        <v>30.348463449718793</v>
      </c>
    </row>
    <row r="19" spans="3:6" x14ac:dyDescent="0.2">
      <c r="C19" s="17">
        <v>14</v>
      </c>
      <c r="D19" s="18">
        <v>1994</v>
      </c>
      <c r="E19" s="25"/>
      <c r="F19" s="17">
        <f t="shared" si="0"/>
        <v>31.700418464757377</v>
      </c>
    </row>
    <row r="20" spans="3:6" x14ac:dyDescent="0.2">
      <c r="C20" s="17">
        <v>15</v>
      </c>
      <c r="D20" s="18">
        <v>1988</v>
      </c>
      <c r="E20" s="25"/>
      <c r="F20" s="17">
        <f t="shared" si="0"/>
        <v>35.756283509873128</v>
      </c>
    </row>
    <row r="21" spans="3:6" x14ac:dyDescent="0.2">
      <c r="C21" s="17">
        <v>16</v>
      </c>
      <c r="D21" s="18">
        <v>1979</v>
      </c>
      <c r="E21" s="25"/>
      <c r="F21" s="17">
        <f t="shared" si="0"/>
        <v>41.840081077546756</v>
      </c>
    </row>
    <row r="22" spans="3:6" x14ac:dyDescent="0.2">
      <c r="C22" s="17">
        <v>17</v>
      </c>
      <c r="D22" s="18">
        <v>2014</v>
      </c>
      <c r="E22" s="25"/>
      <c r="F22" s="17">
        <f t="shared" si="0"/>
        <v>18.180868314371537</v>
      </c>
    </row>
    <row r="23" spans="3:6" x14ac:dyDescent="0.2">
      <c r="C23" s="17">
        <v>18</v>
      </c>
      <c r="D23" s="18">
        <v>2011</v>
      </c>
      <c r="E23" s="25"/>
      <c r="F23" s="17">
        <f t="shared" si="0"/>
        <v>20.208800836929413</v>
      </c>
    </row>
    <row r="24" spans="3:6" x14ac:dyDescent="0.2">
      <c r="C24" s="17">
        <v>19</v>
      </c>
      <c r="D24" s="18">
        <v>2009</v>
      </c>
      <c r="E24" s="25"/>
      <c r="F24" s="17">
        <f t="shared" si="0"/>
        <v>21.560755851967997</v>
      </c>
    </row>
    <row r="25" spans="3:6" x14ac:dyDescent="0.2">
      <c r="C25" s="17">
        <v>20</v>
      </c>
      <c r="D25" s="18">
        <v>2002</v>
      </c>
      <c r="E25" s="25"/>
      <c r="F25" s="17">
        <f t="shared" si="0"/>
        <v>26.292598404603041</v>
      </c>
    </row>
    <row r="26" spans="3:6" x14ac:dyDescent="0.2">
      <c r="C26" s="17">
        <v>21</v>
      </c>
      <c r="D26" s="18">
        <v>1997</v>
      </c>
      <c r="E26" s="25"/>
      <c r="F26" s="17">
        <f t="shared" si="0"/>
        <v>29.672485942199501</v>
      </c>
    </row>
    <row r="27" spans="3:6" x14ac:dyDescent="0.2">
      <c r="C27" s="17">
        <v>22</v>
      </c>
      <c r="D27" s="18">
        <v>1995</v>
      </c>
      <c r="E27" s="25"/>
      <c r="F27" s="17">
        <f t="shared" si="0"/>
        <v>31.024440957238085</v>
      </c>
    </row>
    <row r="28" spans="3:6" x14ac:dyDescent="0.2">
      <c r="C28" s="17">
        <v>23</v>
      </c>
      <c r="D28" s="18">
        <v>1989</v>
      </c>
      <c r="E28" s="27"/>
      <c r="F28" s="17">
        <f t="shared" si="0"/>
        <v>35.080306002353836</v>
      </c>
    </row>
    <row r="29" spans="3:6" x14ac:dyDescent="0.2">
      <c r="C29" s="17">
        <v>24</v>
      </c>
      <c r="D29" s="18">
        <v>1980</v>
      </c>
      <c r="E29" s="27"/>
      <c r="F29" s="17">
        <f t="shared" si="0"/>
        <v>41.164103570027464</v>
      </c>
    </row>
    <row r="30" spans="3:6" x14ac:dyDescent="0.2">
      <c r="C30" s="17">
        <v>25</v>
      </c>
      <c r="D30" s="18">
        <v>2015</v>
      </c>
      <c r="E30" s="17"/>
      <c r="F30" s="17">
        <f t="shared" si="0"/>
        <v>17.504890806852245</v>
      </c>
    </row>
    <row r="31" spans="3:6" x14ac:dyDescent="0.2">
      <c r="C31" s="17">
        <v>26</v>
      </c>
      <c r="D31" s="18">
        <v>2012</v>
      </c>
      <c r="E31" s="27"/>
      <c r="F31" s="17">
        <f t="shared" si="0"/>
        <v>19.532823329410121</v>
      </c>
    </row>
    <row r="32" spans="3:6" x14ac:dyDescent="0.2">
      <c r="C32" s="17">
        <v>27</v>
      </c>
      <c r="D32" s="18">
        <v>2010</v>
      </c>
      <c r="E32" s="27"/>
      <c r="F32" s="17">
        <f t="shared" si="0"/>
        <v>20.884778344448705</v>
      </c>
    </row>
    <row r="33" spans="3:6" x14ac:dyDescent="0.2">
      <c r="C33" s="17">
        <v>28</v>
      </c>
      <c r="D33" s="18">
        <v>2003</v>
      </c>
      <c r="E33" s="27"/>
      <c r="F33" s="17">
        <f t="shared" si="0"/>
        <v>25.616620897083749</v>
      </c>
    </row>
    <row r="34" spans="3:6" x14ac:dyDescent="0.2">
      <c r="C34" s="17">
        <v>29</v>
      </c>
      <c r="D34" s="18">
        <v>1998</v>
      </c>
      <c r="E34" s="27"/>
      <c r="F34" s="17">
        <f t="shared" si="0"/>
        <v>28.996508434680209</v>
      </c>
    </row>
    <row r="35" spans="3:6" x14ac:dyDescent="0.2">
      <c r="C35" s="17">
        <v>30</v>
      </c>
      <c r="D35" s="18">
        <v>1996</v>
      </c>
      <c r="E35" s="27"/>
      <c r="F35" s="17">
        <f t="shared" si="0"/>
        <v>30.348463449718793</v>
      </c>
    </row>
    <row r="36" spans="3:6" x14ac:dyDescent="0.2">
      <c r="C36" s="17">
        <v>31</v>
      </c>
      <c r="D36" s="18">
        <v>1990</v>
      </c>
      <c r="E36" s="27"/>
      <c r="F36" s="17">
        <f t="shared" si="0"/>
        <v>34.404328494834544</v>
      </c>
    </row>
    <row r="37" spans="3:6" x14ac:dyDescent="0.2">
      <c r="C37" s="17">
        <v>32</v>
      </c>
      <c r="D37" s="18">
        <v>1981</v>
      </c>
      <c r="E37" s="27"/>
      <c r="F37" s="17">
        <f t="shared" si="0"/>
        <v>40.488126062508172</v>
      </c>
    </row>
    <row r="38" spans="3:6" x14ac:dyDescent="0.2">
      <c r="C38" s="35">
        <v>33</v>
      </c>
      <c r="D38" s="36">
        <v>2016</v>
      </c>
      <c r="E38" s="35"/>
      <c r="F38" s="35">
        <f t="shared" ref="F38:F62" si="1">$I$7*D38+$I$8</f>
        <v>16.82891329933318</v>
      </c>
    </row>
    <row r="39" spans="3:6" x14ac:dyDescent="0.2">
      <c r="C39" s="17">
        <v>34</v>
      </c>
      <c r="D39" s="18">
        <v>2017</v>
      </c>
      <c r="E39" s="27"/>
      <c r="F39" s="17">
        <f t="shared" si="1"/>
        <v>16.152935791813888</v>
      </c>
    </row>
    <row r="40" spans="3:6" x14ac:dyDescent="0.2">
      <c r="C40" s="17">
        <v>35</v>
      </c>
      <c r="D40" s="18">
        <v>2018</v>
      </c>
      <c r="E40" s="27"/>
      <c r="F40" s="17">
        <f t="shared" si="1"/>
        <v>15.476958284294597</v>
      </c>
    </row>
    <row r="41" spans="3:6" x14ac:dyDescent="0.2">
      <c r="C41" s="17">
        <v>36</v>
      </c>
      <c r="D41" s="18">
        <v>2019</v>
      </c>
      <c r="E41" s="17"/>
      <c r="F41" s="17">
        <f t="shared" si="1"/>
        <v>14.800980776775305</v>
      </c>
    </row>
    <row r="42" spans="3:6" x14ac:dyDescent="0.2">
      <c r="C42" s="17">
        <v>37</v>
      </c>
      <c r="D42" s="18">
        <v>2020</v>
      </c>
      <c r="E42" s="27"/>
      <c r="F42" s="17">
        <f t="shared" si="1"/>
        <v>14.125003269256013</v>
      </c>
    </row>
    <row r="43" spans="3:6" x14ac:dyDescent="0.2">
      <c r="C43" s="17">
        <v>38</v>
      </c>
      <c r="D43" s="18">
        <v>2021</v>
      </c>
      <c r="E43" s="27"/>
      <c r="F43" s="17">
        <f t="shared" si="1"/>
        <v>13.449025761736721</v>
      </c>
    </row>
    <row r="44" spans="3:6" x14ac:dyDescent="0.2">
      <c r="C44" s="17">
        <v>39</v>
      </c>
      <c r="D44" s="18">
        <v>2022</v>
      </c>
      <c r="E44" s="27"/>
      <c r="F44" s="17">
        <f t="shared" si="1"/>
        <v>12.773048254217429</v>
      </c>
    </row>
    <row r="45" spans="3:6" x14ac:dyDescent="0.2">
      <c r="C45" s="17">
        <v>40</v>
      </c>
      <c r="D45" s="18">
        <v>2023</v>
      </c>
      <c r="E45" s="27"/>
      <c r="F45" s="17">
        <f t="shared" si="1"/>
        <v>12.097070746698137</v>
      </c>
    </row>
    <row r="46" spans="3:6" x14ac:dyDescent="0.2">
      <c r="C46" s="17">
        <v>41</v>
      </c>
      <c r="D46" s="18">
        <v>2024</v>
      </c>
      <c r="E46" s="27"/>
      <c r="F46" s="17">
        <f t="shared" si="1"/>
        <v>11.421093239178845</v>
      </c>
    </row>
    <row r="47" spans="3:6" x14ac:dyDescent="0.2">
      <c r="C47" s="17">
        <v>42</v>
      </c>
      <c r="D47" s="18">
        <v>2025</v>
      </c>
      <c r="E47" s="27"/>
      <c r="F47" s="17">
        <f t="shared" si="1"/>
        <v>10.745115731659553</v>
      </c>
    </row>
    <row r="48" spans="3:6" x14ac:dyDescent="0.2">
      <c r="C48" s="17">
        <v>43</v>
      </c>
      <c r="D48" s="18">
        <v>2026</v>
      </c>
      <c r="E48" s="27"/>
      <c r="F48" s="17">
        <f t="shared" si="1"/>
        <v>10.069138224140261</v>
      </c>
    </row>
    <row r="49" spans="3:6" x14ac:dyDescent="0.2">
      <c r="C49" s="17">
        <v>44</v>
      </c>
      <c r="D49" s="18">
        <v>2027</v>
      </c>
      <c r="E49" s="27"/>
      <c r="F49" s="17">
        <f t="shared" si="1"/>
        <v>9.3931607166209687</v>
      </c>
    </row>
    <row r="50" spans="3:6" x14ac:dyDescent="0.2">
      <c r="C50" s="17">
        <v>45</v>
      </c>
      <c r="D50" s="18">
        <v>2028</v>
      </c>
      <c r="E50" s="27"/>
      <c r="F50" s="17">
        <f t="shared" si="1"/>
        <v>8.7171832091016768</v>
      </c>
    </row>
    <row r="51" spans="3:6" x14ac:dyDescent="0.2">
      <c r="C51" s="17">
        <v>46</v>
      </c>
      <c r="D51" s="18">
        <v>2029</v>
      </c>
      <c r="E51" s="27"/>
      <c r="F51" s="17">
        <f t="shared" si="1"/>
        <v>8.0412057015823848</v>
      </c>
    </row>
    <row r="52" spans="3:6" x14ac:dyDescent="0.2">
      <c r="C52" s="17">
        <v>47</v>
      </c>
      <c r="D52" s="18">
        <v>2030</v>
      </c>
      <c r="E52" s="27"/>
      <c r="F52" s="17">
        <f t="shared" si="1"/>
        <v>7.3652281940630928</v>
      </c>
    </row>
    <row r="53" spans="3:6" x14ac:dyDescent="0.2">
      <c r="C53" s="17">
        <v>48</v>
      </c>
      <c r="D53" s="18">
        <v>2031</v>
      </c>
      <c r="E53" s="27"/>
      <c r="F53" s="17">
        <f t="shared" si="1"/>
        <v>6.6892506865438008</v>
      </c>
    </row>
    <row r="54" spans="3:6" x14ac:dyDescent="0.2">
      <c r="C54" s="17">
        <v>49</v>
      </c>
      <c r="D54" s="18">
        <v>2032</v>
      </c>
      <c r="E54" s="27"/>
      <c r="F54" s="17">
        <f t="shared" si="1"/>
        <v>6.0132731790245089</v>
      </c>
    </row>
    <row r="55" spans="3:6" x14ac:dyDescent="0.2">
      <c r="C55" s="17">
        <v>50</v>
      </c>
      <c r="D55" s="18">
        <v>2033</v>
      </c>
      <c r="E55" s="27"/>
      <c r="F55" s="17">
        <f t="shared" si="1"/>
        <v>5.3372956715052169</v>
      </c>
    </row>
    <row r="56" spans="3:6" x14ac:dyDescent="0.2">
      <c r="C56" s="17">
        <v>51</v>
      </c>
      <c r="D56" s="18">
        <v>2034</v>
      </c>
      <c r="E56" s="27"/>
      <c r="F56" s="17">
        <f t="shared" si="1"/>
        <v>4.6613181639859249</v>
      </c>
    </row>
    <row r="57" spans="3:6" x14ac:dyDescent="0.2">
      <c r="C57" s="17">
        <v>52</v>
      </c>
      <c r="D57" s="18">
        <v>2035</v>
      </c>
      <c r="E57" s="27"/>
      <c r="F57" s="17">
        <f t="shared" si="1"/>
        <v>3.9853406564666329</v>
      </c>
    </row>
    <row r="58" spans="3:6" x14ac:dyDescent="0.2">
      <c r="C58" s="17">
        <v>53</v>
      </c>
      <c r="D58" s="18">
        <v>2036</v>
      </c>
      <c r="E58" s="27"/>
      <c r="F58" s="17">
        <f t="shared" si="1"/>
        <v>3.309363148947341</v>
      </c>
    </row>
    <row r="59" spans="3:6" x14ac:dyDescent="0.2">
      <c r="C59" s="17">
        <v>54</v>
      </c>
      <c r="D59" s="18">
        <v>2037</v>
      </c>
      <c r="E59" s="27"/>
      <c r="F59" s="17">
        <f t="shared" si="1"/>
        <v>2.633385641428049</v>
      </c>
    </row>
    <row r="60" spans="3:6" x14ac:dyDescent="0.2">
      <c r="C60" s="17">
        <v>55</v>
      </c>
      <c r="D60" s="18">
        <v>2038</v>
      </c>
      <c r="E60" s="27"/>
      <c r="F60" s="17">
        <f t="shared" si="1"/>
        <v>1.957408133908757</v>
      </c>
    </row>
    <row r="61" spans="3:6" x14ac:dyDescent="0.2">
      <c r="C61" s="17">
        <v>56</v>
      </c>
      <c r="D61" s="18">
        <v>2039</v>
      </c>
      <c r="E61" s="27"/>
      <c r="F61" s="17">
        <f t="shared" si="1"/>
        <v>1.281430626389465</v>
      </c>
    </row>
    <row r="62" spans="3:6" x14ac:dyDescent="0.2">
      <c r="C62" s="27">
        <v>57</v>
      </c>
      <c r="D62" s="24">
        <v>2040</v>
      </c>
      <c r="E62" s="27"/>
      <c r="F62" s="27">
        <f t="shared" si="1"/>
        <v>0.60545311887017306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6"/>
  <sheetViews>
    <sheetView topLeftCell="A52" zoomScale="70" zoomScaleNormal="70" workbookViewId="0">
      <selection activeCell="K4" sqref="K4"/>
    </sheetView>
  </sheetViews>
  <sheetFormatPr defaultRowHeight="19.5" x14ac:dyDescent="0.2"/>
  <cols>
    <col min="1" max="2" width="11.5703125" style="9"/>
    <col min="3" max="3" width="17.7109375" style="9"/>
    <col min="4" max="4" width="13.85546875" style="9"/>
    <col min="5" max="5" width="28.85546875" style="9"/>
    <col min="6" max="6" width="21.42578125" style="9"/>
    <col min="7" max="7" width="11.5703125" style="9"/>
    <col min="8" max="8" width="19.28515625" style="9"/>
    <col min="9" max="9" width="21.42578125" style="9"/>
    <col min="10" max="1025" width="11.5703125" style="9"/>
  </cols>
  <sheetData>
    <row r="1" spans="3:9" ht="45.75" x14ac:dyDescent="0.2">
      <c r="C1"/>
      <c r="D1"/>
      <c r="E1" s="12"/>
      <c r="F1" s="11"/>
      <c r="G1" s="12"/>
      <c r="H1" s="12"/>
      <c r="I1"/>
    </row>
    <row r="2" spans="3:9" x14ac:dyDescent="0.2">
      <c r="C2"/>
      <c r="D2"/>
      <c r="E2"/>
      <c r="F2"/>
      <c r="H2"/>
      <c r="I2"/>
    </row>
    <row r="3" spans="3:9" x14ac:dyDescent="0.2">
      <c r="C3" s="15" t="s">
        <v>1416</v>
      </c>
      <c r="D3"/>
      <c r="E3"/>
      <c r="F3"/>
      <c r="H3"/>
      <c r="I3"/>
    </row>
    <row r="4" spans="3:9" x14ac:dyDescent="0.2">
      <c r="C4"/>
      <c r="D4"/>
      <c r="E4"/>
      <c r="F4"/>
      <c r="H4"/>
      <c r="I4"/>
    </row>
    <row r="5" spans="3:9" x14ac:dyDescent="0.2">
      <c r="C5" s="16" t="s">
        <v>1406</v>
      </c>
      <c r="D5" s="16" t="s">
        <v>1407</v>
      </c>
      <c r="E5" s="16" t="s">
        <v>1408</v>
      </c>
      <c r="F5" s="16" t="s">
        <v>1409</v>
      </c>
      <c r="H5"/>
      <c r="I5"/>
    </row>
    <row r="6" spans="3:9" x14ac:dyDescent="0.2">
      <c r="C6" s="17">
        <v>1</v>
      </c>
      <c r="D6" s="18">
        <v>2010</v>
      </c>
      <c r="E6" s="19">
        <v>3.4</v>
      </c>
      <c r="F6" s="17">
        <f t="shared" ref="F6:F37" si="0">$I$7*D6+$I$8</f>
        <v>3.1943342776204418</v>
      </c>
      <c r="H6"/>
      <c r="I6"/>
    </row>
    <row r="7" spans="3:9" x14ac:dyDescent="0.2">
      <c r="C7" s="17">
        <v>2</v>
      </c>
      <c r="D7" s="18">
        <v>2009</v>
      </c>
      <c r="E7" s="19">
        <v>4.5999999999999996</v>
      </c>
      <c r="F7" s="17">
        <f t="shared" si="0"/>
        <v>3.680671170189612</v>
      </c>
      <c r="H7" s="26" t="s">
        <v>1410</v>
      </c>
      <c r="I7" s="21">
        <f>SLOPE(E6:E15,D6:D15)</f>
        <v>-0.48633689256918716</v>
      </c>
    </row>
    <row r="8" spans="3:9" x14ac:dyDescent="0.2">
      <c r="C8" s="17">
        <v>3</v>
      </c>
      <c r="D8" s="18">
        <v>2008</v>
      </c>
      <c r="E8" s="19">
        <v>5.0999999999999996</v>
      </c>
      <c r="F8" s="17">
        <f t="shared" si="0"/>
        <v>4.1670080627587822</v>
      </c>
      <c r="H8" s="26" t="s">
        <v>1411</v>
      </c>
      <c r="I8" s="21">
        <f>INTERCEPT(E6:E15,D6:D15)</f>
        <v>980.7314883416866</v>
      </c>
    </row>
    <row r="9" spans="3:9" x14ac:dyDescent="0.2">
      <c r="C9" s="17">
        <v>4</v>
      </c>
      <c r="D9" s="18">
        <v>2005</v>
      </c>
      <c r="E9" s="19">
        <v>4.5</v>
      </c>
      <c r="F9" s="17">
        <f t="shared" si="0"/>
        <v>5.6260187404662929</v>
      </c>
    </row>
    <row r="10" spans="3:9" x14ac:dyDescent="0.2">
      <c r="C10" s="17">
        <v>5</v>
      </c>
      <c r="D10" s="18">
        <v>2002</v>
      </c>
      <c r="E10" s="19">
        <v>6.8</v>
      </c>
      <c r="F10" s="17">
        <f t="shared" si="0"/>
        <v>7.0850294181739173</v>
      </c>
    </row>
    <row r="11" spans="3:9" x14ac:dyDescent="0.2">
      <c r="C11" s="17">
        <v>6</v>
      </c>
      <c r="D11" s="18">
        <v>2000</v>
      </c>
      <c r="E11" s="19">
        <v>7.4</v>
      </c>
      <c r="F11" s="17">
        <f t="shared" si="0"/>
        <v>8.0577032033122578</v>
      </c>
    </row>
    <row r="12" spans="3:9" x14ac:dyDescent="0.2">
      <c r="C12" s="17">
        <v>7</v>
      </c>
      <c r="D12" s="18">
        <v>1998</v>
      </c>
      <c r="E12" s="19">
        <v>6.9</v>
      </c>
      <c r="F12" s="17">
        <f t="shared" si="0"/>
        <v>9.0303769884505982</v>
      </c>
    </row>
    <row r="13" spans="3:9" x14ac:dyDescent="0.2">
      <c r="C13" s="17">
        <v>8</v>
      </c>
      <c r="D13" s="18">
        <v>1995</v>
      </c>
      <c r="E13" s="19">
        <v>10.7</v>
      </c>
      <c r="F13" s="17">
        <f t="shared" si="0"/>
        <v>10.489387666158223</v>
      </c>
    </row>
    <row r="14" spans="3:9" x14ac:dyDescent="0.2">
      <c r="C14" s="17">
        <v>9</v>
      </c>
      <c r="D14" s="18">
        <v>1992</v>
      </c>
      <c r="E14" s="19">
        <v>14.2</v>
      </c>
      <c r="F14" s="17">
        <f t="shared" si="0"/>
        <v>11.948398343865733</v>
      </c>
    </row>
    <row r="15" spans="3:9" x14ac:dyDescent="0.2">
      <c r="C15" s="17">
        <v>10</v>
      </c>
      <c r="D15" s="18">
        <v>1990</v>
      </c>
      <c r="E15" s="19">
        <v>12.6</v>
      </c>
      <c r="F15" s="17">
        <f t="shared" si="0"/>
        <v>12.921072129004187</v>
      </c>
    </row>
    <row r="16" spans="3:9" x14ac:dyDescent="0.2">
      <c r="C16" s="17">
        <v>11</v>
      </c>
      <c r="D16" s="18">
        <v>2011</v>
      </c>
      <c r="E16" s="25"/>
      <c r="F16" s="17">
        <f t="shared" si="0"/>
        <v>2.7079973850512715</v>
      </c>
    </row>
    <row r="17" spans="3:6" x14ac:dyDescent="0.2">
      <c r="C17" s="17">
        <v>12</v>
      </c>
      <c r="D17" s="18">
        <v>2010</v>
      </c>
      <c r="E17" s="25"/>
      <c r="F17" s="17">
        <f t="shared" si="0"/>
        <v>3.1943342776204418</v>
      </c>
    </row>
    <row r="18" spans="3:6" x14ac:dyDescent="0.2">
      <c r="C18" s="17">
        <v>13</v>
      </c>
      <c r="D18" s="18">
        <v>2009</v>
      </c>
      <c r="E18" s="25"/>
      <c r="F18" s="17">
        <f t="shared" si="0"/>
        <v>3.680671170189612</v>
      </c>
    </row>
    <row r="19" spans="3:6" x14ac:dyDescent="0.2">
      <c r="C19" s="17">
        <v>14</v>
      </c>
      <c r="D19" s="18">
        <v>2006</v>
      </c>
      <c r="E19" s="25"/>
      <c r="F19" s="17">
        <f t="shared" si="0"/>
        <v>5.1396818478971227</v>
      </c>
    </row>
    <row r="20" spans="3:6" x14ac:dyDescent="0.2">
      <c r="C20" s="17">
        <v>15</v>
      </c>
      <c r="D20" s="18">
        <v>2003</v>
      </c>
      <c r="E20" s="25"/>
      <c r="F20" s="17">
        <f t="shared" si="0"/>
        <v>6.5986925256047471</v>
      </c>
    </row>
    <row r="21" spans="3:6" x14ac:dyDescent="0.2">
      <c r="C21" s="17">
        <v>16</v>
      </c>
      <c r="D21" s="18">
        <v>2001</v>
      </c>
      <c r="E21" s="25"/>
      <c r="F21" s="17">
        <f t="shared" si="0"/>
        <v>7.5713663107430875</v>
      </c>
    </row>
    <row r="22" spans="3:6" x14ac:dyDescent="0.2">
      <c r="C22" s="17">
        <v>17</v>
      </c>
      <c r="D22" s="18">
        <v>1999</v>
      </c>
      <c r="E22" s="25"/>
      <c r="F22" s="17">
        <f t="shared" si="0"/>
        <v>8.544040095881428</v>
      </c>
    </row>
    <row r="23" spans="3:6" x14ac:dyDescent="0.2">
      <c r="C23" s="17">
        <v>18</v>
      </c>
      <c r="D23" s="18">
        <v>1996</v>
      </c>
      <c r="E23" s="25"/>
      <c r="F23" s="17">
        <f t="shared" si="0"/>
        <v>10.003050773589052</v>
      </c>
    </row>
    <row r="24" spans="3:6" x14ac:dyDescent="0.2">
      <c r="C24" s="17">
        <v>19</v>
      </c>
      <c r="D24" s="18">
        <v>1993</v>
      </c>
      <c r="E24" s="25"/>
      <c r="F24" s="17">
        <f t="shared" si="0"/>
        <v>11.462061451296563</v>
      </c>
    </row>
    <row r="25" spans="3:6" x14ac:dyDescent="0.2">
      <c r="C25" s="17">
        <v>20</v>
      </c>
      <c r="D25" s="18">
        <v>1991</v>
      </c>
      <c r="E25" s="25"/>
      <c r="F25" s="17">
        <f t="shared" si="0"/>
        <v>12.434735236434904</v>
      </c>
    </row>
    <row r="26" spans="3:6" x14ac:dyDescent="0.2">
      <c r="C26" s="17">
        <v>21</v>
      </c>
      <c r="D26" s="18">
        <v>2012</v>
      </c>
      <c r="E26" s="25"/>
      <c r="F26" s="17">
        <f t="shared" si="0"/>
        <v>2.2216604924819876</v>
      </c>
    </row>
    <row r="27" spans="3:6" x14ac:dyDescent="0.2">
      <c r="C27" s="17">
        <v>22</v>
      </c>
      <c r="D27" s="18">
        <v>2011</v>
      </c>
      <c r="E27" s="25"/>
      <c r="F27" s="17">
        <f t="shared" si="0"/>
        <v>2.7079973850512715</v>
      </c>
    </row>
    <row r="28" spans="3:6" x14ac:dyDescent="0.2">
      <c r="C28" s="17">
        <v>23</v>
      </c>
      <c r="D28" s="18">
        <v>2010</v>
      </c>
      <c r="E28" s="27"/>
      <c r="F28" s="17">
        <f t="shared" si="0"/>
        <v>3.1943342776204418</v>
      </c>
    </row>
    <row r="29" spans="3:6" x14ac:dyDescent="0.2">
      <c r="C29" s="17">
        <v>24</v>
      </c>
      <c r="D29" s="18">
        <v>2007</v>
      </c>
      <c r="E29" s="27"/>
      <c r="F29" s="17">
        <f t="shared" si="0"/>
        <v>4.6533449553279524</v>
      </c>
    </row>
    <row r="30" spans="3:6" x14ac:dyDescent="0.2">
      <c r="C30" s="17">
        <v>25</v>
      </c>
      <c r="D30" s="18">
        <v>2004</v>
      </c>
      <c r="E30" s="17"/>
      <c r="F30" s="17">
        <f t="shared" si="0"/>
        <v>6.1123556330355768</v>
      </c>
    </row>
    <row r="31" spans="3:6" x14ac:dyDescent="0.2">
      <c r="C31" s="17">
        <v>26</v>
      </c>
      <c r="D31" s="18">
        <v>2002</v>
      </c>
      <c r="E31" s="27"/>
      <c r="F31" s="17">
        <f t="shared" si="0"/>
        <v>7.0850294181739173</v>
      </c>
    </row>
    <row r="32" spans="3:6" x14ac:dyDescent="0.2">
      <c r="C32" s="17">
        <v>27</v>
      </c>
      <c r="D32" s="18">
        <v>2000</v>
      </c>
      <c r="E32" s="27"/>
      <c r="F32" s="17">
        <f t="shared" si="0"/>
        <v>8.0577032033122578</v>
      </c>
    </row>
    <row r="33" spans="3:6" x14ac:dyDescent="0.2">
      <c r="C33" s="17">
        <v>28</v>
      </c>
      <c r="D33" s="18">
        <v>1997</v>
      </c>
      <c r="E33" s="27"/>
      <c r="F33" s="17">
        <f t="shared" si="0"/>
        <v>9.5167138810198821</v>
      </c>
    </row>
    <row r="34" spans="3:6" x14ac:dyDescent="0.2">
      <c r="C34" s="17">
        <v>29</v>
      </c>
      <c r="D34" s="18">
        <v>1994</v>
      </c>
      <c r="E34" s="27"/>
      <c r="F34" s="17">
        <f t="shared" si="0"/>
        <v>10.975724558727393</v>
      </c>
    </row>
    <row r="35" spans="3:6" x14ac:dyDescent="0.2">
      <c r="C35" s="17">
        <v>30</v>
      </c>
      <c r="D35" s="18">
        <v>1992</v>
      </c>
      <c r="E35" s="27"/>
      <c r="F35" s="17">
        <f t="shared" si="0"/>
        <v>11.948398343865733</v>
      </c>
    </row>
    <row r="36" spans="3:6" x14ac:dyDescent="0.2">
      <c r="C36" s="17">
        <v>31</v>
      </c>
      <c r="D36" s="18">
        <v>2013</v>
      </c>
      <c r="E36" s="27"/>
      <c r="F36" s="17">
        <f t="shared" si="0"/>
        <v>1.7353235999128174</v>
      </c>
    </row>
    <row r="37" spans="3:6" x14ac:dyDescent="0.2">
      <c r="C37" s="17">
        <v>32</v>
      </c>
      <c r="D37" s="18">
        <v>2012</v>
      </c>
      <c r="E37" s="27"/>
      <c r="F37" s="17">
        <f t="shared" si="0"/>
        <v>2.2216604924819876</v>
      </c>
    </row>
    <row r="38" spans="3:6" x14ac:dyDescent="0.2">
      <c r="C38" s="17">
        <v>33</v>
      </c>
      <c r="D38" s="18">
        <v>2011</v>
      </c>
      <c r="E38" s="17"/>
      <c r="F38" s="17">
        <f t="shared" ref="F38:F66" si="1">$I$7*D38+$I$8</f>
        <v>2.7079973850512715</v>
      </c>
    </row>
    <row r="39" spans="3:6" x14ac:dyDescent="0.2">
      <c r="C39" s="17">
        <v>34</v>
      </c>
      <c r="D39" s="18">
        <v>2008</v>
      </c>
      <c r="E39" s="27"/>
      <c r="F39" s="17">
        <f t="shared" si="1"/>
        <v>4.1670080627587822</v>
      </c>
    </row>
    <row r="40" spans="3:6" x14ac:dyDescent="0.2">
      <c r="C40" s="17">
        <v>35</v>
      </c>
      <c r="D40" s="18">
        <v>2005</v>
      </c>
      <c r="E40" s="27"/>
      <c r="F40" s="17">
        <f t="shared" si="1"/>
        <v>5.6260187404662929</v>
      </c>
    </row>
    <row r="41" spans="3:6" x14ac:dyDescent="0.2">
      <c r="C41" s="17">
        <v>36</v>
      </c>
      <c r="D41" s="18">
        <v>2003</v>
      </c>
      <c r="E41" s="17"/>
      <c r="F41" s="17">
        <f t="shared" si="1"/>
        <v>6.5986925256047471</v>
      </c>
    </row>
    <row r="42" spans="3:6" x14ac:dyDescent="0.2">
      <c r="C42" s="17">
        <v>37</v>
      </c>
      <c r="D42" s="18">
        <v>2001</v>
      </c>
      <c r="E42" s="27"/>
      <c r="F42" s="17">
        <f t="shared" si="1"/>
        <v>7.5713663107430875</v>
      </c>
    </row>
    <row r="43" spans="3:6" x14ac:dyDescent="0.2">
      <c r="C43" s="17">
        <v>38</v>
      </c>
      <c r="D43" s="18">
        <v>1998</v>
      </c>
      <c r="E43" s="27"/>
      <c r="F43" s="17">
        <f t="shared" si="1"/>
        <v>9.0303769884505982</v>
      </c>
    </row>
    <row r="44" spans="3:6" x14ac:dyDescent="0.2">
      <c r="C44" s="17">
        <v>39</v>
      </c>
      <c r="D44" s="18">
        <v>1995</v>
      </c>
      <c r="E44" s="27"/>
      <c r="F44" s="17">
        <f t="shared" si="1"/>
        <v>10.489387666158223</v>
      </c>
    </row>
    <row r="45" spans="3:6" x14ac:dyDescent="0.2">
      <c r="C45" s="17">
        <v>40</v>
      </c>
      <c r="D45" s="18">
        <v>1993</v>
      </c>
      <c r="E45" s="27"/>
      <c r="F45" s="17">
        <f t="shared" si="1"/>
        <v>11.462061451296563</v>
      </c>
    </row>
    <row r="46" spans="3:6" x14ac:dyDescent="0.2">
      <c r="C46" s="17">
        <v>41</v>
      </c>
      <c r="D46" s="18">
        <v>2014</v>
      </c>
      <c r="E46" s="27"/>
      <c r="F46" s="17">
        <f t="shared" si="1"/>
        <v>1.2489867073436471</v>
      </c>
    </row>
    <row r="47" spans="3:6" x14ac:dyDescent="0.2">
      <c r="C47" s="17">
        <v>42</v>
      </c>
      <c r="D47" s="18">
        <v>2013</v>
      </c>
      <c r="E47" s="27"/>
      <c r="F47" s="17">
        <f t="shared" si="1"/>
        <v>1.7353235999128174</v>
      </c>
    </row>
    <row r="48" spans="3:6" x14ac:dyDescent="0.2">
      <c r="C48" s="17">
        <v>43</v>
      </c>
      <c r="D48" s="18">
        <v>2012</v>
      </c>
      <c r="E48" s="27"/>
      <c r="F48" s="17">
        <f t="shared" si="1"/>
        <v>2.2216604924819876</v>
      </c>
    </row>
    <row r="49" spans="3:6" x14ac:dyDescent="0.2">
      <c r="C49" s="17">
        <v>44</v>
      </c>
      <c r="D49" s="18">
        <v>2009</v>
      </c>
      <c r="E49" s="27"/>
      <c r="F49" s="17">
        <f t="shared" si="1"/>
        <v>3.680671170189612</v>
      </c>
    </row>
    <row r="50" spans="3:6" x14ac:dyDescent="0.2">
      <c r="C50" s="17">
        <v>45</v>
      </c>
      <c r="D50" s="18">
        <v>2006</v>
      </c>
      <c r="E50" s="27"/>
      <c r="F50" s="17">
        <f t="shared" si="1"/>
        <v>5.1396818478971227</v>
      </c>
    </row>
    <row r="51" spans="3:6" x14ac:dyDescent="0.2">
      <c r="C51" s="17">
        <v>46</v>
      </c>
      <c r="D51" s="18">
        <v>2004</v>
      </c>
      <c r="E51" s="27"/>
      <c r="F51" s="17">
        <f t="shared" si="1"/>
        <v>6.1123556330355768</v>
      </c>
    </row>
    <row r="52" spans="3:6" x14ac:dyDescent="0.2">
      <c r="C52" s="17">
        <v>47</v>
      </c>
      <c r="D52" s="18">
        <v>2002</v>
      </c>
      <c r="E52" s="27"/>
      <c r="F52" s="17">
        <f t="shared" si="1"/>
        <v>7.0850294181739173</v>
      </c>
    </row>
    <row r="53" spans="3:6" x14ac:dyDescent="0.2">
      <c r="C53" s="17">
        <v>48</v>
      </c>
      <c r="D53" s="18">
        <v>1999</v>
      </c>
      <c r="E53" s="27"/>
      <c r="F53" s="17">
        <f t="shared" si="1"/>
        <v>8.544040095881428</v>
      </c>
    </row>
    <row r="54" spans="3:6" x14ac:dyDescent="0.2">
      <c r="C54" s="17">
        <v>49</v>
      </c>
      <c r="D54" s="18">
        <v>1996</v>
      </c>
      <c r="E54" s="27"/>
      <c r="F54" s="17">
        <f t="shared" si="1"/>
        <v>10.003050773589052</v>
      </c>
    </row>
    <row r="55" spans="3:6" x14ac:dyDescent="0.2">
      <c r="C55" s="17">
        <v>50</v>
      </c>
      <c r="D55" s="18">
        <v>1994</v>
      </c>
      <c r="E55" s="27"/>
      <c r="F55" s="17">
        <f t="shared" si="1"/>
        <v>10.975724558727393</v>
      </c>
    </row>
    <row r="56" spans="3:6" x14ac:dyDescent="0.2">
      <c r="C56" s="17">
        <v>51</v>
      </c>
      <c r="D56" s="18">
        <v>2015</v>
      </c>
      <c r="E56" s="27"/>
      <c r="F56" s="17">
        <f t="shared" si="1"/>
        <v>0.76264981477447691</v>
      </c>
    </row>
    <row r="57" spans="3:6" x14ac:dyDescent="0.2">
      <c r="C57" s="17">
        <v>52</v>
      </c>
      <c r="D57" s="18">
        <v>2014</v>
      </c>
      <c r="E57" s="27"/>
      <c r="F57" s="17">
        <f t="shared" si="1"/>
        <v>1.2489867073436471</v>
      </c>
    </row>
    <row r="58" spans="3:6" x14ac:dyDescent="0.2">
      <c r="C58" s="17">
        <v>53</v>
      </c>
      <c r="D58" s="18">
        <v>2013</v>
      </c>
      <c r="E58" s="27"/>
      <c r="F58" s="17">
        <f t="shared" si="1"/>
        <v>1.7353235999128174</v>
      </c>
    </row>
    <row r="59" spans="3:6" x14ac:dyDescent="0.2">
      <c r="C59" s="17">
        <v>54</v>
      </c>
      <c r="D59" s="18">
        <v>2010</v>
      </c>
      <c r="E59" s="27"/>
      <c r="F59" s="17">
        <f t="shared" si="1"/>
        <v>3.1943342776204418</v>
      </c>
    </row>
    <row r="60" spans="3:6" x14ac:dyDescent="0.2">
      <c r="C60" s="17">
        <v>55</v>
      </c>
      <c r="D60" s="18">
        <v>2007</v>
      </c>
      <c r="E60" s="27"/>
      <c r="F60" s="17">
        <f t="shared" si="1"/>
        <v>4.6533449553279524</v>
      </c>
    </row>
    <row r="61" spans="3:6" x14ac:dyDescent="0.2">
      <c r="C61" s="17">
        <v>56</v>
      </c>
      <c r="D61" s="18">
        <v>2005</v>
      </c>
      <c r="E61" s="27"/>
      <c r="F61" s="17">
        <f t="shared" si="1"/>
        <v>5.6260187404662929</v>
      </c>
    </row>
    <row r="62" spans="3:6" x14ac:dyDescent="0.2">
      <c r="C62" s="17">
        <v>57</v>
      </c>
      <c r="D62" s="18">
        <v>2003</v>
      </c>
      <c r="E62" s="17"/>
      <c r="F62" s="17">
        <f t="shared" si="1"/>
        <v>6.5986925256047471</v>
      </c>
    </row>
    <row r="63" spans="3:6" x14ac:dyDescent="0.2">
      <c r="C63" s="17">
        <v>58</v>
      </c>
      <c r="D63" s="18">
        <v>2000</v>
      </c>
      <c r="E63" s="17"/>
      <c r="F63" s="17">
        <f t="shared" si="1"/>
        <v>8.0577032033122578</v>
      </c>
    </row>
    <row r="64" spans="3:6" x14ac:dyDescent="0.2">
      <c r="C64" s="17">
        <v>59</v>
      </c>
      <c r="D64" s="18">
        <v>1997</v>
      </c>
      <c r="E64" s="17"/>
      <c r="F64" s="17">
        <f t="shared" si="1"/>
        <v>9.5167138810198821</v>
      </c>
    </row>
    <row r="65" spans="3:6" x14ac:dyDescent="0.2">
      <c r="C65" s="17">
        <v>60</v>
      </c>
      <c r="D65" s="18">
        <v>1995</v>
      </c>
      <c r="E65" s="17"/>
      <c r="F65" s="17">
        <f t="shared" si="1"/>
        <v>10.489387666158223</v>
      </c>
    </row>
    <row r="66" spans="3:6" x14ac:dyDescent="0.2">
      <c r="C66" s="37">
        <v>61</v>
      </c>
      <c r="D66" s="38">
        <v>2016</v>
      </c>
      <c r="E66" s="37"/>
      <c r="F66" s="37">
        <f t="shared" si="1"/>
        <v>0.27631292220530668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1011228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Sheet2</vt:lpstr>
      <vt:lpstr>Sheet4</vt:lpstr>
      <vt:lpstr>Sheet5</vt:lpstr>
      <vt:lpstr>Sheet6</vt:lpstr>
      <vt:lpstr>Sheet7</vt:lpstr>
      <vt:lpstr>Sheet8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Global Health Observatory</dc:creator>
  <cp:lastModifiedBy>Gourav Siddhad</cp:lastModifiedBy>
  <cp:revision>28</cp:revision>
  <dcterms:created xsi:type="dcterms:W3CDTF">2015-09-02T21:59:09Z</dcterms:created>
  <dcterms:modified xsi:type="dcterms:W3CDTF">2016-11-06T18:47:34Z</dcterms:modified>
  <dc:language>en-IN</dc:language>
</cp:coreProperties>
</file>