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87" documentId="11_E0E3140D4B7380FFDC4E56DFD4C50AA74745B4B2" xr6:coauthVersionLast="47" xr6:coauthVersionMax="47" xr10:uidLastSave="{71984BC8-40DA-47B1-90D8-04D017B389C2}"/>
  <bookViews>
    <workbookView xWindow="-120" yWindow="-120" windowWidth="29040" windowHeight="1644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1" l="1"/>
  <c r="G18" i="11" l="1"/>
  <c r="G15" i="11"/>
  <c r="G12" i="11"/>
  <c r="G8" i="11"/>
  <c r="G7" i="11"/>
  <c r="H6" i="11" l="1"/>
  <c r="H4" i="11"/>
  <c r="I5" i="11"/>
  <c r="G9" i="11"/>
  <c r="I6" i="11" l="1"/>
  <c r="J5" i="11"/>
  <c r="K5" i="11" l="1"/>
  <c r="J6" i="11"/>
  <c r="L5" i="11" l="1"/>
  <c r="K6" i="11"/>
  <c r="G17" i="11"/>
  <c r="G16" i="11"/>
  <c r="G10" i="11"/>
  <c r="G13" i="11" l="1"/>
  <c r="L6" i="11"/>
  <c r="M5" i="11"/>
  <c r="M6" i="11" l="1"/>
  <c r="N5" i="11"/>
  <c r="G14" i="11" l="1"/>
  <c r="O5" i="11"/>
  <c r="N6" i="11"/>
  <c r="P5" i="11" l="1"/>
  <c r="O6" i="11"/>
  <c r="O4" i="11"/>
  <c r="P6" i="11" l="1"/>
  <c r="Q5" i="11"/>
  <c r="Q6" i="11" l="1"/>
  <c r="R5" i="11"/>
  <c r="S5" i="11" l="1"/>
  <c r="R6" i="11"/>
  <c r="T5" i="11" l="1"/>
  <c r="S6" i="11"/>
  <c r="T6" i="11" l="1"/>
  <c r="U5" i="11"/>
  <c r="U6" i="11" l="1"/>
  <c r="V5" i="11"/>
  <c r="W5" i="11" l="1"/>
  <c r="V6" i="11"/>
  <c r="V4" i="11"/>
  <c r="X5" i="11" l="1"/>
  <c r="W6" i="11"/>
  <c r="X6" i="11" l="1"/>
  <c r="Y5" i="11"/>
  <c r="Y6" i="11" l="1"/>
  <c r="Z5" i="11"/>
  <c r="AA5" i="11" l="1"/>
  <c r="Z6" i="11"/>
  <c r="AB5" i="11" l="1"/>
  <c r="AA6" i="11"/>
  <c r="AB6" i="11" l="1"/>
  <c r="AC5" i="11"/>
  <c r="AC4" i="11" l="1"/>
  <c r="AC6" i="11"/>
  <c r="AD5" i="11"/>
  <c r="AE5" i="11" l="1"/>
  <c r="AD6" i="11"/>
  <c r="AF5" i="11" l="1"/>
  <c r="AE6" i="11"/>
  <c r="AF6" i="11" l="1"/>
  <c r="AG5" i="11"/>
  <c r="AG6" i="11" l="1"/>
  <c r="AH5" i="11"/>
  <c r="AI5" i="11" l="1"/>
  <c r="AH6" i="11"/>
  <c r="AJ5" i="11" l="1"/>
  <c r="AI6" i="11"/>
  <c r="AJ6" i="11" l="1"/>
  <c r="AJ4" i="11"/>
  <c r="AK5" i="11"/>
  <c r="AK6" i="11" l="1"/>
  <c r="AL5" i="11"/>
  <c r="AM5" i="11" l="1"/>
  <c r="AL6" i="11"/>
  <c r="AN5" i="11" l="1"/>
  <c r="AM6" i="11"/>
  <c r="AN6" i="11" l="1"/>
  <c r="AO5" i="11"/>
  <c r="AO6" i="11" l="1"/>
  <c r="AP5" i="11"/>
  <c r="AQ5" i="11" l="1"/>
  <c r="AP6" i="11"/>
  <c r="AR5" i="11" l="1"/>
  <c r="AQ6" i="11"/>
  <c r="AQ4" i="11"/>
  <c r="AR6" i="11" l="1"/>
  <c r="AS5" i="11"/>
  <c r="AS6" i="11" l="1"/>
  <c r="AT5" i="11"/>
  <c r="AU5" i="11" l="1"/>
  <c r="AT6" i="11"/>
  <c r="AV5" i="11" l="1"/>
  <c r="AU6" i="11"/>
  <c r="AV6" i="11" l="1"/>
  <c r="AW5" i="11"/>
  <c r="AW6" i="11" l="1"/>
  <c r="AX5" i="11"/>
  <c r="AY5" i="11" l="1"/>
  <c r="AX6" i="11"/>
  <c r="AX4" i="11"/>
  <c r="AZ5" i="11" l="1"/>
  <c r="AY6" i="11"/>
  <c r="AZ6" i="11" l="1"/>
  <c r="BA5" i="11"/>
  <c r="BA6" i="11" l="1"/>
  <c r="BB5" i="11"/>
  <c r="BC5" i="11" l="1"/>
  <c r="BB6" i="11"/>
  <c r="BD5" i="11" l="1"/>
  <c r="BE5" i="11" s="1"/>
  <c r="BC6" i="11"/>
  <c r="BF5" i="11" l="1"/>
  <c r="BE6" i="11"/>
  <c r="BD6" i="11"/>
  <c r="BF6" i="11" l="1"/>
  <c r="BG5" i="11"/>
  <c r="BE4" i="11"/>
  <c r="BG6" i="11" l="1"/>
  <c r="BH5" i="11"/>
  <c r="BI5" i="11" l="1"/>
  <c r="BH6" i="11"/>
  <c r="BJ5" i="11" l="1"/>
  <c r="BI6" i="11"/>
  <c r="BJ6" i="11" l="1"/>
  <c r="BK5" i="11"/>
  <c r="BK6" i="11" l="1"/>
  <c r="BL5" i="11"/>
  <c r="BM5" i="11" l="1"/>
  <c r="BL4" i="11"/>
  <c r="BL6" i="11"/>
  <c r="BM6" i="11" l="1"/>
  <c r="BN5" i="11"/>
  <c r="BO5" i="11" l="1"/>
  <c r="BN6" i="11"/>
  <c r="BP5" i="11" l="1"/>
  <c r="BO6" i="11"/>
  <c r="BP6" i="11" l="1"/>
  <c r="BQ5" i="11"/>
  <c r="BQ6" i="11" l="1"/>
  <c r="BR5" i="11"/>
  <c r="BR6" i="11" l="1"/>
  <c r="BS5" i="11"/>
  <c r="BT5" i="11" l="1"/>
  <c r="BS4" i="11"/>
  <c r="BS6" i="11"/>
  <c r="BT6" i="11" l="1"/>
  <c r="BU5" i="11"/>
  <c r="BV5" i="11" l="1"/>
  <c r="BU6" i="11"/>
  <c r="BW5" i="11" l="1"/>
  <c r="BV6" i="11"/>
  <c r="BX5" i="11" l="1"/>
  <c r="BW6" i="11"/>
  <c r="BX6" i="11" l="1"/>
  <c r="BY5" i="11"/>
  <c r="BY6" i="11" s="1"/>
</calcChain>
</file>

<file path=xl/sharedStrings.xml><?xml version="1.0" encoding="utf-8"?>
<sst xmlns="http://schemas.openxmlformats.org/spreadsheetml/2006/main" count="50" uniqueCount="48">
  <si>
    <t>Insert new rows ABOVE this one</t>
  </si>
  <si>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</si>
  <si>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</si>
  <si>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</si>
  <si>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</si>
  <si>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</si>
  <si>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</si>
  <si>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</si>
  <si>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</si>
  <si>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</si>
  <si>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</si>
  <si>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</si>
  <si>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</si>
  <si>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</si>
  <si>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</si>
  <si>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</si>
  <si>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</si>
  <si>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</si>
  <si>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</si>
  <si>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</si>
  <si>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</si>
  <si>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</si>
  <si>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</si>
  <si>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</si>
  <si>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</si>
  <si>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</si>
  <si>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</si>
  <si>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</si>
  <si>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</si>
  <si>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</si>
  <si>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</si>
  <si>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</si>
  <si>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</si>
  <si>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</si>
  <si>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</si>
  <si>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</si>
  <si>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Critical Path</t>
  </si>
  <si>
    <t>ELR PORTFOLIO WEBSITE PROJECT</t>
  </si>
  <si>
    <t xml:space="preserve">TasK 1 Executive Proposal </t>
  </si>
  <si>
    <t>Task 2 Gantt Chart Creation</t>
  </si>
  <si>
    <t>Milestone 1: Leadership vision &amp; Technical Identity</t>
  </si>
  <si>
    <t>Milestone 2: Skills Integration, Website Development, and content creation</t>
  </si>
  <si>
    <t>Task 3 Identification of Technicalities and Leadership Vision</t>
  </si>
  <si>
    <t>Task 2 Website Development and content creation</t>
  </si>
  <si>
    <t>Task 1 Skills Integration</t>
  </si>
  <si>
    <t>Task 2 Finalization and Presentation</t>
  </si>
  <si>
    <t>Milestone 3: Visual Portfolio, My Leadership Style, Finalization, &amp; Presentation</t>
  </si>
  <si>
    <t>Task 1  Visual Portfolio and My Leadership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</si>
</sst>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0"/>
      <name val="Arial Narrow"/>
      <family val="2"/>
    </font>
    <font>
      <sz val="10"/>
      <name val="Arial Narrow"/>
      <family val="2"/>
    </font>
    <font>
      <sz val="11"/>
      <color theme="1"/>
      <name val="Arial Narrow"/>
      <family val="2"/>
    </font>
    <font>
      <b/>
      <sz val="11"/>
      <color theme="1" tint="0.499984740745262"/>
      <name val="Arial Narrow"/>
      <family val="2"/>
    </font>
    <font>
      <sz val="10"/>
      <color theme="1" tint="0.499984740745262"/>
      <name val="Arial Narrow"/>
      <family val="2"/>
    </font>
    <font>
      <sz val="9"/>
      <name val="Arial Narrow"/>
      <family val="2"/>
    </font>
    <font>
      <b/>
      <sz val="9"/>
      <color theme="0"/>
      <name val="Arial Narrow"/>
      <family val="2"/>
    </font>
    <font>
      <sz val="8"/>
      <color theme="0"/>
      <name val="Arial Narrow"/>
      <family val="2"/>
    </font>
    <font>
      <sz val="11"/>
      <name val="Arial Narrow"/>
      <family val="2"/>
    </font>
    <font>
      <b/>
      <sz val="22"/>
      <color theme="1" tint="0.34998626667073579"/>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xf numFmtId="43" fontId="8" fillId="0" borderId="3" applyFont="0" applyFill="0" applyAlignment="0" applyProtection="0"/>
    <xf numFmtId="0" fontId="10"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7">
    <xf numFmtId="0" fontId="0" fillId="0" borderId="0" xfId="0"/>
    <xf numFmtId="0" fontId="1" fillId="0" borderId="0" xfId="0" applyFont="1"/>
    <xf numFmtId="0" fontId="1" fillId="0" borderId="0" xfId="0" applyFont="1"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4" fillId="8"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0" applyFont="1"/>
    <xf numFmtId="0" fontId="20" fillId="0" borderId="0" xfId="0" applyFont="1"/>
    <xf numFmtId="0" fontId="21" fillId="0" borderId="0" xfId="0" applyFont="1"/>
    <xf numFmtId="0" fontId="18" fillId="0" borderId="0" xfId="3" applyFont="1"/>
    <xf numFmtId="0" fontId="20" fillId="0" borderId="0" xfId="0" applyFont="1" applyAlignment="1">
      <alignment horizontal="center"/>
    </xf>
    <xf numFmtId="0" fontId="22" fillId="0" borderId="0" xfId="1" applyFont="1" applyProtection="1">
      <alignment vertical="top"/>
    </xf>
    <xf numFmtId="167" fontId="23" fillId="6" borderId="6" xfId="0" applyNumberFormat="1" applyFont="1" applyFill="1" applyBorder="1" applyAlignment="1">
      <alignment horizontal="center" vertical="center"/>
    </xf>
    <xf numFmtId="167" fontId="23" fillId="6" borderId="0" xfId="0" applyNumberFormat="1" applyFont="1" applyFill="1" applyAlignment="1">
      <alignment horizontal="center" vertical="center"/>
    </xf>
    <xf numFmtId="167" fontId="23" fillId="6" borderId="7" xfId="0" applyNumberFormat="1" applyFont="1" applyFill="1" applyBorder="1" applyAlignment="1">
      <alignment horizontal="center" vertical="center"/>
    </xf>
    <xf numFmtId="0" fontId="24" fillId="12" borderId="1" xfId="0" applyFont="1" applyFill="1" applyBorder="1" applyAlignment="1">
      <alignment horizontal="center" vertical="center" wrapText="1"/>
    </xf>
    <xf numFmtId="0" fontId="25" fillId="11" borderId="8" xfId="0" applyFont="1" applyFill="1" applyBorder="1" applyAlignment="1">
      <alignment horizontal="center" vertical="center" shrinkToFit="1"/>
    </xf>
    <xf numFmtId="0" fontId="20" fillId="0" borderId="9" xfId="0" applyFont="1" applyBorder="1" applyAlignment="1">
      <alignment vertical="center"/>
    </xf>
    <xf numFmtId="0" fontId="26" fillId="0" borderId="2" xfId="0" applyFont="1" applyBorder="1" applyAlignment="1">
      <alignment horizontal="center" vertical="center"/>
    </xf>
    <xf numFmtId="0" fontId="20" fillId="0" borderId="0" xfId="0" applyFont="1" applyAlignment="1">
      <alignment vertical="center"/>
    </xf>
    <xf numFmtId="0" fontId="20" fillId="0" borderId="9" xfId="0" applyFont="1" applyBorder="1" applyAlignment="1">
      <alignment horizontal="right" vertical="center"/>
    </xf>
    <xf numFmtId="0" fontId="26" fillId="2" borderId="2" xfId="0" applyFont="1" applyFill="1" applyBorder="1" applyAlignment="1">
      <alignment horizontal="center" vertical="center"/>
    </xf>
    <xf numFmtId="0" fontId="20" fillId="2" borderId="9" xfId="0" applyFont="1" applyFill="1" applyBorder="1" applyAlignment="1">
      <alignment vertical="center"/>
    </xf>
    <xf numFmtId="0" fontId="18" fillId="0" borderId="0" xfId="0" applyFont="1" applyAlignment="1">
      <alignment horizontal="center"/>
    </xf>
    <xf numFmtId="0" fontId="17" fillId="0" borderId="0" xfId="3" applyAlignment="1">
      <alignment wrapText="1"/>
    </xf>
    <xf numFmtId="0" fontId="27" fillId="0" borderId="0" xfId="5" applyFont="1" applyAlignment="1">
      <alignment horizontal="left"/>
    </xf>
    <xf numFmtId="0" fontId="8" fillId="0" borderId="0" xfId="0" applyFont="1"/>
    <xf numFmtId="0" fontId="17" fillId="0" borderId="0" xfId="3"/>
    <xf numFmtId="0" fontId="9" fillId="0" borderId="0" xfId="6"/>
    <xf numFmtId="0" fontId="8" fillId="0" borderId="0" xfId="0" applyFont="1" applyAlignment="1">
      <alignment horizontal="center"/>
    </xf>
    <xf numFmtId="0" fontId="9" fillId="0" borderId="0" xfId="7">
      <alignment vertical="top"/>
    </xf>
    <xf numFmtId="0" fontId="8" fillId="0" borderId="3" xfId="0" applyFont="1" applyBorder="1" applyAlignment="1">
      <alignment horizontal="center" vertical="center"/>
    </xf>
    <xf numFmtId="164" fontId="8" fillId="7" borderId="2" xfId="0" applyNumberFormat="1" applyFont="1" applyFill="1" applyBorder="1" applyAlignment="1">
      <alignment horizontal="center" vertical="center"/>
    </xf>
    <xf numFmtId="164" fontId="8" fillId="3" borderId="2" xfId="10" applyFill="1">
      <alignment horizontal="center" vertical="center"/>
    </xf>
    <xf numFmtId="164" fontId="8" fillId="8" borderId="2" xfId="0" applyNumberFormat="1" applyFont="1" applyFill="1" applyBorder="1" applyAlignment="1">
      <alignment horizontal="center" vertical="center"/>
    </xf>
    <xf numFmtId="164" fontId="8" fillId="4" borderId="2" xfId="10" applyFill="1">
      <alignment horizontal="center" vertical="center"/>
    </xf>
    <xf numFmtId="164" fontId="8" fillId="5" borderId="2" xfId="0" applyNumberFormat="1" applyFont="1" applyFill="1" applyBorder="1" applyAlignment="1">
      <alignment horizontal="center" vertical="center"/>
    </xf>
    <xf numFmtId="164" fontId="8" fillId="10" borderId="2" xfId="10" applyFill="1">
      <alignment horizontal="center" vertical="center"/>
    </xf>
    <xf numFmtId="0" fontId="8" fillId="9" borderId="0" xfId="12" applyFill="1" applyBorder="1">
      <alignment horizontal="left" vertical="center" indent="2"/>
    </xf>
    <xf numFmtId="0" fontId="8" fillId="0" borderId="0" xfId="0" applyFont="1" applyAlignment="1">
      <alignment horizontal="right" vertical="center"/>
    </xf>
    <xf numFmtId="0" fontId="8" fillId="0" borderId="7" xfId="8" applyBorder="1">
      <alignment horizontal="right" indent="1"/>
    </xf>
    <xf numFmtId="0" fontId="0" fillId="3" borderId="2" xfId="12" applyFont="1" applyFill="1">
      <alignment horizontal="left" vertical="center" indent="2"/>
    </xf>
    <xf numFmtId="0" fontId="0" fillId="4" borderId="2" xfId="12" applyFont="1" applyFill="1">
      <alignment horizontal="left" vertical="center" indent="2"/>
    </xf>
    <xf numFmtId="0" fontId="0" fillId="10" borderId="2" xfId="12" applyFont="1" applyFill="1">
      <alignment horizontal="left" vertical="center" indent="2"/>
    </xf>
    <xf numFmtId="165" fontId="8" fillId="0" borderId="3" xfId="9">
      <alignment horizontal="center" vertical="center"/>
    </xf>
    <xf numFmtId="166" fontId="20" fillId="6" borderId="4" xfId="0" applyNumberFormat="1" applyFont="1" applyFill="1" applyBorder="1" applyAlignment="1">
      <alignment horizontal="left" vertical="center" wrapText="1" indent="1"/>
    </xf>
    <xf numFmtId="166" fontId="20" fillId="6" borderId="1" xfId="0" applyNumberFormat="1" applyFont="1" applyFill="1" applyBorder="1" applyAlignment="1">
      <alignment horizontal="left" vertical="center" wrapText="1" indent="1"/>
    </xf>
    <xf numFmtId="166" fontId="20" fillId="6" borderId="5" xfId="0" applyNumberFormat="1" applyFont="1" applyFill="1" applyBorder="1" applyAlignment="1">
      <alignment horizontal="left" vertical="center" wrapText="1" indent="1"/>
    </xf>
    <xf numFmtId="0" fontId="8" fillId="0" borderId="10" xfId="0" applyFont="1"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Y20"/>
  <sheetViews>
    <sheetView showGridLines="0" tabSelected="1" showRuler="0" zoomScale="90" zoomScaleNormal="90" zoomScalePageLayoutView="70" workbookViewId="0">
      <selection activeCell="B17" sqref="B17"/>
    </sheetView>
  </sheetViews>
  <sheetFormatPr defaultRowHeight="30" customHeight="1" x14ac:dyDescent="0.3"/>
  <cols>
    <col min="1" max="1" width="2.7109375" style="37" customWidth="1"/>
    <col min="2" max="2" width="64.140625" style="35" customWidth="1"/>
    <col min="3" max="3" width="10.7109375" style="35" customWidth="1"/>
    <col min="4" max="4" width="10.42578125" style="38" customWidth="1"/>
    <col min="5" max="5" width="10.7109375" style="35" customWidth="1"/>
    <col min="6" max="6" width="2.7109375" style="35" customWidth="1"/>
    <col min="7" max="7" width="9.7109375" style="35" customWidth="1"/>
    <col min="8" max="77" width="2.5703125" style="35" customWidth="1"/>
    <col min="78" max="16384" width="9.140625" style="35"/>
  </cols>
  <sheetData>
    <row r="1" spans="1:77" ht="30" customHeight="1" x14ac:dyDescent="0.45">
      <c r="A1" s="52" t="s">
        <v>27</v>
      </c>
      <c r="B1" s="53" t="s">
        <v>37</v>
      </c>
      <c r="C1" s="1"/>
      <c r="D1" s="2"/>
      <c r="E1" s="23"/>
      <c r="F1" s="54"/>
      <c r="G1" s="34"/>
      <c r="H1" s="36" t="s">
        <v>9</v>
      </c>
    </row>
    <row r="2" spans="1:77" ht="30" customHeight="1" x14ac:dyDescent="0.3">
      <c r="A2" s="55" t="s">
        <v>23</v>
      </c>
      <c r="B2" s="56" t="s">
        <v>19</v>
      </c>
      <c r="C2" s="54"/>
      <c r="D2" s="57"/>
      <c r="E2" s="54"/>
      <c r="F2" s="54"/>
      <c r="H2" s="39" t="s">
        <v>14</v>
      </c>
    </row>
    <row r="3" spans="1:77" ht="30" customHeight="1" x14ac:dyDescent="0.3">
      <c r="A3" s="55" t="s">
        <v>28</v>
      </c>
      <c r="B3" s="58" t="s">
        <v>20</v>
      </c>
      <c r="C3" s="68"/>
      <c r="D3" s="72">
        <v>45803</v>
      </c>
      <c r="E3" s="72"/>
      <c r="F3" s="54"/>
    </row>
    <row r="4" spans="1:77" ht="30" customHeight="1" x14ac:dyDescent="0.3">
      <c r="A4" s="52" t="s">
        <v>29</v>
      </c>
      <c r="B4" s="54"/>
      <c r="C4" s="68"/>
      <c r="D4" s="59">
        <v>1</v>
      </c>
      <c r="E4" s="54"/>
      <c r="F4" s="54"/>
      <c r="H4" s="73">
        <f>H5</f>
        <v>45803</v>
      </c>
      <c r="I4" s="74"/>
      <c r="J4" s="74"/>
      <c r="K4" s="74"/>
      <c r="L4" s="74"/>
      <c r="M4" s="74"/>
      <c r="N4" s="75"/>
      <c r="O4" s="73">
        <f>O5</f>
        <v>45810</v>
      </c>
      <c r="P4" s="74"/>
      <c r="Q4" s="74"/>
      <c r="R4" s="74"/>
      <c r="S4" s="74"/>
      <c r="T4" s="74"/>
      <c r="U4" s="75"/>
      <c r="V4" s="73">
        <f>V5</f>
        <v>45817</v>
      </c>
      <c r="W4" s="74"/>
      <c r="X4" s="74"/>
      <c r="Y4" s="74"/>
      <c r="Z4" s="74"/>
      <c r="AA4" s="74"/>
      <c r="AB4" s="75"/>
      <c r="AC4" s="73">
        <f>AC5</f>
        <v>45824</v>
      </c>
      <c r="AD4" s="74"/>
      <c r="AE4" s="74"/>
      <c r="AF4" s="74"/>
      <c r="AG4" s="74"/>
      <c r="AH4" s="74"/>
      <c r="AI4" s="75"/>
      <c r="AJ4" s="73">
        <f>AJ5</f>
        <v>45831</v>
      </c>
      <c r="AK4" s="74"/>
      <c r="AL4" s="74"/>
      <c r="AM4" s="74"/>
      <c r="AN4" s="74"/>
      <c r="AO4" s="74"/>
      <c r="AP4" s="75"/>
      <c r="AQ4" s="73">
        <f>AQ5</f>
        <v>45838</v>
      </c>
      <c r="AR4" s="74"/>
      <c r="AS4" s="74"/>
      <c r="AT4" s="74"/>
      <c r="AU4" s="74"/>
      <c r="AV4" s="74"/>
      <c r="AW4" s="75"/>
      <c r="AX4" s="73">
        <f>AX5</f>
        <v>45845</v>
      </c>
      <c r="AY4" s="74"/>
      <c r="AZ4" s="74"/>
      <c r="BA4" s="74"/>
      <c r="BB4" s="74"/>
      <c r="BC4" s="74"/>
      <c r="BD4" s="75"/>
      <c r="BE4" s="73">
        <f>BE5</f>
        <v>45852</v>
      </c>
      <c r="BF4" s="74"/>
      <c r="BG4" s="74"/>
      <c r="BH4" s="74"/>
      <c r="BI4" s="74"/>
      <c r="BJ4" s="74"/>
      <c r="BK4" s="75"/>
      <c r="BL4" s="73">
        <f>BL5</f>
        <v>45859</v>
      </c>
      <c r="BM4" s="74"/>
      <c r="BN4" s="74"/>
      <c r="BO4" s="74"/>
      <c r="BP4" s="74"/>
      <c r="BQ4" s="74"/>
      <c r="BR4" s="75"/>
      <c r="BS4" s="73">
        <f>BS5</f>
        <v>45866</v>
      </c>
      <c r="BT4" s="74"/>
      <c r="BU4" s="74"/>
      <c r="BV4" s="74"/>
      <c r="BW4" s="74"/>
      <c r="BX4" s="74"/>
      <c r="BY4" s="75"/>
    </row>
    <row r="5" spans="1:77" ht="15" customHeight="1" x14ac:dyDescent="0.3">
      <c r="A5" s="52" t="s">
        <v>30</v>
      </c>
      <c r="B5" s="76"/>
      <c r="C5" s="76"/>
      <c r="D5" s="76"/>
      <c r="E5" s="76"/>
      <c r="F5" s="76"/>
      <c r="H5" s="40">
        <f>Project_Start-WEEKDAY(Project_Start,1)+2+7*(Display_Week-1)</f>
        <v>45803</v>
      </c>
      <c r="I5" s="41">
        <f>H5+1</f>
        <v>45804</v>
      </c>
      <c r="J5" s="41">
        <f t="shared" ref="J5:AW5" si="0">I5+1</f>
        <v>45805</v>
      </c>
      <c r="K5" s="41">
        <f t="shared" si="0"/>
        <v>45806</v>
      </c>
      <c r="L5" s="41">
        <f t="shared" si="0"/>
        <v>45807</v>
      </c>
      <c r="M5" s="41">
        <f t="shared" si="0"/>
        <v>45808</v>
      </c>
      <c r="N5" s="42">
        <f t="shared" si="0"/>
        <v>45809</v>
      </c>
      <c r="O5" s="40">
        <f>N5+1</f>
        <v>45810</v>
      </c>
      <c r="P5" s="41">
        <f>O5+1</f>
        <v>45811</v>
      </c>
      <c r="Q5" s="41">
        <f t="shared" si="0"/>
        <v>45812</v>
      </c>
      <c r="R5" s="41">
        <f t="shared" si="0"/>
        <v>45813</v>
      </c>
      <c r="S5" s="41">
        <f t="shared" si="0"/>
        <v>45814</v>
      </c>
      <c r="T5" s="41">
        <f t="shared" si="0"/>
        <v>45815</v>
      </c>
      <c r="U5" s="42">
        <f t="shared" si="0"/>
        <v>45816</v>
      </c>
      <c r="V5" s="40">
        <f>U5+1</f>
        <v>45817</v>
      </c>
      <c r="W5" s="41">
        <f>V5+1</f>
        <v>45818</v>
      </c>
      <c r="X5" s="41">
        <f t="shared" si="0"/>
        <v>45819</v>
      </c>
      <c r="Y5" s="41">
        <f t="shared" si="0"/>
        <v>45820</v>
      </c>
      <c r="Z5" s="41">
        <f t="shared" si="0"/>
        <v>45821</v>
      </c>
      <c r="AA5" s="41">
        <f t="shared" si="0"/>
        <v>45822</v>
      </c>
      <c r="AB5" s="42">
        <f t="shared" si="0"/>
        <v>45823</v>
      </c>
      <c r="AC5" s="40">
        <f>AB5+1</f>
        <v>45824</v>
      </c>
      <c r="AD5" s="41">
        <f>AC5+1</f>
        <v>45825</v>
      </c>
      <c r="AE5" s="41">
        <f t="shared" si="0"/>
        <v>45826</v>
      </c>
      <c r="AF5" s="41">
        <f t="shared" si="0"/>
        <v>45827</v>
      </c>
      <c r="AG5" s="41">
        <f t="shared" si="0"/>
        <v>45828</v>
      </c>
      <c r="AH5" s="41">
        <f t="shared" si="0"/>
        <v>45829</v>
      </c>
      <c r="AI5" s="42">
        <f t="shared" si="0"/>
        <v>45830</v>
      </c>
      <c r="AJ5" s="40">
        <f>AI5+1</f>
        <v>45831</v>
      </c>
      <c r="AK5" s="41">
        <f>AJ5+1</f>
        <v>45832</v>
      </c>
      <c r="AL5" s="41">
        <f t="shared" si="0"/>
        <v>45833</v>
      </c>
      <c r="AM5" s="41">
        <f t="shared" si="0"/>
        <v>45834</v>
      </c>
      <c r="AN5" s="41">
        <f t="shared" si="0"/>
        <v>45835</v>
      </c>
      <c r="AO5" s="41">
        <f t="shared" si="0"/>
        <v>45836</v>
      </c>
      <c r="AP5" s="42">
        <f t="shared" si="0"/>
        <v>45837</v>
      </c>
      <c r="AQ5" s="40">
        <f>AP5+1</f>
        <v>45838</v>
      </c>
      <c r="AR5" s="41">
        <f>AQ5+1</f>
        <v>45839</v>
      </c>
      <c r="AS5" s="41">
        <f t="shared" si="0"/>
        <v>45840</v>
      </c>
      <c r="AT5" s="41">
        <f t="shared" si="0"/>
        <v>45841</v>
      </c>
      <c r="AU5" s="41">
        <f t="shared" si="0"/>
        <v>45842</v>
      </c>
      <c r="AV5" s="41">
        <f t="shared" si="0"/>
        <v>45843</v>
      </c>
      <c r="AW5" s="42">
        <f t="shared" si="0"/>
        <v>45844</v>
      </c>
      <c r="AX5" s="40">
        <f>AW5+1</f>
        <v>45845</v>
      </c>
      <c r="AY5" s="41">
        <f>AX5+1</f>
        <v>45846</v>
      </c>
      <c r="AZ5" s="41">
        <f t="shared" ref="AZ5:BD5" si="1">AY5+1</f>
        <v>45847</v>
      </c>
      <c r="BA5" s="41">
        <f t="shared" si="1"/>
        <v>45848</v>
      </c>
      <c r="BB5" s="41">
        <f t="shared" si="1"/>
        <v>45849</v>
      </c>
      <c r="BC5" s="41">
        <f t="shared" si="1"/>
        <v>45850</v>
      </c>
      <c r="BD5" s="42">
        <f t="shared" si="1"/>
        <v>45851</v>
      </c>
      <c r="BE5" s="40">
        <f>BD5+1</f>
        <v>45852</v>
      </c>
      <c r="BF5" s="41">
        <f>BE5+1</f>
        <v>45853</v>
      </c>
      <c r="BG5" s="41">
        <f t="shared" ref="BG5:BK5" si="2">BF5+1</f>
        <v>45854</v>
      </c>
      <c r="BH5" s="41">
        <f t="shared" si="2"/>
        <v>45855</v>
      </c>
      <c r="BI5" s="41">
        <f t="shared" si="2"/>
        <v>45856</v>
      </c>
      <c r="BJ5" s="41">
        <f t="shared" si="2"/>
        <v>45857</v>
      </c>
      <c r="BK5" s="42">
        <f t="shared" si="2"/>
        <v>45858</v>
      </c>
      <c r="BL5" s="40">
        <f>BK5+1</f>
        <v>45859</v>
      </c>
      <c r="BM5" s="41">
        <f>BL5+1</f>
        <v>45860</v>
      </c>
      <c r="BN5" s="41">
        <f t="shared" ref="BN5" si="3">BM5+1</f>
        <v>45861</v>
      </c>
      <c r="BO5" s="41">
        <f t="shared" ref="BO5" si="4">BN5+1</f>
        <v>45862</v>
      </c>
      <c r="BP5" s="41">
        <f t="shared" ref="BP5" si="5">BO5+1</f>
        <v>45863</v>
      </c>
      <c r="BQ5" s="41">
        <f t="shared" ref="BQ5" si="6">BP5+1</f>
        <v>45864</v>
      </c>
      <c r="BR5" s="42">
        <f t="shared" ref="BR5" si="7">BQ5+1</f>
        <v>45865</v>
      </c>
      <c r="BS5" s="40">
        <f>BR5+1</f>
        <v>45866</v>
      </c>
      <c r="BT5" s="41">
        <f>BS5+1</f>
        <v>45867</v>
      </c>
      <c r="BU5" s="41">
        <f t="shared" ref="BU5" si="8">BT5+1</f>
        <v>45868</v>
      </c>
      <c r="BV5" s="41">
        <f t="shared" ref="BV5" si="9">BU5+1</f>
        <v>45869</v>
      </c>
      <c r="BW5" s="41">
        <f t="shared" ref="BW5" si="10">BV5+1</f>
        <v>45870</v>
      </c>
      <c r="BX5" s="41">
        <f t="shared" ref="BX5" si="11">BW5+1</f>
        <v>45871</v>
      </c>
      <c r="BY5" s="42">
        <f t="shared" ref="BY5" si="12">BX5+1</f>
        <v>45872</v>
      </c>
    </row>
    <row r="6" spans="1:77" ht="30" customHeight="1" thickBot="1" x14ac:dyDescent="0.35">
      <c r="A6" s="52" t="s">
        <v>31</v>
      </c>
      <c r="B6" s="3" t="s">
        <v>6</v>
      </c>
      <c r="C6" s="4" t="s">
        <v>1</v>
      </c>
      <c r="D6" s="4" t="s">
        <v>3</v>
      </c>
      <c r="E6" s="4" t="s">
        <v>4</v>
      </c>
      <c r="F6" s="4"/>
      <c r="G6" s="43" t="s">
        <v>5</v>
      </c>
      <c r="H6" s="44" t="str">
        <f t="shared" ref="H6" si="13">LEFT(TEXT(H5,"ddd"),1)</f>
        <v>M</v>
      </c>
      <c r="I6" s="44" t="str">
        <f t="shared" ref="I6:AQ6" si="14">LEFT(TEXT(I5,"ddd"),1)</f>
        <v>T</v>
      </c>
      <c r="J6" s="44" t="str">
        <f t="shared" si="14"/>
        <v>W</v>
      </c>
      <c r="K6" s="44" t="str">
        <f t="shared" si="14"/>
        <v>T</v>
      </c>
      <c r="L6" s="44" t="str">
        <f t="shared" si="14"/>
        <v>F</v>
      </c>
      <c r="M6" s="44" t="str">
        <f t="shared" si="14"/>
        <v>S</v>
      </c>
      <c r="N6" s="44" t="str">
        <f t="shared" si="14"/>
        <v>S</v>
      </c>
      <c r="O6" s="44" t="str">
        <f t="shared" si="14"/>
        <v>M</v>
      </c>
      <c r="P6" s="44" t="str">
        <f t="shared" si="14"/>
        <v>T</v>
      </c>
      <c r="Q6" s="44" t="str">
        <f t="shared" si="14"/>
        <v>W</v>
      </c>
      <c r="R6" s="44" t="str">
        <f t="shared" si="14"/>
        <v>T</v>
      </c>
      <c r="S6" s="44" t="str">
        <f t="shared" si="14"/>
        <v>F</v>
      </c>
      <c r="T6" s="44" t="str">
        <f t="shared" si="14"/>
        <v>S</v>
      </c>
      <c r="U6" s="44" t="str">
        <f t="shared" si="14"/>
        <v>S</v>
      </c>
      <c r="V6" s="44" t="str">
        <f t="shared" si="14"/>
        <v>M</v>
      </c>
      <c r="W6" s="44" t="str">
        <f t="shared" si="14"/>
        <v>T</v>
      </c>
      <c r="X6" s="44" t="str">
        <f t="shared" si="14"/>
        <v>W</v>
      </c>
      <c r="Y6" s="44" t="str">
        <f t="shared" si="14"/>
        <v>T</v>
      </c>
      <c r="Z6" s="44" t="str">
        <f t="shared" si="14"/>
        <v>F</v>
      </c>
      <c r="AA6" s="44" t="str">
        <f t="shared" si="14"/>
        <v>S</v>
      </c>
      <c r="AB6" s="44" t="str">
        <f t="shared" si="14"/>
        <v>S</v>
      </c>
      <c r="AC6" s="44" t="str">
        <f t="shared" si="14"/>
        <v>M</v>
      </c>
      <c r="AD6" s="44" t="str">
        <f t="shared" si="14"/>
        <v>T</v>
      </c>
      <c r="AE6" s="44" t="str">
        <f t="shared" si="14"/>
        <v>W</v>
      </c>
      <c r="AF6" s="44" t="str">
        <f t="shared" si="14"/>
        <v>T</v>
      </c>
      <c r="AG6" s="44" t="str">
        <f t="shared" si="14"/>
        <v>F</v>
      </c>
      <c r="AH6" s="44" t="str">
        <f t="shared" si="14"/>
        <v>S</v>
      </c>
      <c r="AI6" s="44" t="str">
        <f t="shared" si="14"/>
        <v>S</v>
      </c>
      <c r="AJ6" s="44" t="str">
        <f t="shared" si="14"/>
        <v>M</v>
      </c>
      <c r="AK6" s="44" t="str">
        <f t="shared" si="14"/>
        <v>T</v>
      </c>
      <c r="AL6" s="44" t="str">
        <f t="shared" si="14"/>
        <v>W</v>
      </c>
      <c r="AM6" s="44" t="str">
        <f t="shared" si="14"/>
        <v>T</v>
      </c>
      <c r="AN6" s="44" t="str">
        <f t="shared" si="14"/>
        <v>F</v>
      </c>
      <c r="AO6" s="44" t="str">
        <f t="shared" si="14"/>
        <v>S</v>
      </c>
      <c r="AP6" s="44" t="str">
        <f t="shared" si="14"/>
        <v>S</v>
      </c>
      <c r="AQ6" s="44" t="str">
        <f t="shared" si="14"/>
        <v>M</v>
      </c>
      <c r="AR6" s="44" t="str">
        <f t="shared" ref="AR6:BK6" si="15">LEFT(TEXT(AR5,"ddd"),1)</f>
        <v>T</v>
      </c>
      <c r="AS6" s="44" t="str">
        <f t="shared" si="15"/>
        <v>W</v>
      </c>
      <c r="AT6" s="44" t="str">
        <f t="shared" si="15"/>
        <v>T</v>
      </c>
      <c r="AU6" s="44" t="str">
        <f t="shared" si="15"/>
        <v>F</v>
      </c>
      <c r="AV6" s="44" t="str">
        <f t="shared" si="15"/>
        <v>S</v>
      </c>
      <c r="AW6" s="44" t="str">
        <f t="shared" si="15"/>
        <v>S</v>
      </c>
      <c r="AX6" s="44" t="str">
        <f t="shared" si="15"/>
        <v>M</v>
      </c>
      <c r="AY6" s="44" t="str">
        <f t="shared" si="15"/>
        <v>T</v>
      </c>
      <c r="AZ6" s="44" t="str">
        <f t="shared" si="15"/>
        <v>W</v>
      </c>
      <c r="BA6" s="44" t="str">
        <f t="shared" si="15"/>
        <v>T</v>
      </c>
      <c r="BB6" s="44" t="str">
        <f t="shared" si="15"/>
        <v>F</v>
      </c>
      <c r="BC6" s="44" t="str">
        <f t="shared" si="15"/>
        <v>S</v>
      </c>
      <c r="BD6" s="44" t="str">
        <f t="shared" si="15"/>
        <v>S</v>
      </c>
      <c r="BE6" s="44" t="str">
        <f t="shared" si="15"/>
        <v>M</v>
      </c>
      <c r="BF6" s="44" t="str">
        <f t="shared" si="15"/>
        <v>T</v>
      </c>
      <c r="BG6" s="44" t="str">
        <f t="shared" si="15"/>
        <v>W</v>
      </c>
      <c r="BH6" s="44" t="str">
        <f t="shared" si="15"/>
        <v>T</v>
      </c>
      <c r="BI6" s="44" t="str">
        <f t="shared" si="15"/>
        <v>F</v>
      </c>
      <c r="BJ6" s="44" t="str">
        <f t="shared" si="15"/>
        <v>S</v>
      </c>
      <c r="BK6" s="44" t="str">
        <f t="shared" si="15"/>
        <v>S</v>
      </c>
      <c r="BL6" s="44" t="str">
        <f t="shared" ref="BL6:BR6" si="16">LEFT(TEXT(BL5,"ddd"),1)</f>
        <v>M</v>
      </c>
      <c r="BM6" s="44" t="str">
        <f t="shared" si="16"/>
        <v>T</v>
      </c>
      <c r="BN6" s="44" t="str">
        <f t="shared" si="16"/>
        <v>W</v>
      </c>
      <c r="BO6" s="44" t="str">
        <f t="shared" si="16"/>
        <v>T</v>
      </c>
      <c r="BP6" s="44" t="str">
        <f t="shared" si="16"/>
        <v>F</v>
      </c>
      <c r="BQ6" s="44" t="str">
        <f t="shared" si="16"/>
        <v>S</v>
      </c>
      <c r="BR6" s="44" t="str">
        <f t="shared" si="16"/>
        <v>S</v>
      </c>
      <c r="BS6" s="44" t="str">
        <f t="shared" ref="BS6:BY6" si="17">LEFT(TEXT(BS5,"ddd"),1)</f>
        <v>M</v>
      </c>
      <c r="BT6" s="44" t="str">
        <f t="shared" si="17"/>
        <v>T</v>
      </c>
      <c r="BU6" s="44" t="str">
        <f t="shared" si="17"/>
        <v>W</v>
      </c>
      <c r="BV6" s="44" t="str">
        <f t="shared" si="17"/>
        <v>T</v>
      </c>
      <c r="BW6" s="44" t="str">
        <f t="shared" si="17"/>
        <v>F</v>
      </c>
      <c r="BX6" s="44" t="str">
        <f t="shared" si="17"/>
        <v>S</v>
      </c>
      <c r="BY6" s="44" t="str">
        <f t="shared" si="17"/>
        <v>S</v>
      </c>
    </row>
    <row r="7" spans="1:77" ht="30" hidden="1" customHeight="1" thickBot="1" x14ac:dyDescent="0.35">
      <c r="A7" s="55" t="s">
        <v>26</v>
      </c>
      <c r="B7" s="54"/>
      <c r="C7" s="54"/>
      <c r="D7" s="54"/>
      <c r="E7" s="54"/>
      <c r="F7" s="54"/>
      <c r="G7" s="35" t="str">
        <f>IF(OR(ISBLANK(task_start),ISBLANK(task_end)),"",task_end-task_start+1)</f>
        <v/>
      </c>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row>
    <row r="8" spans="1:77" s="47" customFormat="1" ht="30" customHeight="1" thickBot="1" x14ac:dyDescent="0.3">
      <c r="A8" s="52" t="s">
        <v>32</v>
      </c>
      <c r="B8" s="6" t="s">
        <v>40</v>
      </c>
      <c r="C8" s="7"/>
      <c r="D8" s="60"/>
      <c r="E8" s="8"/>
      <c r="F8" s="5"/>
      <c r="G8" s="46" t="str">
        <f t="shared" ref="G8:G18" si="18">IF(OR(ISBLANK(task_start),ISBLANK(task_end)),"",task_end-task_start+1)</f>
        <v/>
      </c>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row>
    <row r="9" spans="1:77" s="47" customFormat="1" ht="30" customHeight="1" thickBot="1" x14ac:dyDescent="0.3">
      <c r="A9" s="52" t="s">
        <v>33</v>
      </c>
      <c r="B9" s="69" t="s">
        <v>38</v>
      </c>
      <c r="C9" s="9">
        <v>1</v>
      </c>
      <c r="D9" s="61">
        <v>45803</v>
      </c>
      <c r="E9" s="61">
        <v>45809</v>
      </c>
      <c r="F9" s="5"/>
      <c r="G9" s="46">
        <f>IF(OR(ISBLANK(task_start),ISBLANK(task_end)),"",task_end-task_start+1)</f>
        <v>7</v>
      </c>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row>
    <row r="10" spans="1:77" s="47" customFormat="1" ht="30" customHeight="1" thickBot="1" x14ac:dyDescent="0.3">
      <c r="A10" s="52" t="s">
        <v>34</v>
      </c>
      <c r="B10" s="69" t="s">
        <v>39</v>
      </c>
      <c r="C10" s="9">
        <v>1</v>
      </c>
      <c r="D10" s="61">
        <v>45810</v>
      </c>
      <c r="E10" s="61">
        <v>45823</v>
      </c>
      <c r="F10" s="5"/>
      <c r="G10" s="46">
        <f t="shared" si="18"/>
        <v>14</v>
      </c>
      <c r="H10" s="45"/>
      <c r="I10" s="45"/>
      <c r="J10" s="45"/>
      <c r="K10" s="45"/>
      <c r="L10" s="45"/>
      <c r="M10" s="45"/>
      <c r="N10" s="45"/>
      <c r="O10" s="45"/>
      <c r="P10" s="45"/>
      <c r="Q10" s="45"/>
      <c r="R10" s="45"/>
      <c r="S10" s="45"/>
      <c r="T10" s="48"/>
      <c r="U10" s="48"/>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row>
    <row r="11" spans="1:77" s="47" customFormat="1" ht="30" customHeight="1" thickBot="1" x14ac:dyDescent="0.3">
      <c r="A11" s="52"/>
      <c r="B11" s="69" t="s">
        <v>42</v>
      </c>
      <c r="C11" s="9">
        <v>1</v>
      </c>
      <c r="D11" s="61">
        <v>45824</v>
      </c>
      <c r="E11" s="61">
        <v>45837</v>
      </c>
      <c r="F11" s="5"/>
      <c r="G11" s="46">
        <v>11</v>
      </c>
      <c r="H11" s="45"/>
      <c r="I11" s="45"/>
      <c r="J11" s="45"/>
      <c r="K11" s="45"/>
      <c r="L11" s="45"/>
      <c r="M11" s="45"/>
      <c r="N11" s="45"/>
      <c r="O11" s="45"/>
      <c r="P11" s="45"/>
      <c r="Q11" s="45"/>
      <c r="R11" s="45"/>
      <c r="S11" s="45"/>
      <c r="T11" s="48"/>
      <c r="U11" s="48"/>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row>
    <row r="12" spans="1:77" s="47" customFormat="1" ht="30" customHeight="1" thickBot="1" x14ac:dyDescent="0.3">
      <c r="A12" s="52" t="s">
        <v>35</v>
      </c>
      <c r="B12" s="10" t="s">
        <v>41</v>
      </c>
      <c r="C12" s="11"/>
      <c r="D12" s="62"/>
      <c r="E12" s="12"/>
      <c r="F12" s="5"/>
      <c r="G12" s="46" t="str">
        <f t="shared" si="18"/>
        <v/>
      </c>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row>
    <row r="13" spans="1:77" s="47" customFormat="1" ht="30" customHeight="1" thickBot="1" x14ac:dyDescent="0.3">
      <c r="A13" s="52"/>
      <c r="B13" s="70" t="s">
        <v>44</v>
      </c>
      <c r="C13" s="13">
        <v>1</v>
      </c>
      <c r="D13" s="63">
        <v>45838</v>
      </c>
      <c r="E13" s="63">
        <v>45851</v>
      </c>
      <c r="F13" s="5"/>
      <c r="G13" s="46">
        <f t="shared" si="18"/>
        <v>14</v>
      </c>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row>
    <row r="14" spans="1:77" s="47" customFormat="1" ht="30" customHeight="1" thickBot="1" x14ac:dyDescent="0.3">
      <c r="A14" s="55"/>
      <c r="B14" s="70" t="s">
        <v>43</v>
      </c>
      <c r="C14" s="13">
        <v>1</v>
      </c>
      <c r="D14" s="63">
        <v>45852</v>
      </c>
      <c r="E14" s="63">
        <v>45865</v>
      </c>
      <c r="F14" s="5"/>
      <c r="G14" s="46">
        <f t="shared" si="18"/>
        <v>14</v>
      </c>
      <c r="H14" s="45"/>
      <c r="I14" s="45"/>
      <c r="J14" s="45"/>
      <c r="K14" s="45"/>
      <c r="L14" s="45"/>
      <c r="M14" s="45"/>
      <c r="N14" s="45"/>
      <c r="O14" s="45"/>
      <c r="P14" s="45"/>
      <c r="Q14" s="45"/>
      <c r="R14" s="45"/>
      <c r="S14" s="45"/>
      <c r="T14" s="48"/>
      <c r="U14" s="48"/>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row>
    <row r="15" spans="1:77" s="47" customFormat="1" ht="30" customHeight="1" thickBot="1" x14ac:dyDescent="0.3">
      <c r="A15" s="55" t="s">
        <v>24</v>
      </c>
      <c r="B15" s="14" t="s">
        <v>46</v>
      </c>
      <c r="C15" s="15"/>
      <c r="D15" s="64"/>
      <c r="E15" s="16"/>
      <c r="F15" s="5"/>
      <c r="G15" s="46" t="str">
        <f t="shared" si="18"/>
        <v/>
      </c>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row>
    <row r="16" spans="1:77" s="47" customFormat="1" ht="30" customHeight="1" thickBot="1" x14ac:dyDescent="0.3">
      <c r="A16" s="55"/>
      <c r="B16" s="71" t="s">
        <v>47</v>
      </c>
      <c r="C16" s="17">
        <v>1</v>
      </c>
      <c r="D16" s="65">
        <v>45866</v>
      </c>
      <c r="E16" s="65">
        <v>45879</v>
      </c>
      <c r="F16" s="5"/>
      <c r="G16" s="46">
        <f t="shared" si="18"/>
        <v>14</v>
      </c>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row>
    <row r="17" spans="1:77" s="47" customFormat="1" ht="30" customHeight="1" thickBot="1" x14ac:dyDescent="0.3">
      <c r="A17" s="55"/>
      <c r="B17" s="71" t="s">
        <v>45</v>
      </c>
      <c r="C17" s="17">
        <v>1</v>
      </c>
      <c r="D17" s="65">
        <v>45880</v>
      </c>
      <c r="E17" s="65">
        <v>45882</v>
      </c>
      <c r="F17" s="5"/>
      <c r="G17" s="46">
        <f t="shared" si="18"/>
        <v>3</v>
      </c>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row>
    <row r="18" spans="1:77" s="47" customFormat="1" ht="30" customHeight="1" thickBot="1" x14ac:dyDescent="0.3">
      <c r="A18" s="52" t="s">
        <v>25</v>
      </c>
      <c r="B18" s="18" t="s">
        <v>0</v>
      </c>
      <c r="C18" s="19"/>
      <c r="D18" s="20"/>
      <c r="E18" s="21"/>
      <c r="F18" s="22"/>
      <c r="G18" s="49" t="str">
        <f t="shared" si="18"/>
        <v/>
      </c>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row>
    <row r="19" spans="1:77" ht="30" customHeight="1" x14ac:dyDescent="0.3">
      <c r="A19" s="55"/>
      <c r="B19" s="66" t="s">
        <v>36</v>
      </c>
      <c r="C19" s="54"/>
      <c r="D19" s="57"/>
      <c r="E19" s="54"/>
      <c r="F19" s="67"/>
    </row>
    <row r="20" spans="1:77" ht="30" customHeight="1" x14ac:dyDescent="0.3">
      <c r="E20" s="51"/>
    </row>
  </sheetData>
  <mergeCells count="12">
    <mergeCell ref="B5:F5"/>
    <mergeCell ref="AJ4:AP4"/>
    <mergeCell ref="AQ4:AW4"/>
    <mergeCell ref="BL4:BR4"/>
    <mergeCell ref="BS4:BY4"/>
    <mergeCell ref="AX4:BD4"/>
    <mergeCell ref="BE4:BK4"/>
    <mergeCell ref="D3:E3"/>
    <mergeCell ref="H4:N4"/>
    <mergeCell ref="O4:U4"/>
    <mergeCell ref="V4:AB4"/>
    <mergeCell ref="AC4:AI4"/>
  </mergeCells>
  <conditionalFormatting sqref="C7:C1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Y18">
    <cfRule type="expression" dxfId="2" priority="33">
      <formula>AND(TODAY()&gt;=H$5,TODAY()&lt;I$5)</formula>
    </cfRule>
  </conditionalFormatting>
  <conditionalFormatting sqref="H7:BY18">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45"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4" customWidth="1"/>
    <col min="2" max="16384" width="9.140625" style="1"/>
  </cols>
  <sheetData>
    <row r="1" spans="1:2" ht="46.5" customHeight="1" x14ac:dyDescent="0.2"/>
    <row r="2" spans="1:2" s="26" customFormat="1" ht="15.75" x14ac:dyDescent="0.25">
      <c r="A2" s="25" t="s">
        <v>9</v>
      </c>
      <c r="B2" s="25"/>
    </row>
    <row r="3" spans="1:2" s="30" customFormat="1" ht="27" customHeight="1" x14ac:dyDescent="0.25">
      <c r="A3" s="31" t="s">
        <v>14</v>
      </c>
      <c r="B3" s="31"/>
    </row>
    <row r="4" spans="1:2" s="27" customFormat="1" ht="26.25" x14ac:dyDescent="0.4">
      <c r="A4" s="28" t="s">
        <v>8</v>
      </c>
    </row>
    <row r="5" spans="1:2" ht="74.099999999999994" customHeight="1" x14ac:dyDescent="0.2">
      <c r="A5" s="29" t="s">
        <v>17</v>
      </c>
    </row>
    <row r="6" spans="1:2" ht="26.25" customHeight="1" x14ac:dyDescent="0.2">
      <c r="A6" s="28" t="s">
        <v>22</v>
      </c>
    </row>
    <row r="7" spans="1:2" s="24" customFormat="1" ht="204.95" customHeight="1" x14ac:dyDescent="0.25">
      <c r="A7" s="33" t="s">
        <v>21</v>
      </c>
    </row>
    <row r="8" spans="1:2" s="27" customFormat="1" ht="26.25" x14ac:dyDescent="0.4">
      <c r="A8" s="28" t="s">
        <v>10</v>
      </c>
    </row>
    <row r="9" spans="1:2" ht="60" x14ac:dyDescent="0.2">
      <c r="A9" s="29" t="s">
        <v>18</v>
      </c>
    </row>
    <row r="10" spans="1:2" s="24" customFormat="1" ht="27.95" customHeight="1" x14ac:dyDescent="0.25">
      <c r="A10" s="32" t="s">
        <v>16</v>
      </c>
    </row>
    <row r="11" spans="1:2" s="27" customFormat="1" ht="26.25" x14ac:dyDescent="0.4">
      <c r="A11" s="28" t="s">
        <v>7</v>
      </c>
    </row>
    <row r="12" spans="1:2" ht="30" x14ac:dyDescent="0.2">
      <c r="A12" s="29" t="s">
        <v>15</v>
      </c>
    </row>
    <row r="13" spans="1:2" s="24" customFormat="1" ht="27.95" customHeight="1" x14ac:dyDescent="0.25">
      <c r="A13" s="32" t="s">
        <v>2</v>
      </c>
    </row>
    <row r="14" spans="1:2" s="27" customFormat="1" ht="26.25" x14ac:dyDescent="0.4">
      <c r="A14" s="28" t="s">
        <v>11</v>
      </c>
    </row>
    <row r="15" spans="1:2" ht="75" customHeight="1" x14ac:dyDescent="0.2">
      <c r="A15" s="29" t="s">
        <v>12</v>
      </c>
    </row>
    <row r="16" spans="1:2" ht="75" x14ac:dyDescent="0.2">
      <c r="A16" s="29" t="s">
        <v>13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2025-06-09T02:33:15Z</dcterms:modified>
</cp:coreProperties>
</file>